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8\1 Supervisión\1.10 Retiro Anual MCP-ES\"/>
    </mc:Choice>
  </mc:AlternateContent>
  <xr:revisionPtr revIDLastSave="0" documentId="13_ncr:1_{1C2B01AE-E92F-4CBF-8072-AB48340FDE1F}" xr6:coauthVersionLast="38" xr6:coauthVersionMax="38" xr10:uidLastSave="{00000000-0000-0000-0000-000000000000}"/>
  <bookViews>
    <workbookView xWindow="0" yWindow="0" windowWidth="24000" windowHeight="9465" xr2:uid="{44A41E26-F12D-4FB3-A3D9-ECFB12112D8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H36" i="1" s="1"/>
  <c r="F31" i="1"/>
  <c r="F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Pedroni</author>
  </authors>
  <commentList>
    <comment ref="E31" authorId="0" shapeId="0" xr:uid="{B0AEEB4B-28AF-4B6F-973B-5B00F94230DB}">
      <text>
        <r>
          <rPr>
            <b/>
            <sz val="9"/>
            <color indexed="81"/>
            <rFont val="Tahoma"/>
            <family val="2"/>
          </rPr>
          <t>Veronica Pedroni:</t>
        </r>
        <r>
          <rPr>
            <sz val="9"/>
            <color indexed="81"/>
            <rFont val="Tahoma"/>
            <family val="2"/>
          </rPr>
          <t xml:space="preserve">
Cash balance including commitments. Please specify the amount of commitments in the "Comments" section</t>
        </r>
      </text>
    </comment>
  </commentList>
</comments>
</file>

<file path=xl/sharedStrings.xml><?xml version="1.0" encoding="utf-8"?>
<sst xmlns="http://schemas.openxmlformats.org/spreadsheetml/2006/main" count="47" uniqueCount="41">
  <si>
    <t>%</t>
  </si>
  <si>
    <t xml:space="preserve">CCM Name: </t>
  </si>
  <si>
    <t>CCM El Salvador</t>
  </si>
  <si>
    <t>CCM Agreement No:</t>
  </si>
  <si>
    <t>SLV-CFUND-1707</t>
  </si>
  <si>
    <t>Starting Date:</t>
  </si>
  <si>
    <t>01 January 2017</t>
  </si>
  <si>
    <t>Year of Agreement:</t>
  </si>
  <si>
    <t>Year 2</t>
  </si>
  <si>
    <t xml:space="preserve">Currency: </t>
  </si>
  <si>
    <t>USD</t>
  </si>
  <si>
    <t>Presupuestado</t>
  </si>
  <si>
    <t>No utilizado</t>
  </si>
  <si>
    <t>Section 3. CCM Activities</t>
  </si>
  <si>
    <t>Presentado</t>
  </si>
  <si>
    <t>Secciones</t>
  </si>
  <si>
    <t xml:space="preserve">Modificado </t>
  </si>
  <si>
    <t>Section 4. Co-funding</t>
  </si>
  <si>
    <t>Section 5. Conditions</t>
  </si>
  <si>
    <t>Section 6. Cash Reconciliation</t>
  </si>
  <si>
    <t>Presentado el 15 de Noviembre</t>
  </si>
  <si>
    <t>Presentado 6 de Diciembre</t>
  </si>
  <si>
    <t>Income</t>
  </si>
  <si>
    <t>Cash Balance at the beginning of the period</t>
  </si>
  <si>
    <t>Disbursement from the Global Fund</t>
  </si>
  <si>
    <t>Cash  Outflow</t>
  </si>
  <si>
    <t>Activities</t>
  </si>
  <si>
    <t>Fixed costs</t>
  </si>
  <si>
    <t>Commitments</t>
  </si>
  <si>
    <t>Unpaid invoices, legal obligations, other obligations.</t>
  </si>
  <si>
    <t>TOTAL</t>
  </si>
  <si>
    <t>N/C</t>
  </si>
  <si>
    <t>Presentado el 15 noviembre</t>
  </si>
  <si>
    <t>Presupuesto 2018</t>
  </si>
  <si>
    <t xml:space="preserve">% Ejecución </t>
  </si>
  <si>
    <t>Modificación</t>
  </si>
  <si>
    <t>Resultado General</t>
  </si>
  <si>
    <t>Datos del Proyecto</t>
  </si>
  <si>
    <t>Section 2A. Fixed Costs</t>
  </si>
  <si>
    <t>Modificado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</si>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</sst>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[$-809]dd\ mmmm\ yyyy;@"/>
    <numFmt numFmtId="165" formatCode="_-[$$-440A]* #,##0.00_-;\-[$$-440A]* #,##0.00_-;_-[$$-440A]* &quot;-&quot;??_-;_-@_-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6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4" fontId="0" fillId="0" borderId="1" xfId="3" applyFont="1" applyBorder="1" applyAlignment="1">
      <alignment horizontal="center" vertical="center" wrapText="1"/>
    </xf>
    <xf numFmtId="0" fontId="7" fillId="0" borderId="1" xfId="0" applyFont="1" applyBorder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3" fontId="9" fillId="5" borderId="1" xfId="2" applyNumberFormat="1" applyFont="1" applyFill="1" applyBorder="1" applyAlignment="1">
      <alignment horizontal="center" vertical="center"/>
    </xf>
    <xf numFmtId="44" fontId="0" fillId="6" borderId="1" xfId="3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9" fontId="0" fillId="7" borderId="1" xfId="0" applyNumberForma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/>
    </xf>
    <xf numFmtId="44" fontId="0" fillId="7" borderId="1" xfId="3" applyFont="1" applyFill="1" applyBorder="1" applyAlignment="1">
      <alignment horizontal="center" vertical="center" wrapText="1"/>
    </xf>
    <xf numFmtId="9" fontId="0" fillId="6" borderId="1" xfId="0" applyNumberForma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/>
    </xf>
    <xf numFmtId="165" fontId="10" fillId="6" borderId="1" xfId="0" applyNumberFormat="1" applyFont="1" applyFill="1" applyBorder="1" applyAlignment="1">
      <alignment horizontal="center" vertical="center"/>
    </xf>
    <xf numFmtId="9" fontId="10" fillId="6" borderId="1" xfId="1" applyNumberFormat="1" applyFont="1" applyFill="1" applyBorder="1" applyAlignment="1">
      <alignment horizontal="center" vertical="center"/>
    </xf>
    <xf numFmtId="165" fontId="10" fillId="7" borderId="1" xfId="0" applyNumberFormat="1" applyFont="1" applyFill="1" applyBorder="1" applyAlignment="1">
      <alignment horizontal="center" vertical="center"/>
    </xf>
    <xf numFmtId="9" fontId="10" fillId="7" borderId="1" xfId="1" applyNumberFormat="1" applyFont="1" applyFill="1" applyBorder="1" applyAlignment="1">
      <alignment horizontal="center" vertical="center"/>
    </xf>
    <xf numFmtId="166" fontId="10" fillId="6" borderId="1" xfId="1" applyNumberFormat="1" applyFont="1" applyFill="1" applyBorder="1" applyAlignment="1">
      <alignment horizontal="center" vertical="center"/>
    </xf>
    <xf numFmtId="166" fontId="10" fillId="7" borderId="1" xfId="1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5" fontId="10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/>
    </xf>
    <xf numFmtId="0" fontId="2" fillId="0" borderId="0" xfId="0" applyFont="1"/>
    <xf numFmtId="0" fontId="12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4" fontId="7" fillId="3" borderId="1" xfId="3" applyFont="1" applyFill="1" applyBorder="1" applyAlignment="1">
      <alignment horizontal="center" vertical="center"/>
    </xf>
    <xf numFmtId="44" fontId="9" fillId="5" borderId="1" xfId="3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Border="1"/>
    <xf numFmtId="0" fontId="10" fillId="0" borderId="1" xfId="0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right" vertical="center" wrapText="1"/>
    </xf>
  </cellXfs>
  <cellStyles count="4">
    <cellStyle name="Moneda" xfId="3" builtinId="4"/>
    <cellStyle name="Normal" xfId="0" builtinId="0"/>
    <cellStyle name="Normal 2" xfId="2" xr:uid="{AFFE4894-A8A8-476E-9953-899E0EF0463C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1%20Supervisi&#243;n/1.2%20Plenarias%20de%20Monitoreo/ME05-2018/Anexos%20ME05-2018/Anexo%208_Informe%20de%20Gastos%20MCP/SLV-CFUND-1707_ExpenditureReport_Year2%20OK%201411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edWorkplanYear1"/>
      <sheetName val="CostedWorkplanYear2"/>
      <sheetName val="CostedWorkplanYear3"/>
      <sheetName val="Instruction_Report"/>
      <sheetName val="Instructions_Rapport"/>
      <sheetName val="Instrucciones_Informe"/>
      <sheetName val="Expenditure_CashBce_Year1"/>
      <sheetName val="Expenditure_CashBce_Year2"/>
      <sheetName val="Hoja1"/>
      <sheetName val="Expenditure_CashBce_Year3"/>
      <sheetName val="Summary budget"/>
      <sheetName val="Definitions"/>
      <sheetName val="LISTS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EE3B8-FD32-4AF8-BF7D-3D2CD5FFB4F1}">
  <dimension ref="B1:L39"/>
  <sheetViews>
    <sheetView tabSelected="1" topLeftCell="A22" workbookViewId="0">
      <selection activeCell="I35" sqref="I35"/>
    </sheetView>
  </sheetViews>
  <sheetFormatPr baseColWidth="10" defaultRowHeight="15" x14ac:dyDescent="0.25"/>
  <cols>
    <col min="3" max="3" width="43.28515625" bestFit="1" customWidth="1"/>
    <col min="4" max="4" width="26.140625" bestFit="1" customWidth="1"/>
    <col min="5" max="5" width="30.7109375" bestFit="1" customWidth="1"/>
    <col min="6" max="6" width="16.85546875" bestFit="1" customWidth="1"/>
    <col min="7" max="8" width="18.85546875" bestFit="1" customWidth="1"/>
    <col min="9" max="9" width="13.28515625" bestFit="1" customWidth="1"/>
    <col min="10" max="10" width="18.85546875" bestFit="1" customWidth="1"/>
    <col min="11" max="11" width="14" customWidth="1"/>
    <col min="13" max="13" width="15.28515625" customWidth="1"/>
    <col min="15" max="15" width="13.42578125" customWidth="1"/>
  </cols>
  <sheetData>
    <row r="1" spans="2:12" ht="21" x14ac:dyDescent="0.35">
      <c r="B1" s="22" t="s">
        <v>37</v>
      </c>
      <c r="C1" s="22"/>
      <c r="D1" s="22"/>
      <c r="H1" s="14" t="s">
        <v>36</v>
      </c>
      <c r="I1" s="14"/>
      <c r="J1" s="14"/>
      <c r="K1" s="14"/>
      <c r="L1" s="14"/>
    </row>
    <row r="2" spans="2:12" ht="30" x14ac:dyDescent="0.25">
      <c r="B2" s="17" t="s">
        <v>1</v>
      </c>
      <c r="C2" s="17"/>
      <c r="D2" s="18" t="s">
        <v>2</v>
      </c>
      <c r="H2" s="1" t="s">
        <v>33</v>
      </c>
      <c r="I2" s="13" t="s">
        <v>32</v>
      </c>
      <c r="J2" s="13" t="s">
        <v>34</v>
      </c>
      <c r="K2" s="11" t="s">
        <v>35</v>
      </c>
      <c r="L2" s="11" t="s">
        <v>34</v>
      </c>
    </row>
    <row r="3" spans="2:12" ht="20.25" x14ac:dyDescent="0.25">
      <c r="B3" s="17" t="s">
        <v>3</v>
      </c>
      <c r="C3" s="17"/>
      <c r="D3" s="18" t="s">
        <v>4</v>
      </c>
      <c r="H3" s="2">
        <v>120301</v>
      </c>
      <c r="I3" s="10">
        <v>92904</v>
      </c>
      <c r="J3" s="16">
        <v>0.77</v>
      </c>
      <c r="K3" s="15">
        <v>88586</v>
      </c>
      <c r="L3" s="12">
        <v>0.74</v>
      </c>
    </row>
    <row r="4" spans="2:12" ht="20.25" x14ac:dyDescent="0.25">
      <c r="B4" s="17" t="s">
        <v>5</v>
      </c>
      <c r="C4" s="17"/>
      <c r="D4" s="19" t="s">
        <v>6</v>
      </c>
    </row>
    <row r="5" spans="2:12" ht="20.25" x14ac:dyDescent="0.25">
      <c r="B5" s="17" t="s">
        <v>7</v>
      </c>
      <c r="C5" s="17"/>
      <c r="D5" s="18" t="s">
        <v>8</v>
      </c>
    </row>
    <row r="6" spans="2:12" ht="20.25" x14ac:dyDescent="0.25">
      <c r="B6" s="20" t="s">
        <v>9</v>
      </c>
      <c r="C6" s="21"/>
      <c r="D6" s="18" t="s">
        <v>10</v>
      </c>
    </row>
    <row r="16" spans="2:12" s="34" customFormat="1" ht="20.25" x14ac:dyDescent="0.25">
      <c r="C16" s="35" t="s">
        <v>15</v>
      </c>
      <c r="D16" s="36" t="s">
        <v>20</v>
      </c>
      <c r="E16" s="36"/>
      <c r="F16" s="36"/>
      <c r="G16" s="36"/>
      <c r="H16" s="37" t="s">
        <v>21</v>
      </c>
      <c r="I16" s="37"/>
      <c r="J16" s="37"/>
    </row>
    <row r="17" spans="3:11" s="34" customFormat="1" ht="20.25" x14ac:dyDescent="0.25">
      <c r="C17" s="35"/>
      <c r="D17" s="38" t="s">
        <v>11</v>
      </c>
      <c r="E17" s="38" t="s">
        <v>14</v>
      </c>
      <c r="F17" s="38" t="s">
        <v>0</v>
      </c>
      <c r="G17" s="38" t="s">
        <v>12</v>
      </c>
      <c r="H17" s="39" t="s">
        <v>16</v>
      </c>
      <c r="I17" s="39" t="s">
        <v>0</v>
      </c>
      <c r="J17" s="39" t="s">
        <v>12</v>
      </c>
    </row>
    <row r="18" spans="3:11" ht="20.25" x14ac:dyDescent="0.25">
      <c r="C18" s="31"/>
      <c r="D18" s="30"/>
      <c r="E18" s="30"/>
      <c r="F18" s="30"/>
      <c r="G18" s="30"/>
      <c r="H18" s="29"/>
      <c r="I18" s="29"/>
      <c r="J18" s="29"/>
    </row>
    <row r="19" spans="3:11" ht="20.25" x14ac:dyDescent="0.25">
      <c r="C19" s="31" t="s">
        <v>38</v>
      </c>
      <c r="D19" s="23">
        <v>101211</v>
      </c>
      <c r="E19" s="23">
        <v>74994</v>
      </c>
      <c r="F19" s="24">
        <v>0.74</v>
      </c>
      <c r="G19" s="23">
        <v>26217</v>
      </c>
      <c r="H19" s="25">
        <v>71093.5</v>
      </c>
      <c r="I19" s="26">
        <v>0.7</v>
      </c>
      <c r="J19" s="25">
        <v>30117.5</v>
      </c>
    </row>
    <row r="20" spans="3:11" ht="20.25" x14ac:dyDescent="0.25">
      <c r="C20" s="31"/>
      <c r="D20" s="23"/>
      <c r="E20" s="23"/>
      <c r="F20" s="27"/>
      <c r="G20" s="23"/>
      <c r="H20" s="25"/>
      <c r="I20" s="28"/>
      <c r="J20" s="25"/>
    </row>
    <row r="21" spans="3:11" ht="20.25" x14ac:dyDescent="0.25">
      <c r="C21" s="31" t="s">
        <v>13</v>
      </c>
      <c r="D21" s="23">
        <v>19090</v>
      </c>
      <c r="E21" s="23">
        <v>17909</v>
      </c>
      <c r="F21" s="27">
        <v>0.94</v>
      </c>
      <c r="G21" s="23">
        <v>1181</v>
      </c>
      <c r="H21" s="25">
        <v>17492.490000000002</v>
      </c>
      <c r="I21" s="28">
        <v>0.91</v>
      </c>
      <c r="J21" s="25">
        <v>1597.51</v>
      </c>
    </row>
    <row r="22" spans="3:11" ht="20.25" x14ac:dyDescent="0.25">
      <c r="C22" s="31"/>
      <c r="D22" s="23"/>
      <c r="E22" s="23"/>
      <c r="F22" s="27"/>
      <c r="G22" s="23"/>
      <c r="H22" s="25"/>
      <c r="I22" s="28"/>
      <c r="J22" s="25"/>
    </row>
    <row r="23" spans="3:11" ht="20.25" x14ac:dyDescent="0.25">
      <c r="C23" s="31" t="s">
        <v>17</v>
      </c>
      <c r="D23" s="23">
        <v>0</v>
      </c>
      <c r="E23" s="23" t="s">
        <v>31</v>
      </c>
      <c r="F23" s="27"/>
      <c r="G23" s="23">
        <v>0</v>
      </c>
      <c r="H23" s="25" t="s">
        <v>31</v>
      </c>
      <c r="I23" s="28"/>
      <c r="J23" s="25">
        <v>0</v>
      </c>
    </row>
    <row r="24" spans="3:11" ht="20.25" x14ac:dyDescent="0.25">
      <c r="C24" s="31"/>
      <c r="D24" s="23"/>
      <c r="E24" s="23"/>
      <c r="F24" s="27"/>
      <c r="G24" s="23"/>
      <c r="H24" s="25"/>
      <c r="I24" s="28"/>
      <c r="J24" s="25"/>
    </row>
    <row r="25" spans="3:11" ht="15" customHeight="1" x14ac:dyDescent="0.25">
      <c r="C25" s="31" t="s">
        <v>18</v>
      </c>
      <c r="D25" s="23">
        <v>19090</v>
      </c>
      <c r="E25" s="23">
        <v>17909</v>
      </c>
      <c r="F25" s="27"/>
      <c r="G25" s="23"/>
      <c r="H25" s="25">
        <v>17492</v>
      </c>
      <c r="I25" s="28"/>
      <c r="J25" s="25"/>
    </row>
    <row r="26" spans="3:11" ht="20.25" x14ac:dyDescent="0.25">
      <c r="C26" s="31"/>
      <c r="D26" s="23"/>
      <c r="E26" s="23"/>
      <c r="F26" s="27"/>
      <c r="G26" s="23"/>
      <c r="H26" s="25"/>
      <c r="I26" s="28"/>
      <c r="J26" s="25"/>
    </row>
    <row r="27" spans="3:11" ht="20.25" x14ac:dyDescent="0.25">
      <c r="C27" s="33" t="s">
        <v>19</v>
      </c>
      <c r="D27" s="32"/>
      <c r="E27" s="32"/>
      <c r="F27" s="32"/>
      <c r="G27" s="32"/>
      <c r="H27" s="32"/>
      <c r="I27" s="32"/>
      <c r="J27" s="32"/>
    </row>
    <row r="28" spans="3:11" ht="20.25" x14ac:dyDescent="0.25">
      <c r="C28" s="40"/>
      <c r="D28" s="41"/>
      <c r="E28" s="41"/>
      <c r="F28" s="41"/>
      <c r="G28" s="41"/>
      <c r="H28" s="41"/>
      <c r="I28" s="41"/>
      <c r="J28" s="41"/>
      <c r="K28" s="42"/>
    </row>
    <row r="29" spans="3:11" ht="15.75" customHeight="1" x14ac:dyDescent="0.25">
      <c r="C29" s="46" t="s">
        <v>19</v>
      </c>
      <c r="D29" s="46"/>
      <c r="E29" s="46"/>
      <c r="F29" s="46"/>
      <c r="G29" s="46"/>
      <c r="H29" s="46"/>
      <c r="I29" s="45"/>
      <c r="J29" s="45"/>
      <c r="K29" s="47"/>
    </row>
    <row r="30" spans="3:11" ht="15.75" customHeight="1" x14ac:dyDescent="0.25">
      <c r="C30" s="46" t="s">
        <v>40</v>
      </c>
      <c r="D30" s="46"/>
      <c r="E30" s="46"/>
      <c r="F30" s="48" t="s">
        <v>14</v>
      </c>
      <c r="G30" s="48"/>
      <c r="H30" s="48" t="s">
        <v>39</v>
      </c>
      <c r="I30" s="45"/>
      <c r="J30" s="45"/>
      <c r="K30" s="47"/>
    </row>
    <row r="31" spans="3:11" ht="46.5" customHeight="1" x14ac:dyDescent="0.25">
      <c r="C31" s="7" t="s">
        <v>22</v>
      </c>
      <c r="D31" s="4">
        <v>1.1000000000000001</v>
      </c>
      <c r="E31" s="5" t="s">
        <v>23</v>
      </c>
      <c r="F31" s="43">
        <f>4436.56</f>
        <v>4436.5600000000004</v>
      </c>
      <c r="G31" s="3"/>
      <c r="H31" s="43">
        <f>4436.56</f>
        <v>4436.5600000000004</v>
      </c>
      <c r="I31" s="47"/>
      <c r="J31" s="47"/>
      <c r="K31" s="47"/>
    </row>
    <row r="32" spans="3:11" ht="35.25" customHeight="1" x14ac:dyDescent="0.25">
      <c r="C32" s="7"/>
      <c r="D32" s="4">
        <v>1.2</v>
      </c>
      <c r="E32" s="5" t="s">
        <v>24</v>
      </c>
      <c r="F32" s="43">
        <v>120000</v>
      </c>
      <c r="G32" s="3"/>
      <c r="H32" s="43">
        <v>120000</v>
      </c>
    </row>
    <row r="33" spans="3:8" ht="24.75" customHeight="1" x14ac:dyDescent="0.25">
      <c r="C33" s="7" t="s">
        <v>25</v>
      </c>
      <c r="D33" s="4">
        <v>2.1</v>
      </c>
      <c r="E33" s="6" t="s">
        <v>26</v>
      </c>
      <c r="F33" s="43">
        <v>74994</v>
      </c>
      <c r="G33" s="3"/>
      <c r="H33" s="43">
        <v>71093.5</v>
      </c>
    </row>
    <row r="34" spans="3:8" ht="29.25" customHeight="1" x14ac:dyDescent="0.25">
      <c r="C34" s="8"/>
      <c r="D34" s="4">
        <v>2.2000000000000002</v>
      </c>
      <c r="E34" s="6" t="s">
        <v>27</v>
      </c>
      <c r="F34" s="43">
        <v>17909</v>
      </c>
      <c r="G34" s="3"/>
      <c r="H34" s="43">
        <v>17492.490000000002</v>
      </c>
    </row>
    <row r="35" spans="3:8" ht="36" customHeight="1" x14ac:dyDescent="0.25">
      <c r="C35" s="7" t="s">
        <v>28</v>
      </c>
      <c r="D35" s="4">
        <v>3.1</v>
      </c>
      <c r="E35" s="6" t="s">
        <v>29</v>
      </c>
      <c r="F35" s="43">
        <v>13408</v>
      </c>
      <c r="G35" s="3"/>
      <c r="H35" s="43">
        <v>17808.22</v>
      </c>
    </row>
    <row r="36" spans="3:8" ht="15.75" x14ac:dyDescent="0.25">
      <c r="C36" s="49" t="s">
        <v>30</v>
      </c>
      <c r="D36" s="49"/>
      <c r="E36" s="49"/>
      <c r="F36" s="44">
        <f>F31+F32-F33-F34-F35</f>
        <v>18125.559999999998</v>
      </c>
      <c r="G36" s="9"/>
      <c r="H36" s="44">
        <f t="shared" ref="H36" si="0">H31+H32-H33-H34-H35</f>
        <v>18042.349999999991</v>
      </c>
    </row>
    <row r="39" spans="3:8" ht="38.25" customHeight="1" x14ac:dyDescent="0.25"/>
  </sheetData>
  <mergeCells count="10">
    <mergeCell ref="D27:J27"/>
    <mergeCell ref="C29:H29"/>
    <mergeCell ref="C30:E30"/>
    <mergeCell ref="C36:E36"/>
    <mergeCell ref="H16:J16"/>
    <mergeCell ref="B6:C6"/>
    <mergeCell ref="D16:G16"/>
    <mergeCell ref="H1:L1"/>
    <mergeCell ref="B1:D1"/>
    <mergeCell ref="C16:C17"/>
  </mergeCells>
  <dataValidations count="4">
    <dataValidation type="date" allowBlank="1" showInputMessage="1" showErrorMessage="1" sqref="D4" xr:uid="{FE1ACD31-D7C9-4371-B714-EFA8F9145744}">
      <formula1>42005</formula1>
      <formula2>44561</formula2>
    </dataValidation>
    <dataValidation type="decimal" allowBlank="1" showInputMessage="1" showErrorMessage="1" sqref="F36:H36" xr:uid="{99FD3194-85E7-412D-A92E-4A096E91B958}">
      <formula1>0</formula1>
      <formula2>50000</formula2>
    </dataValidation>
    <dataValidation type="decimal" allowBlank="1" showInputMessage="1" showErrorMessage="1" sqref="F31:F34 H31:H34" xr:uid="{CC0C578A-2EE2-4532-95C9-7DE40CA981CD}">
      <formula1>0</formula1>
      <formula2>9999999999</formula2>
    </dataValidation>
    <dataValidation type="decimal" allowBlank="1" showInputMessage="1" showErrorMessage="1" sqref="F35 H35" xr:uid="{D1BA5B91-B858-446A-8C91-80D7FB84F59F}">
      <formula1>-99999999</formula1>
      <formula2>9999999999</formula2>
    </dataValidation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260812-E6E4-4697-A9A0-E6F4C6011245}">
          <x14:formula1>
            <xm:f>'G:\2018\1 Supervisión\1.2 Plenarias de Monitoreo\ME05-2018\Anexos ME05-2018\Anexo 8_Informe de Gastos MCP\[SLV-CFUND-1707_ExpenditureReport_Year2 OK 141118.xlsx]LISTS'!#REF!</xm:f>
          </x14:formula1>
          <xm:sqref>D5:D6</xm:sqref>
        </x14:dataValidation>
        <x14:dataValidation type="list" allowBlank="1" showInputMessage="1" showErrorMessage="1" xr:uid="{15644F38-8F78-4028-B45D-29D475C607CD}">
          <x14:formula1>
            <xm:f>'G:\2018\1 Supervisión\1.2 Plenarias de Monitoreo\ME05-2018\Anexos ME05-2018\Anexo 8_Informe de Gastos MCP\[SLV-CFUND-1707_ExpenditureReport_Year2 OK 141118.xlsx]Sheet5'!#REF!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Alicia Alvarado de Magaña</dc:creator>
  <cp:lastModifiedBy>Karla Eugenia Rivera Arévalo</cp:lastModifiedBy>
  <dcterms:created xsi:type="dcterms:W3CDTF">2018-12-03T14:42:18Z</dcterms:created>
  <dcterms:modified xsi:type="dcterms:W3CDTF">2018-12-03T17:57:56Z</dcterms:modified>
</cp:coreProperties>
</file>