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60" activeTab="0"/>
  </bookViews>
  <sheets>
    <sheet name="ReprogramacionPNUDS11" sheetId="1" r:id="rId1"/>
    <sheet name="Hoja1" sheetId="2" state="hidden" r:id="rId2"/>
    <sheet name="Hoja2" sheetId="3" state="hidden" r:id="rId3"/>
  </sheets>
  <definedNames/>
  <calcPr fullCalcOnLoad="1"/>
</workbook>
</file>

<file path=xl/sharedStrings.xml><?xml version="1.0" encoding="utf-8"?>
<sst xmlns="http://schemas.openxmlformats.org/spreadsheetml/2006/main" count="62" uniqueCount="59">
  <si>
    <t>Ficha de reprogramación</t>
  </si>
  <si>
    <t>Fecha(s) de aprobación del MCP:</t>
  </si>
  <si>
    <t>Adjuntar acta/minuta(s)</t>
  </si>
  <si>
    <t>Pais  / RP :</t>
  </si>
  <si>
    <t>El Salvador/PNUD</t>
  </si>
  <si>
    <t>Fecha de solicitud al FM:</t>
  </si>
  <si>
    <t>Adjuntar presupuesto detallado evidenciando las líneas afectadas + Marco de Desempeño (si afectado) + otros documentos de apoyo.</t>
  </si>
  <si>
    <t>N. Subvencion:</t>
  </si>
  <si>
    <t>SLV-908-G08-T</t>
  </si>
  <si>
    <t xml:space="preserve">Fecha de verificación del ALF: </t>
  </si>
  <si>
    <t>Periodo PUDR:</t>
  </si>
  <si>
    <t>JULIO/DICIEMBRE/2015</t>
  </si>
  <si>
    <t xml:space="preserve">Fecha de respuesta del FM al MCP y RPs: </t>
  </si>
  <si>
    <t xml:space="preserve">Fuente </t>
  </si>
  <si>
    <t>Destino</t>
  </si>
  <si>
    <t>Justificación  ( Porqué?, Para  qué? Donde? Para quien?)</t>
  </si>
  <si>
    <t>Respuesta del FM</t>
  </si>
  <si>
    <t>Línea(s) del presupuesto</t>
  </si>
  <si>
    <t>Nombre de la(s) actividad(es)</t>
  </si>
  <si>
    <t>Presupuesto original</t>
  </si>
  <si>
    <t xml:space="preserve">Saldo disponible </t>
  </si>
  <si>
    <t>Línea del presupuesto</t>
  </si>
  <si>
    <t>Nombre de la actividad</t>
  </si>
  <si>
    <t>1.1.1.4</t>
  </si>
  <si>
    <t xml:space="preserve">Impresión de 1000  juegos Módulos de capacitación (TAES comunitario) para personal comunitario. </t>
  </si>
  <si>
    <t>1.1.2.10</t>
  </si>
  <si>
    <t>Compra de 2 laptos para actividades a nivel comunitario.</t>
  </si>
  <si>
    <t>Estos montos han sido economia, y debido a que los equipos en uso ya cumplieron con su vida util es necesario que se reemplacen. La computadora requerida es para uso institucional de un titular o alto funcionario del Ministerio, quien recibe documentacion y presentaciones en formato de ofimatica privativa de diferentes orrganismos nacionales e internacionales, por lo que se es necesario la adquisicion de licenciamiento respectivo; asi tambien es necesario para la documentacion que se recibe y para las presentaciones de diferentes organismos nacionales e internacionales que se hacen en la slaa de reuniones del Programa Nacional de Tuberculosis. Por lo que se comprara 2 laptops con sistema operativo y ofimatica privativos a $1,170.00 para el Programa Nacional de Tuberculosis y Gerencia de Operaciones; 2 laptops sin sistema operativo a $800.00 par al Unidad de Fondos Externos y Almaccen El Paraiso; una computadora de escritorio tamaño reducido sin sistema operativo a $600.00 y su UPS a $80.00 para el SIBASI Oriente; 3 UPS a $80.00 para la Unidad de Fondos Externos y el Programa Nacional de Tuberculosis; un proyector multimedia a $1,000.00 para el Programa Nacional de Tuberculosis; un impresor multifuncional lasser a color a $3,500.00 para la Gerencia de Operaciones; cartuchos para impresion vañorados en $620.00 que seran utilizados en el Programa Nacional de Tuberculosis; un lector y quemador de DVD externo a $60.00 para el SIBASI Oriente ya que la computadora de tamaño reducido no cuentan con esta unidad de CD. Los precios de los equipos se han tomado en base a los catalogos de equipo informaticos del MINSAL.</t>
  </si>
  <si>
    <t>A completarse por el FM</t>
  </si>
  <si>
    <t>1.1.5.2</t>
  </si>
  <si>
    <t>Impresión de materiales gráficos para la estrategia de comunicación (Afiches, brochur, folletos, láminas carta del paciente y calendarios).</t>
  </si>
  <si>
    <t>Total solicitud:</t>
  </si>
  <si>
    <t>Todos los montos en USD</t>
  </si>
  <si>
    <t>Codigo</t>
  </si>
  <si>
    <t>Descripcion</t>
  </si>
  <si>
    <t>Codigo ONU</t>
  </si>
  <si>
    <t>cantidad</t>
  </si>
  <si>
    <t>precio</t>
  </si>
  <si>
    <t>Total</t>
  </si>
  <si>
    <t>Dependencia</t>
  </si>
  <si>
    <t>COMPUTADORA PORTÁTIL DE PRESTACIONES MEDIAS CON SISTEMA OPERATIVO Y OFIMÁTICA PRIVATIVOS</t>
  </si>
  <si>
    <t>PNTB y Gerencia de Operaciones</t>
  </si>
  <si>
    <t>COMPUTADORA PORTÁTIL DE PRESTACIONES MEDIAS SIN SISTEMA OPERATIVO PRIVATIVO</t>
  </si>
  <si>
    <t>UFE y Almacen El Paraiso</t>
  </si>
  <si>
    <t>PROYECTOR DE MULTIMEDIA DE PRESTACIONES MEDIAS</t>
  </si>
  <si>
    <t>PNTB</t>
  </si>
  <si>
    <t>COMPUTADORA DE ESCRITORIO, TAMAÑO SUPER REDUCIDO DE PRESTACIONES EMDIAS SIN SISTEMA OPERATIVO</t>
  </si>
  <si>
    <t>SIBASI Oriente</t>
  </si>
  <si>
    <t>UPS DE 750 VA</t>
  </si>
  <si>
    <t>SIBASI Oriente, UFE y 2 PNT</t>
  </si>
  <si>
    <t>IMPRESOR LASSER COLOR MULTIFUNCIONAL</t>
  </si>
  <si>
    <t>Gerencia de Operaciones</t>
  </si>
  <si>
    <t>CARTUCHO PARA IMPRESOR MARCA CANON (PG-210), NEGRO PARA  MODELOS</t>
  </si>
  <si>
    <t>CARTUCHO PARA IMPRESOR LASER MARCA HP (CE255A) NEGRO PARA MODELOS (HP 55A, CE 255, P3010, P3015, P3015dn)</t>
  </si>
  <si>
    <t>44100000</t>
  </si>
  <si>
    <t>LECTOR Y QUEMADOR DE DVD, EXTERNO, VIA PUERTO USB</t>
  </si>
  <si>
    <t>43200000</t>
  </si>
  <si>
    <t>TOTAL</t>
  </si>
  <si>
    <t>Monto 
a reprogramarse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</si>
</sst>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\-??_-;_-@_-"/>
    <numFmt numFmtId="165" formatCode="_(* #,##0.00_);_(* \(#,##0.00\);_(* \-??_);_(@_)"/>
    <numFmt numFmtId="166" formatCode="dd/mm/yyyy"/>
    <numFmt numFmtId="167" formatCode="_(\$* #,##0.00_);_(\$* \(#,##0.00\);_(\$* \-??_);_(@_)"/>
    <numFmt numFmtId="168" formatCode="_([$$-440A]* #,##0.00_);_([$$-440A]* \(#,##0.00\);_([$$-440A]* \-??_);_(@_)"/>
    <numFmt numFmtId="169" formatCode="\$#,##0.00_);[Red]&quot;($&quot;#,##0.00\)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10"/>
      <name val="Arial"/>
      <family val="2"/>
    </font>
    <font>
      <b/>
      <sz val="20"/>
      <color indexed="10"/>
      <name val="Arial"/>
      <family val="2"/>
    </font>
    <font>
      <b/>
      <sz val="11"/>
      <color indexed="8"/>
      <name val="Georgia"/>
      <family val="1"/>
    </font>
    <font>
      <sz val="11"/>
      <color indexed="8"/>
      <name val="Georgia"/>
      <family val="1"/>
    </font>
    <font>
      <i/>
      <sz val="10"/>
      <color indexed="8"/>
      <name val="Georgia"/>
      <family val="1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26"/>
      <color indexed="10"/>
      <name val="Arial"/>
      <family val="2"/>
    </font>
    <font>
      <b/>
      <sz val="10"/>
      <name val="URW Gothic L"/>
      <family val="2"/>
    </font>
    <font>
      <sz val="10"/>
      <name val="URW Gothic L"/>
      <family val="2"/>
    </font>
    <font>
      <sz val="10"/>
      <color indexed="8"/>
      <name val="URW Gothic 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 style="thin">
        <color indexed="63"/>
      </left>
      <right style="thin">
        <color indexed="58"/>
      </right>
      <top style="thin">
        <color indexed="63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58"/>
      </right>
      <top style="thin">
        <color indexed="63"/>
      </top>
      <bottom style="thin">
        <color indexed="63"/>
      </bottom>
    </border>
    <border>
      <left style="thin">
        <color indexed="58"/>
      </left>
      <right style="thin">
        <color indexed="8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58"/>
      </right>
      <top style="thin">
        <color indexed="58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3" fillId="38" borderId="0" applyNumberFormat="0" applyBorder="0" applyAlignment="0" applyProtection="0"/>
    <xf numFmtId="0" fontId="4" fillId="39" borderId="1" applyNumberFormat="0" applyAlignment="0" applyProtection="0"/>
    <xf numFmtId="0" fontId="44" fillId="40" borderId="2" applyNumberFormat="0" applyAlignment="0" applyProtection="0"/>
    <xf numFmtId="0" fontId="45" fillId="41" borderId="3" applyNumberFormat="0" applyAlignment="0" applyProtection="0"/>
    <xf numFmtId="0" fontId="46" fillId="0" borderId="4" applyNumberFormat="0" applyFill="0" applyAlignment="0" applyProtection="0"/>
    <xf numFmtId="0" fontId="5" fillId="42" borderId="5" applyNumberFormat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47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2" fillId="43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/>
    <xf numFmtId="0" fontId="49" fillId="49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50" borderId="0" applyNumberFormat="0" applyBorder="0" applyAlignment="0" applyProtection="0"/>
    <xf numFmtId="0" fontId="11" fillId="7" borderId="1" applyNumberFormat="0" applyAlignment="0" applyProtection="0"/>
    <xf numFmtId="0" fontId="12" fillId="0" borderId="10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51" borderId="0" applyNumberFormat="0" applyBorder="0" applyAlignment="0" applyProtection="0"/>
    <xf numFmtId="0" fontId="13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53" borderId="11" applyNumberFormat="0" applyFont="0" applyAlignment="0" applyProtection="0"/>
    <xf numFmtId="0" fontId="1" fillId="54" borderId="12" applyNumberFormat="0" applyAlignment="0" applyProtection="0"/>
    <xf numFmtId="0" fontId="15" fillId="39" borderId="13" applyNumberForma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54" fillId="40" borderId="1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5" applyNumberFormat="0" applyFill="0" applyAlignment="0" applyProtection="0"/>
    <xf numFmtId="0" fontId="48" fillId="0" borderId="16" applyNumberFormat="0" applyFill="0" applyAlignment="0" applyProtection="0"/>
    <xf numFmtId="0" fontId="59" fillId="0" borderId="17" applyNumberFormat="0" applyFill="0" applyAlignment="0" applyProtection="0"/>
    <xf numFmtId="0" fontId="17" fillId="0" borderId="18" applyNumberFormat="0" applyFill="0" applyAlignment="0" applyProtection="0"/>
    <xf numFmtId="0" fontId="1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wrapText="1"/>
    </xf>
    <xf numFmtId="0" fontId="20" fillId="0" borderId="0" xfId="0" applyFont="1" applyAlignment="1">
      <alignment horizontal="left" vertical="top" wrapText="1"/>
    </xf>
    <xf numFmtId="166" fontId="22" fillId="55" borderId="19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top" wrapText="1"/>
    </xf>
    <xf numFmtId="166" fontId="22" fillId="0" borderId="20" xfId="0" applyNumberFormat="1" applyFont="1" applyBorder="1" applyAlignment="1">
      <alignment horizontal="left" wrapText="1"/>
    </xf>
    <xf numFmtId="166" fontId="22" fillId="39" borderId="13" xfId="0" applyNumberFormat="1" applyFont="1" applyFill="1" applyBorder="1" applyAlignment="1">
      <alignment horizontal="left" wrapText="1"/>
    </xf>
    <xf numFmtId="166" fontId="22" fillId="39" borderId="21" xfId="0" applyNumberFormat="1" applyFont="1" applyFill="1" applyBorder="1" applyAlignment="1">
      <alignment horizontal="left" wrapText="1"/>
    </xf>
    <xf numFmtId="0" fontId="26" fillId="0" borderId="0" xfId="0" applyFont="1" applyAlignment="1">
      <alignment horizontal="left" vertical="top" wrapText="1"/>
    </xf>
    <xf numFmtId="167" fontId="0" fillId="0" borderId="0" xfId="0" applyNumberFormat="1" applyAlignment="1">
      <alignment wrapText="1"/>
    </xf>
    <xf numFmtId="169" fontId="0" fillId="0" borderId="0" xfId="0" applyNumberFormat="1" applyAlignment="1">
      <alignment wrapText="1"/>
    </xf>
    <xf numFmtId="0" fontId="27" fillId="0" borderId="22" xfId="0" applyFont="1" applyBorder="1" applyAlignment="1">
      <alignment horizontal="center" wrapText="1"/>
    </xf>
    <xf numFmtId="169" fontId="27" fillId="0" borderId="22" xfId="0" applyNumberFormat="1" applyFont="1" applyBorder="1" applyAlignment="1">
      <alignment horizont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justify" vertical="center" wrapText="1"/>
    </xf>
    <xf numFmtId="0" fontId="28" fillId="0" borderId="22" xfId="0" applyFont="1" applyBorder="1" applyAlignment="1">
      <alignment vertical="center" wrapText="1"/>
    </xf>
    <xf numFmtId="168" fontId="28" fillId="0" borderId="22" xfId="0" applyNumberFormat="1" applyFont="1" applyBorder="1" applyAlignment="1">
      <alignment horizontal="center" vertical="center" wrapText="1"/>
    </xf>
    <xf numFmtId="0" fontId="28" fillId="55" borderId="22" xfId="76" applyFont="1" applyFill="1" applyBorder="1" applyAlignment="1">
      <alignment horizontal="center" vertical="center"/>
      <protection/>
    </xf>
    <xf numFmtId="0" fontId="28" fillId="55" borderId="22" xfId="76" applyFont="1" applyFill="1" applyBorder="1" applyAlignment="1">
      <alignment horizontal="justify" vertical="center" wrapText="1"/>
      <protection/>
    </xf>
    <xf numFmtId="0" fontId="29" fillId="55" borderId="22" xfId="76" applyFont="1" applyFill="1" applyBorder="1" applyAlignment="1">
      <alignment horizontal="justify" vertical="center" wrapText="1"/>
      <protection/>
    </xf>
    <xf numFmtId="0" fontId="28" fillId="0" borderId="22" xfId="0" applyFont="1" applyBorder="1" applyAlignment="1">
      <alignment wrapText="1"/>
    </xf>
    <xf numFmtId="2" fontId="0" fillId="0" borderId="0" xfId="0" applyNumberFormat="1" applyAlignment="1">
      <alignment wrapText="1"/>
    </xf>
    <xf numFmtId="2" fontId="26" fillId="0" borderId="0" xfId="0" applyNumberFormat="1" applyFont="1" applyAlignment="1">
      <alignment horizontal="left" wrapText="1"/>
    </xf>
    <xf numFmtId="2" fontId="0" fillId="0" borderId="0" xfId="0" applyNumberFormat="1" applyAlignment="1">
      <alignment/>
    </xf>
    <xf numFmtId="2" fontId="27" fillId="0" borderId="22" xfId="0" applyNumberFormat="1" applyFont="1" applyBorder="1" applyAlignment="1">
      <alignment horizontal="center" wrapText="1"/>
    </xf>
    <xf numFmtId="2" fontId="28" fillId="0" borderId="22" xfId="0" applyNumberFormat="1" applyFont="1" applyBorder="1" applyAlignment="1">
      <alignment horizontal="center" wrapText="1"/>
    </xf>
    <xf numFmtId="2" fontId="28" fillId="0" borderId="23" xfId="0" applyNumberFormat="1" applyFont="1" applyBorder="1" applyAlignment="1">
      <alignment horizontal="center" wrapText="1"/>
    </xf>
    <xf numFmtId="0" fontId="28" fillId="0" borderId="22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left" vertical="top" wrapText="1"/>
    </xf>
    <xf numFmtId="0" fontId="25" fillId="0" borderId="25" xfId="0" applyFont="1" applyBorder="1" applyAlignment="1">
      <alignment horizontal="center" vertical="top" wrapText="1"/>
    </xf>
    <xf numFmtId="0" fontId="21" fillId="0" borderId="24" xfId="0" applyFont="1" applyBorder="1" applyAlignment="1">
      <alignment horizontal="left" vertical="top" wrapText="1"/>
    </xf>
    <xf numFmtId="0" fontId="22" fillId="55" borderId="25" xfId="0" applyFont="1" applyFill="1" applyBorder="1" applyAlignment="1">
      <alignment horizontal="left" vertical="top" wrapText="1"/>
    </xf>
    <xf numFmtId="0" fontId="24" fillId="0" borderId="26" xfId="0" applyFont="1" applyBorder="1" applyAlignment="1">
      <alignment horizontal="left" vertical="top" wrapText="1"/>
    </xf>
    <xf numFmtId="0" fontId="25" fillId="0" borderId="27" xfId="0" applyFont="1" applyBorder="1" applyAlignment="1">
      <alignment horizontal="center" vertical="top" wrapText="1"/>
    </xf>
    <xf numFmtId="0" fontId="21" fillId="0" borderId="26" xfId="0" applyFont="1" applyBorder="1" applyAlignment="1">
      <alignment horizontal="left" vertical="top" wrapText="1"/>
    </xf>
    <xf numFmtId="0" fontId="22" fillId="55" borderId="27" xfId="0" applyFont="1" applyFill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21" fillId="55" borderId="28" xfId="0" applyFont="1" applyFill="1" applyBorder="1" applyAlignment="1">
      <alignment horizontal="left" vertical="top" wrapText="1"/>
    </xf>
    <xf numFmtId="0" fontId="23" fillId="55" borderId="29" xfId="0" applyFont="1" applyFill="1" applyBorder="1" applyAlignment="1">
      <alignment horizontal="left" vertical="top" wrapText="1"/>
    </xf>
    <xf numFmtId="0" fontId="24" fillId="0" borderId="28" xfId="0" applyFont="1" applyBorder="1" applyAlignment="1">
      <alignment horizontal="left" vertical="top" wrapText="1"/>
    </xf>
    <xf numFmtId="0" fontId="25" fillId="0" borderId="29" xfId="0" applyFont="1" applyBorder="1" applyAlignment="1">
      <alignment horizontal="center" vertical="top" wrapText="1"/>
    </xf>
    <xf numFmtId="0" fontId="23" fillId="55" borderId="25" xfId="0" applyFont="1" applyFill="1" applyBorder="1" applyAlignment="1">
      <alignment horizontal="left" vertical="top" wrapText="1"/>
    </xf>
    <xf numFmtId="0" fontId="34" fillId="55" borderId="30" xfId="0" applyFont="1" applyFill="1" applyBorder="1" applyAlignment="1">
      <alignment horizontal="center" vertical="center" wrapText="1"/>
    </xf>
    <xf numFmtId="0" fontId="35" fillId="14" borderId="31" xfId="0" applyFont="1" applyFill="1" applyBorder="1" applyAlignment="1">
      <alignment horizontal="left" wrapText="1"/>
    </xf>
    <xf numFmtId="0" fontId="35" fillId="14" borderId="32" xfId="0" applyFont="1" applyFill="1" applyBorder="1" applyAlignment="1">
      <alignment horizontal="left" wrapText="1"/>
    </xf>
    <xf numFmtId="0" fontId="35" fillId="14" borderId="33" xfId="0" applyFont="1" applyFill="1" applyBorder="1" applyAlignment="1">
      <alignment horizontal="center" vertical="top" wrapText="1"/>
    </xf>
    <xf numFmtId="0" fontId="35" fillId="14" borderId="31" xfId="0" applyFont="1" applyFill="1" applyBorder="1" applyAlignment="1">
      <alignment horizontal="center" vertical="top" wrapText="1"/>
    </xf>
    <xf numFmtId="0" fontId="35" fillId="54" borderId="34" xfId="0" applyFont="1" applyFill="1" applyBorder="1" applyAlignment="1">
      <alignment horizontal="center" wrapText="1"/>
    </xf>
    <xf numFmtId="2" fontId="35" fillId="54" borderId="34" xfId="0" applyNumberFormat="1" applyFont="1" applyFill="1" applyBorder="1" applyAlignment="1">
      <alignment horizontal="center" wrapText="1"/>
    </xf>
    <xf numFmtId="0" fontId="35" fillId="54" borderId="33" xfId="0" applyFont="1" applyFill="1" applyBorder="1" applyAlignment="1">
      <alignment horizontal="center" wrapText="1"/>
    </xf>
    <xf numFmtId="0" fontId="35" fillId="54" borderId="35" xfId="0" applyFont="1" applyFill="1" applyBorder="1" applyAlignment="1">
      <alignment horizontal="center" wrapText="1"/>
    </xf>
    <xf numFmtId="0" fontId="35" fillId="54" borderId="36" xfId="0" applyFont="1" applyFill="1" applyBorder="1" applyAlignment="1">
      <alignment horizontal="center" wrapText="1"/>
    </xf>
    <xf numFmtId="49" fontId="36" fillId="0" borderId="37" xfId="99" applyNumberFormat="1" applyFont="1" applyFill="1" applyBorder="1" applyAlignment="1">
      <alignment horizontal="center" vertical="center" wrapText="1"/>
      <protection/>
    </xf>
    <xf numFmtId="49" fontId="36" fillId="0" borderId="38" xfId="95" applyNumberFormat="1" applyFont="1" applyFill="1" applyBorder="1" applyAlignment="1">
      <alignment horizontal="justify" vertical="center"/>
      <protection/>
    </xf>
    <xf numFmtId="2" fontId="37" fillId="0" borderId="13" xfId="104" applyNumberFormat="1" applyFont="1" applyBorder="1" applyAlignment="1">
      <alignment/>
      <protection/>
    </xf>
    <xf numFmtId="167" fontId="37" fillId="0" borderId="13" xfId="104" applyNumberFormat="1" applyFont="1" applyBorder="1" applyAlignment="1">
      <alignment vertical="center"/>
      <protection/>
    </xf>
    <xf numFmtId="0" fontId="36" fillId="0" borderId="39" xfId="0" applyFont="1" applyBorder="1" applyAlignment="1">
      <alignment horizontal="center" wrapText="1"/>
    </xf>
    <xf numFmtId="49" fontId="36" fillId="0" borderId="40" xfId="99" applyNumberFormat="1" applyFont="1" applyFill="1" applyBorder="1" applyAlignment="1">
      <alignment horizontal="center" vertical="center" wrapText="1"/>
      <protection/>
    </xf>
    <xf numFmtId="49" fontId="36" fillId="0" borderId="41" xfId="95" applyNumberFormat="1" applyFont="1" applyFill="1" applyBorder="1" applyAlignment="1">
      <alignment horizontal="justify" vertical="center" wrapText="1"/>
      <protection/>
    </xf>
    <xf numFmtId="168" fontId="36" fillId="0" borderId="42" xfId="0" applyNumberFormat="1" applyFont="1" applyFill="1" applyBorder="1" applyAlignment="1">
      <alignment horizontal="center" vertical="center" wrapText="1"/>
    </xf>
    <xf numFmtId="0" fontId="37" fillId="39" borderId="43" xfId="0" applyFont="1" applyFill="1" applyBorder="1" applyAlignment="1">
      <alignment wrapText="1"/>
    </xf>
    <xf numFmtId="0" fontId="36" fillId="0" borderId="44" xfId="104" applyFont="1" applyFill="1" applyBorder="1" applyAlignment="1">
      <alignment horizontal="justify" vertical="center" wrapText="1"/>
      <protection/>
    </xf>
    <xf numFmtId="2" fontId="37" fillId="0" borderId="45" xfId="104" applyNumberFormat="1" applyFont="1" applyBorder="1" applyAlignment="1">
      <alignment/>
      <protection/>
    </xf>
    <xf numFmtId="0" fontId="36" fillId="0" borderId="0" xfId="0" applyFont="1" applyBorder="1" applyAlignment="1">
      <alignment wrapText="1"/>
    </xf>
    <xf numFmtId="2" fontId="36" fillId="0" borderId="0" xfId="0" applyNumberFormat="1" applyFont="1" applyBorder="1" applyAlignment="1">
      <alignment wrapText="1"/>
    </xf>
    <xf numFmtId="0" fontId="36" fillId="0" borderId="0" xfId="0" applyNumberFormat="1" applyFont="1" applyBorder="1" applyAlignment="1">
      <alignment wrapText="1"/>
    </xf>
    <xf numFmtId="0" fontId="35" fillId="0" borderId="0" xfId="0" applyFont="1" applyBorder="1" applyAlignment="1">
      <alignment horizontal="left" wrapText="1"/>
    </xf>
    <xf numFmtId="169" fontId="35" fillId="0" borderId="31" xfId="0" applyNumberFormat="1" applyFont="1" applyBorder="1" applyAlignment="1">
      <alignment wrapText="1"/>
    </xf>
    <xf numFmtId="167" fontId="36" fillId="0" borderId="0" xfId="0" applyNumberFormat="1" applyFont="1" applyBorder="1" applyAlignment="1">
      <alignment wrapText="1"/>
    </xf>
    <xf numFmtId="0" fontId="38" fillId="0" borderId="0" xfId="0" applyFont="1" applyBorder="1" applyAlignment="1">
      <alignment horizontal="right" wrapText="1"/>
    </xf>
    <xf numFmtId="0" fontId="36" fillId="0" borderId="0" xfId="0" applyFont="1" applyAlignment="1">
      <alignment wrapText="1"/>
    </xf>
  </cellXfs>
  <cellStyles count="106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Buena" xfId="58"/>
    <cellStyle name="Calculation 2" xfId="59"/>
    <cellStyle name="Cálculo" xfId="60"/>
    <cellStyle name="Celda de comprobación" xfId="61"/>
    <cellStyle name="Celda vinculada" xfId="62"/>
    <cellStyle name="Check Cell 2" xfId="63"/>
    <cellStyle name="Comma 2" xfId="64"/>
    <cellStyle name="Comma 3" xfId="65"/>
    <cellStyle name="Comma_Template for Summary budgets Generic" xfId="66"/>
    <cellStyle name="Encabezado 1" xfId="67"/>
    <cellStyle name="Encabezado 4" xfId="68"/>
    <cellStyle name="Énfasis1" xfId="69"/>
    <cellStyle name="Énfasis2" xfId="70"/>
    <cellStyle name="Énfasis3" xfId="71"/>
    <cellStyle name="Énfasis4" xfId="72"/>
    <cellStyle name="Énfasis5" xfId="73"/>
    <cellStyle name="Énfasis6" xfId="74"/>
    <cellStyle name="Entrada" xfId="75"/>
    <cellStyle name="Excel Built-in Excel Built-in Excel Built-in Énfasis6 9 3" xfId="76"/>
    <cellStyle name="Explanatory Text 2" xfId="77"/>
    <cellStyle name="Good 2" xfId="78"/>
    <cellStyle name="Heading 1 2" xfId="79"/>
    <cellStyle name="Heading 2 2" xfId="80"/>
    <cellStyle name="Heading 3 2" xfId="81"/>
    <cellStyle name="Heading 4 2" xfId="82"/>
    <cellStyle name="Hyperlink" xfId="83"/>
    <cellStyle name="Followed Hyperlink" xfId="84"/>
    <cellStyle name="Incorrecto" xfId="85"/>
    <cellStyle name="Input 2" xfId="86"/>
    <cellStyle name="Linked Cell 2" xfId="87"/>
    <cellStyle name="Comma" xfId="88"/>
    <cellStyle name="Comma [0]" xfId="89"/>
    <cellStyle name="Millares 2" xfId="90"/>
    <cellStyle name="Currency" xfId="91"/>
    <cellStyle name="Currency [0]" xfId="92"/>
    <cellStyle name="Neutral" xfId="93"/>
    <cellStyle name="Neutral 2" xfId="94"/>
    <cellStyle name="Normal 10" xfId="95"/>
    <cellStyle name="Normal 11" xfId="96"/>
    <cellStyle name="Normal 2" xfId="97"/>
    <cellStyle name="Normal 2 2" xfId="98"/>
    <cellStyle name="Normal 27" xfId="99"/>
    <cellStyle name="Normal 3" xfId="100"/>
    <cellStyle name="Normal 4" xfId="101"/>
    <cellStyle name="Normal 5" xfId="102"/>
    <cellStyle name="Normal 6" xfId="103"/>
    <cellStyle name="Normal_Hoja1" xfId="104"/>
    <cellStyle name="Notas" xfId="105"/>
    <cellStyle name="Note 2" xfId="106"/>
    <cellStyle name="Output 2" xfId="107"/>
    <cellStyle name="Percent 2" xfId="108"/>
    <cellStyle name="Percent" xfId="109"/>
    <cellStyle name="Salida" xfId="110"/>
    <cellStyle name="Texto de advertencia" xfId="111"/>
    <cellStyle name="Texto explicativo" xfId="112"/>
    <cellStyle name="Title 2" xfId="113"/>
    <cellStyle name="Título" xfId="114"/>
    <cellStyle name="Título 2" xfId="115"/>
    <cellStyle name="Título 3" xfId="116"/>
    <cellStyle name="Total" xfId="117"/>
    <cellStyle name="Total 2" xfId="118"/>
    <cellStyle name="Warning Text 2" xfId="119"/>
  </cellStyles>
  <dxfs count="2">
    <dxf>
      <font>
        <b val="0"/>
        <color indexed="10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F1C1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0"/>
  <sheetViews>
    <sheetView tabSelected="1" zoomScale="90" zoomScaleNormal="90" zoomScalePageLayoutView="0" workbookViewId="0" topLeftCell="A1">
      <selection activeCell="F6" sqref="F6"/>
    </sheetView>
  </sheetViews>
  <sheetFormatPr defaultColWidth="10.28125" defaultRowHeight="12.75"/>
  <cols>
    <col min="1" max="1" width="4.421875" style="1" customWidth="1"/>
    <col min="2" max="2" width="15.57421875" style="1" customWidth="1"/>
    <col min="3" max="3" width="34.140625" style="1" customWidth="1"/>
    <col min="4" max="4" width="21.140625" style="21" customWidth="1"/>
    <col min="5" max="5" width="19.00390625" style="1" customWidth="1"/>
    <col min="6" max="6" width="3.140625" style="1" customWidth="1"/>
    <col min="7" max="7" width="16.00390625" style="1" customWidth="1"/>
    <col min="8" max="8" width="21.28125" style="1" customWidth="1"/>
    <col min="9" max="9" width="18.7109375" style="1" customWidth="1"/>
    <col min="10" max="10" width="63.00390625" style="1" customWidth="1"/>
    <col min="11" max="11" width="21.7109375" style="1" customWidth="1"/>
    <col min="12" max="16384" width="10.28125" style="1" customWidth="1"/>
  </cols>
  <sheetData>
    <row r="1" spans="2:6" ht="32.25" customHeight="1">
      <c r="B1" s="36" t="s">
        <v>0</v>
      </c>
      <c r="C1" s="36"/>
      <c r="D1" s="36"/>
      <c r="E1" s="36"/>
      <c r="F1" s="2"/>
    </row>
    <row r="2" spans="7:11" ht="10.5" customHeight="1">
      <c r="G2" s="37" t="s">
        <v>1</v>
      </c>
      <c r="H2" s="37"/>
      <c r="I2" s="3"/>
      <c r="J2" s="38" t="s">
        <v>2</v>
      </c>
      <c r="K2" s="38"/>
    </row>
    <row r="3" spans="2:11" ht="21.75" customHeight="1">
      <c r="B3" s="39" t="s">
        <v>3</v>
      </c>
      <c r="C3" s="39"/>
      <c r="D3" s="40" t="s">
        <v>4</v>
      </c>
      <c r="E3" s="40"/>
      <c r="F3" s="4"/>
      <c r="G3" s="30" t="s">
        <v>5</v>
      </c>
      <c r="H3" s="30"/>
      <c r="I3" s="5"/>
      <c r="J3" s="41" t="s">
        <v>6</v>
      </c>
      <c r="K3" s="41"/>
    </row>
    <row r="4" spans="2:11" ht="21.75" customHeight="1">
      <c r="B4" s="28" t="s">
        <v>7</v>
      </c>
      <c r="C4" s="28"/>
      <c r="D4" s="29" t="s">
        <v>8</v>
      </c>
      <c r="E4" s="29"/>
      <c r="F4" s="4"/>
      <c r="G4" s="30" t="s">
        <v>9</v>
      </c>
      <c r="H4" s="30"/>
      <c r="I4" s="6"/>
      <c r="J4" s="31"/>
      <c r="K4" s="31"/>
    </row>
    <row r="5" spans="2:11" ht="21.75" customHeight="1">
      <c r="B5" s="32" t="s">
        <v>10</v>
      </c>
      <c r="C5" s="32"/>
      <c r="D5" s="33" t="s">
        <v>11</v>
      </c>
      <c r="E5" s="33"/>
      <c r="F5" s="4"/>
      <c r="G5" s="34" t="s">
        <v>12</v>
      </c>
      <c r="H5" s="34"/>
      <c r="I5" s="7"/>
      <c r="J5" s="35"/>
      <c r="K5" s="35"/>
    </row>
    <row r="6" spans="2:6" ht="15" customHeight="1">
      <c r="B6" s="8"/>
      <c r="C6" s="8"/>
      <c r="D6" s="22"/>
      <c r="E6" s="8"/>
      <c r="F6" s="8"/>
    </row>
    <row r="8" spans="2:11" ht="21" customHeight="1">
      <c r="B8" s="43" t="s">
        <v>13</v>
      </c>
      <c r="C8" s="43"/>
      <c r="D8" s="43"/>
      <c r="E8" s="43"/>
      <c r="F8" s="44"/>
      <c r="G8" s="43" t="s">
        <v>14</v>
      </c>
      <c r="H8" s="43"/>
      <c r="I8" s="45" t="s">
        <v>58</v>
      </c>
      <c r="J8" s="45" t="s">
        <v>15</v>
      </c>
      <c r="K8" s="46" t="s">
        <v>16</v>
      </c>
    </row>
    <row r="9" spans="2:11" ht="37.5" customHeight="1">
      <c r="B9" s="47" t="s">
        <v>17</v>
      </c>
      <c r="C9" s="47" t="s">
        <v>18</v>
      </c>
      <c r="D9" s="48" t="s">
        <v>19</v>
      </c>
      <c r="E9" s="49" t="s">
        <v>20</v>
      </c>
      <c r="F9" s="50"/>
      <c r="G9" s="51" t="s">
        <v>21</v>
      </c>
      <c r="H9" s="49" t="s">
        <v>22</v>
      </c>
      <c r="I9" s="45"/>
      <c r="J9" s="45"/>
      <c r="K9" s="46"/>
    </row>
    <row r="10" spans="2:11" ht="170.25" customHeight="1">
      <c r="B10" s="52" t="s">
        <v>23</v>
      </c>
      <c r="C10" s="53" t="s">
        <v>24</v>
      </c>
      <c r="D10" s="54">
        <v>1000</v>
      </c>
      <c r="E10" s="55">
        <f>+D10</f>
        <v>1000</v>
      </c>
      <c r="F10" s="56"/>
      <c r="G10" s="57" t="s">
        <v>25</v>
      </c>
      <c r="H10" s="58" t="s">
        <v>26</v>
      </c>
      <c r="I10" s="59">
        <v>10046</v>
      </c>
      <c r="J10" s="42" t="s">
        <v>27</v>
      </c>
      <c r="K10" s="60" t="s">
        <v>28</v>
      </c>
    </row>
    <row r="11" spans="2:11" ht="236.25" customHeight="1">
      <c r="B11" s="52" t="s">
        <v>29</v>
      </c>
      <c r="C11" s="61" t="s">
        <v>30</v>
      </c>
      <c r="D11" s="62">
        <v>9046</v>
      </c>
      <c r="E11" s="55">
        <f>+D11</f>
        <v>9046</v>
      </c>
      <c r="F11" s="56"/>
      <c r="G11" s="57"/>
      <c r="H11" s="58"/>
      <c r="I11" s="59"/>
      <c r="J11" s="42"/>
      <c r="K11" s="60"/>
    </row>
    <row r="12" spans="2:11" ht="15">
      <c r="B12" s="63"/>
      <c r="C12" s="63"/>
      <c r="D12" s="64"/>
      <c r="E12" s="63"/>
      <c r="F12" s="63"/>
      <c r="G12" s="63"/>
      <c r="H12" s="63"/>
      <c r="I12" s="63"/>
      <c r="J12" s="65"/>
      <c r="K12" s="63"/>
    </row>
    <row r="13" spans="2:11" ht="36.75" customHeight="1">
      <c r="B13" s="66" t="s">
        <v>31</v>
      </c>
      <c r="C13" s="66"/>
      <c r="D13" s="64"/>
      <c r="E13" s="67">
        <f>SUM(E10:E11)</f>
        <v>10046</v>
      </c>
      <c r="F13" s="68"/>
      <c r="G13" s="68"/>
      <c r="H13" s="68"/>
      <c r="I13" s="67">
        <f>SUM(I10:I11)</f>
        <v>10046</v>
      </c>
      <c r="J13" s="69" t="s">
        <v>32</v>
      </c>
      <c r="K13" s="70"/>
    </row>
    <row r="14" ht="12.75">
      <c r="E14" s="9"/>
    </row>
    <row r="15" ht="12.75">
      <c r="E15" s="10"/>
    </row>
    <row r="16" ht="12.75">
      <c r="E16" s="10"/>
    </row>
    <row r="17" ht="12.75">
      <c r="E17" s="10"/>
    </row>
    <row r="18" ht="12.75">
      <c r="E18" s="10"/>
    </row>
    <row r="19" spans="2:9" ht="12.75">
      <c r="B19"/>
      <c r="C19"/>
      <c r="D19" s="23"/>
      <c r="E19"/>
      <c r="F19"/>
      <c r="G19"/>
      <c r="H19"/>
      <c r="I19"/>
    </row>
    <row r="20" spans="2:9" ht="12.75">
      <c r="B20" s="11" t="s">
        <v>33</v>
      </c>
      <c r="C20" s="11" t="s">
        <v>34</v>
      </c>
      <c r="D20" s="24" t="s">
        <v>35</v>
      </c>
      <c r="E20" s="12" t="s">
        <v>36</v>
      </c>
      <c r="F20" s="11"/>
      <c r="G20" s="11" t="s">
        <v>37</v>
      </c>
      <c r="H20" s="11" t="s">
        <v>38</v>
      </c>
      <c r="I20" s="11" t="s">
        <v>39</v>
      </c>
    </row>
    <row r="21" spans="2:9" ht="57.75" customHeight="1">
      <c r="B21" s="13">
        <v>60204205</v>
      </c>
      <c r="C21" s="14" t="s">
        <v>40</v>
      </c>
      <c r="D21" s="25">
        <v>432100001002</v>
      </c>
      <c r="E21" s="13">
        <v>2</v>
      </c>
      <c r="F21" s="15"/>
      <c r="G21" s="16">
        <v>1170</v>
      </c>
      <c r="H21" s="16">
        <f aca="true" t="shared" si="0" ref="H21:H29">E21*G21</f>
        <v>2340</v>
      </c>
      <c r="I21" s="13" t="s">
        <v>41</v>
      </c>
    </row>
    <row r="22" spans="2:9" ht="53.25" customHeight="1">
      <c r="B22" s="13">
        <v>60204210</v>
      </c>
      <c r="C22" s="14" t="s">
        <v>42</v>
      </c>
      <c r="D22" s="25">
        <v>432100001002</v>
      </c>
      <c r="E22" s="13">
        <v>2</v>
      </c>
      <c r="F22" s="15"/>
      <c r="G22" s="16">
        <v>800</v>
      </c>
      <c r="H22" s="16">
        <f t="shared" si="0"/>
        <v>1600</v>
      </c>
      <c r="I22" s="13" t="s">
        <v>43</v>
      </c>
    </row>
    <row r="23" spans="2:9" ht="39.75" customHeight="1">
      <c r="B23" s="17">
        <v>60206025</v>
      </c>
      <c r="C23" s="18" t="s">
        <v>44</v>
      </c>
      <c r="D23" s="25">
        <v>451100001074</v>
      </c>
      <c r="E23" s="13">
        <v>1</v>
      </c>
      <c r="F23" s="15"/>
      <c r="G23" s="16">
        <v>1000</v>
      </c>
      <c r="H23" s="16">
        <f t="shared" si="0"/>
        <v>1000</v>
      </c>
      <c r="I23" s="13" t="s">
        <v>45</v>
      </c>
    </row>
    <row r="24" spans="2:9" ht="58.5" customHeight="1">
      <c r="B24" s="13">
        <v>60204150</v>
      </c>
      <c r="C24" s="14" t="s">
        <v>46</v>
      </c>
      <c r="D24" s="25">
        <v>432100001002</v>
      </c>
      <c r="E24" s="13">
        <v>1</v>
      </c>
      <c r="F24" s="15"/>
      <c r="G24" s="16">
        <v>600</v>
      </c>
      <c r="H24" s="16">
        <f t="shared" si="0"/>
        <v>600</v>
      </c>
      <c r="I24" s="13" t="s">
        <v>47</v>
      </c>
    </row>
    <row r="25" spans="2:9" ht="25.5">
      <c r="B25" s="17">
        <v>60201400</v>
      </c>
      <c r="C25" s="18" t="s">
        <v>48</v>
      </c>
      <c r="D25" s="25">
        <v>432100001003</v>
      </c>
      <c r="E25" s="13">
        <v>4</v>
      </c>
      <c r="F25" s="15"/>
      <c r="G25" s="16">
        <v>80</v>
      </c>
      <c r="H25" s="16">
        <f t="shared" si="0"/>
        <v>320</v>
      </c>
      <c r="I25" s="13" t="s">
        <v>49</v>
      </c>
    </row>
    <row r="26" spans="2:9" ht="38.25" customHeight="1">
      <c r="B26" s="17">
        <v>60205085</v>
      </c>
      <c r="C26" s="18" t="s">
        <v>50</v>
      </c>
      <c r="D26" s="25">
        <v>432100001008</v>
      </c>
      <c r="E26" s="13">
        <v>1</v>
      </c>
      <c r="F26" s="15"/>
      <c r="G26" s="16">
        <v>3500</v>
      </c>
      <c r="H26" s="16">
        <f t="shared" si="0"/>
        <v>3500</v>
      </c>
      <c r="I26" s="13" t="s">
        <v>51</v>
      </c>
    </row>
    <row r="27" spans="2:9" ht="47.25" customHeight="1">
      <c r="B27" s="17">
        <v>80202113</v>
      </c>
      <c r="C27" s="18" t="s">
        <v>52</v>
      </c>
      <c r="D27" s="25">
        <v>44100000</v>
      </c>
      <c r="E27" s="13">
        <v>4</v>
      </c>
      <c r="F27" s="15"/>
      <c r="G27" s="16">
        <v>20</v>
      </c>
      <c r="H27" s="16">
        <f t="shared" si="0"/>
        <v>80</v>
      </c>
      <c r="I27" s="13" t="s">
        <v>45</v>
      </c>
    </row>
    <row r="28" spans="2:9" ht="67.5" customHeight="1">
      <c r="B28" s="17">
        <v>80203417</v>
      </c>
      <c r="C28" s="19" t="s">
        <v>53</v>
      </c>
      <c r="D28" s="26" t="s">
        <v>54</v>
      </c>
      <c r="E28" s="13">
        <v>4</v>
      </c>
      <c r="F28" s="15"/>
      <c r="G28" s="16">
        <v>135</v>
      </c>
      <c r="H28" s="16">
        <f t="shared" si="0"/>
        <v>540</v>
      </c>
      <c r="I28" s="13" t="s">
        <v>45</v>
      </c>
    </row>
    <row r="29" spans="2:9" ht="42" customHeight="1">
      <c r="B29" s="17">
        <v>60201450</v>
      </c>
      <c r="C29" s="19" t="s">
        <v>55</v>
      </c>
      <c r="D29" s="26" t="s">
        <v>56</v>
      </c>
      <c r="E29" s="13">
        <v>1</v>
      </c>
      <c r="F29" s="15"/>
      <c r="G29" s="16">
        <v>66</v>
      </c>
      <c r="H29" s="16">
        <f t="shared" si="0"/>
        <v>66</v>
      </c>
      <c r="I29" s="13" t="s">
        <v>47</v>
      </c>
    </row>
    <row r="30" spans="2:9" ht="16.5" customHeight="1">
      <c r="B30" s="27" t="s">
        <v>57</v>
      </c>
      <c r="C30" s="27"/>
      <c r="D30" s="27"/>
      <c r="E30" s="27"/>
      <c r="F30" s="27"/>
      <c r="G30" s="27"/>
      <c r="H30" s="16">
        <f>SUM(H21:H29)</f>
        <v>10046</v>
      </c>
      <c r="I30" s="20"/>
    </row>
  </sheetData>
  <sheetProtection selectLockedCells="1" selectUnlockedCells="1"/>
  <mergeCells count="26">
    <mergeCell ref="D5:E5"/>
    <mergeCell ref="G5:H5"/>
    <mergeCell ref="J5:K5"/>
    <mergeCell ref="B1:E1"/>
    <mergeCell ref="G2:H2"/>
    <mergeCell ref="J2:K2"/>
    <mergeCell ref="B3:C3"/>
    <mergeCell ref="D3:E3"/>
    <mergeCell ref="G3:H3"/>
    <mergeCell ref="J3:K3"/>
    <mergeCell ref="K8:K9"/>
    <mergeCell ref="G10:G11"/>
    <mergeCell ref="H10:H11"/>
    <mergeCell ref="I10:I11"/>
    <mergeCell ref="J10:J11"/>
    <mergeCell ref="B4:C4"/>
    <mergeCell ref="D4:E4"/>
    <mergeCell ref="G4:H4"/>
    <mergeCell ref="J4:K4"/>
    <mergeCell ref="B5:C5"/>
    <mergeCell ref="B13:C13"/>
    <mergeCell ref="B30:G30"/>
    <mergeCell ref="B8:E8"/>
    <mergeCell ref="G8:H8"/>
    <mergeCell ref="I8:I9"/>
    <mergeCell ref="J8:J9"/>
  </mergeCells>
  <conditionalFormatting sqref="D10:E10 I10 D11">
    <cfRule type="cellIs" priority="1" dxfId="0" operator="lessThan" stopIfTrue="1">
      <formula>0</formula>
    </cfRule>
  </conditionalFormatting>
  <conditionalFormatting sqref="E11">
    <cfRule type="cellIs" priority="2" dxfId="0" operator="lessThan" stopIfTrue="1">
      <formula>0</formula>
    </cfRule>
  </conditionalFormatting>
  <printOptions/>
  <pageMargins left="0.3951388888888889" right="0.5708333333333333" top="0.9840277777777777" bottom="0.9840277777777777" header="0.5118055555555555" footer="0.5118055555555555"/>
  <pageSetup horizontalDpi="300" verticalDpi="300" orientation="landscape" paperSize="14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5" zoomScaleNormal="95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5" zoomScaleNormal="95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Gilma Salinas</dc:creator>
  <cp:keywords/>
  <dc:description/>
  <cp:lastModifiedBy>Karla Rivera</cp:lastModifiedBy>
  <dcterms:created xsi:type="dcterms:W3CDTF">2015-11-09T16:33:42Z</dcterms:created>
  <dcterms:modified xsi:type="dcterms:W3CDTF">2015-11-25T20:02:56Z</dcterms:modified>
  <cp:category/>
  <cp:version/>
  <cp:contentType/>
  <cp:contentStatus/>
</cp:coreProperties>
</file>