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24226"/>
  <mc:AlternateContent xmlns:mc="http://schemas.openxmlformats.org/markup-compatibility/2006">
    <mc:Choice Requires="x15">
      <x15ac:absPath xmlns:x15ac="http://schemas.microsoft.com/office/spreadsheetml/2010/11/ac" url="C:\Users\krivera\Desktop\Plenaria 01-2020 20feb\Anexos Plenaria 01-2020\"/>
    </mc:Choice>
  </mc:AlternateContent>
  <xr:revisionPtr revIDLastSave="0" documentId="8_{740E7DE6-4D64-4F1C-A356-18F30A30DC8D}" xr6:coauthVersionLast="45" xr6:coauthVersionMax="45" xr10:uidLastSave="{00000000-0000-0000-0000-000000000000}"/>
  <bookViews>
    <workbookView xWindow="-120" yWindow="-120" windowWidth="24240" windowHeight="13140" activeTab="3" xr2:uid="{00000000-000D-0000-FFFF-FFFF00000000}"/>
  </bookViews>
  <sheets>
    <sheet name="Reprogramación Entreamigos" sheetId="19" r:id="rId1"/>
    <sheet name="Reprogramación Colectivo" sheetId="16" r:id="rId2"/>
    <sheet name="Reprogram Orquídeas del Mar" sheetId="17" r:id="rId3"/>
    <sheet name="Reprogramación Plan" sheetId="14" r:id="rId4"/>
    <sheet name="Recalend Orquídeas del Mar" sheetId="18" r:id="rId5"/>
    <sheet name="Recalendarizaciones Plan" sheetId="13" r:id="rId6"/>
  </sheets>
  <externalReferences>
    <externalReference r:id="rId7"/>
    <externalReference r:id="rId8"/>
    <externalReference r:id="rId9"/>
    <externalReference r:id="rId10"/>
    <externalReference r:id="rId11"/>
    <externalReference r:id="rId12"/>
  </externalReferences>
  <definedNames>
    <definedName name="_064c976f_dc27_4320_b681_1339b2fe8ab4" localSheetId="2">#REF!</definedName>
    <definedName name="_064c976f_dc27_4320_b681_1339b2fe8ab4" localSheetId="1">#REF!</definedName>
    <definedName name="_064c976f_dc27_4320_b681_1339b2fe8ab4" localSheetId="0">#REF!</definedName>
    <definedName name="_064c976f_dc27_4320_b681_1339b2fe8ab4">#REF!</definedName>
    <definedName name="_0a54ea9f_6551_4517_a878_c152fb55f9a1" localSheetId="2">'[1]Recipient sheet'!#REF!</definedName>
    <definedName name="_0a54ea9f_6551_4517_a878_c152fb55f9a1" localSheetId="1">'[1]Recipient sheet'!#REF!</definedName>
    <definedName name="_0a54ea9f_6551_4517_a878_c152fb55f9a1" localSheetId="0">'[1]Recipient sheet'!#REF!</definedName>
    <definedName name="_0a54ea9f_6551_4517_a878_c152fb55f9a1">'[1]Recipient sheet'!#REF!</definedName>
    <definedName name="_1d0188c7_3e76_40a1_bd1f_7775471db247" localSheetId="2">#REF!</definedName>
    <definedName name="_1d0188c7_3e76_40a1_bd1f_7775471db247" localSheetId="1">#REF!</definedName>
    <definedName name="_1d0188c7_3e76_40a1_bd1f_7775471db247" localSheetId="0">#REF!</definedName>
    <definedName name="_1d0188c7_3e76_40a1_bd1f_7775471db247">#REF!</definedName>
    <definedName name="_2b545529_161e_4ac1_9362_d6a10d266e17" localSheetId="2">#REF!</definedName>
    <definedName name="_2b545529_161e_4ac1_9362_d6a10d266e17" localSheetId="1">#REF!</definedName>
    <definedName name="_2b545529_161e_4ac1_9362_d6a10d266e17" localSheetId="0">#REF!</definedName>
    <definedName name="_2b545529_161e_4ac1_9362_d6a10d266e17">#REF!</definedName>
    <definedName name="_2b55e7c6_3f95_4cbb_b0e4_b40e4a86f435" localSheetId="2">#REF!</definedName>
    <definedName name="_2b55e7c6_3f95_4cbb_b0e4_b40e4a86f435">#REF!</definedName>
    <definedName name="_30fee82c_14f4_4a5f_a453_cb18954a7ebc" localSheetId="2">#REF!</definedName>
    <definedName name="_30fee82c_14f4_4a5f_a453_cb18954a7ebc">#REF!</definedName>
    <definedName name="_329fd648_43f7_41d3_bee9_8ba9de528383" localSheetId="2">#REF!</definedName>
    <definedName name="_329fd648_43f7_41d3_bee9_8ba9de528383">#REF!</definedName>
    <definedName name="_489c8708_ba46_4243_adf7_6489cf5e59f7" localSheetId="2">#REF!</definedName>
    <definedName name="_489c8708_ba46_4243_adf7_6489cf5e59f7">#REF!</definedName>
    <definedName name="_55196ad8_eb49_4312_b065_86f00def31a7" localSheetId="2">#REF!</definedName>
    <definedName name="_55196ad8_eb49_4312_b065_86f00def31a7">#REF!</definedName>
    <definedName name="_6d661af8_29d6_4e8e_a5b0_cc84ee4eb720">[1]Setup!$C$6</definedName>
    <definedName name="_6f67cf15_4702_4c47_a424_1c1585ad72b1" comment="Save Map" localSheetId="2">#REF!</definedName>
    <definedName name="_6f67cf15_4702_4c47_a424_1c1585ad72b1" comment="Save Map">#REF!</definedName>
    <definedName name="_85203bf3_9159_43b9_8a8a_d795a4ad9ca0" localSheetId="2">#REF!</definedName>
    <definedName name="_85203bf3_9159_43b9_8a8a_d795a4ad9ca0">#REF!</definedName>
    <definedName name="_8f9eef8b_d98e_4b9e_bb2e_b941f25e75e0" localSheetId="2">#REF!</definedName>
    <definedName name="_8f9eef8b_d98e_4b9e_bb2e_b941f25e75e0">#REF!</definedName>
    <definedName name="_9479c3a8_3a98_4b0e_bb8c_376fe7788da5" localSheetId="2">#REF!</definedName>
    <definedName name="_9479c3a8_3a98_4b0e_bb8c_376fe7788da5">#REF!</definedName>
    <definedName name="_9e4064b7_e62c_4abc_9af4_69421f2f4da2" localSheetId="2">#REF!</definedName>
    <definedName name="_9e4064b7_e62c_4abc_9af4_69421f2f4da2">#REF!</definedName>
    <definedName name="_a1f5d101_d930_4c9b_a303_b59c76eef4b5" localSheetId="2">#REF!</definedName>
    <definedName name="_a1f5d101_d930_4c9b_a303_b59c76eef4b5">#REF!</definedName>
    <definedName name="_a33ad721_4839_41d5_a193_cf04831c30a4" localSheetId="2">#REF!</definedName>
    <definedName name="_a33ad721_4839_41d5_a193_cf04831c30a4">#REF!</definedName>
    <definedName name="_a4f1091a_7b5c_45ed_8e14_88414db8f444" localSheetId="2">#REF!</definedName>
    <definedName name="_a4f1091a_7b5c_45ed_8e14_88414db8f444">#REF!</definedName>
    <definedName name="_aac47cda_85a8_427d_a643_30b0f56afa55" localSheetId="2">'[1]Recipient sheet'!#REF!</definedName>
    <definedName name="_aac47cda_85a8_427d_a643_30b0f56afa55">'[1]Recipient sheet'!#REF!</definedName>
    <definedName name="_b2b7da3e_86e7_4904_b0e8_4c458cbfb46d" localSheetId="2">#REF!</definedName>
    <definedName name="_b2b7da3e_86e7_4904_b0e8_4c458cbfb46d">#REF!</definedName>
    <definedName name="_b479abbc_1348_47ce_8984_40a995f58905" localSheetId="2">#REF!</definedName>
    <definedName name="_b479abbc_1348_47ce_8984_40a995f58905">#REF!</definedName>
    <definedName name="_b9ac1525_a338_4e54_9fab_ce0b7b6318fd" comment="Save Map" localSheetId="2">#REF!</definedName>
    <definedName name="_b9ac1525_a338_4e54_9fab_ce0b7b6318fd" comment="Save Map">#REF!</definedName>
    <definedName name="_bf3cacdf_bc7f_4173_8f84_f13ee0b5c719" localSheetId="2">#REF!</definedName>
    <definedName name="_bf3cacdf_bc7f_4173_8f84_f13ee0b5c719">#REF!</definedName>
    <definedName name="_c35bff0d_642f_40df_8d5f_bbcb0534e23b" localSheetId="2">#REF!</definedName>
    <definedName name="_c35bff0d_642f_40df_8d5f_bbcb0534e23b">#REF!</definedName>
    <definedName name="_cc15cf2d_1cea_4443_9c90_6f4e5a84976e" localSheetId="2">#REF!</definedName>
    <definedName name="_cc15cf2d_1cea_4443_9c90_6f4e5a84976e">#REF!</definedName>
    <definedName name="_ce22259c_4382_4095_a0ad_adcea496fac9" localSheetId="2">#REF!</definedName>
    <definedName name="_ce22259c_4382_4095_a0ad_adcea496fac9">#REF!</definedName>
    <definedName name="_d138b872_f6f8_4e9b_a8ef_bb6c0e66f9c2" localSheetId="2">#REF!</definedName>
    <definedName name="_d138b872_f6f8_4e9b_a8ef_bb6c0e66f9c2">#REF!</definedName>
    <definedName name="_d91c78a7_f0c1_457f_9def_32e04fd4a479" localSheetId="2">#REF!</definedName>
    <definedName name="_d91c78a7_f0c1_457f_9def_32e04fd4a479">#REF!</definedName>
    <definedName name="_dbd0c918_8140_4043_bdab_cece939ff74a" localSheetId="2">#REF!</definedName>
    <definedName name="_dbd0c918_8140_4043_bdab_cece939ff74a">#REF!</definedName>
    <definedName name="_de01575c_3097_499d_9977_70f8b5e7ab13" localSheetId="2">#REF!</definedName>
    <definedName name="_de01575c_3097_499d_9977_70f8b5e7ab13">#REF!</definedName>
    <definedName name="_e3c2ead6_6c34_462b_a702_c160a5df118a" localSheetId="2">#REF!</definedName>
    <definedName name="_e3c2ead6_6c34_462b_a702_c160a5df118a">#REF!</definedName>
    <definedName name="_e8aaf1e6_61eb_40f1_82c7_c364ea5cb53b" localSheetId="2">#REF!</definedName>
    <definedName name="_e8aaf1e6_61eb_40f1_82c7_c364ea5cb53b">#REF!</definedName>
    <definedName name="_eb839e16_fc9c_413c_8908_cad80e757e24" comment="Display Map" localSheetId="2">'[1]Recipient sheet'!#REF!</definedName>
    <definedName name="_eb839e16_fc9c_413c_8908_cad80e757e24" comment="Display Map">'[1]Recipient sheet'!#REF!</definedName>
    <definedName name="_eecfcf1a_e847_4960_b871_ebab6a0562a7" localSheetId="2">#REF!</definedName>
    <definedName name="_eecfcf1a_e847_4960_b871_ebab6a0562a7">#REF!</definedName>
    <definedName name="_fd972c3d_0ba4_42e7_8446_2150735dea19" localSheetId="2">#REF!</definedName>
    <definedName name="_fd972c3d_0ba4_42e7_8446_2150735dea19">#REF!</definedName>
    <definedName name="_fedcd7d3_8063_490d_9a62_15657214dfaa" localSheetId="2">#REF!</definedName>
    <definedName name="_fedcd7d3_8063_490d_9a62_15657214dfaa">#REF!</definedName>
    <definedName name="_xlnm._FilterDatabase" localSheetId="4" hidden="1">'Recalend Orquídeas del Mar'!$C$10:$C$14</definedName>
    <definedName name="_xlnm._FilterDatabase" localSheetId="2" hidden="1">'Reprogram Orquídeas del Mar'!$C$10:$C$17</definedName>
    <definedName name="_xlnm._FilterDatabase" localSheetId="1" hidden="1">'Reprogramación Colectivo'!$C$10:$C$17</definedName>
    <definedName name="_xlnm._FilterDatabase" localSheetId="0" hidden="1">'Reprogramación Entreamigos'!$C$10:$C$20</definedName>
    <definedName name="_xlnm._FilterDatabase" localSheetId="3" hidden="1">'Reprogramación Plan'!$C$10:$C$35</definedName>
    <definedName name="AccountRole">IF('[1]Data Sheet'!$D$190&lt;&gt;"",OFFSET('[1]Recipient sheet'!$B$2,1,0,MATCH(" ",'[1]Recipient sheet'!$B$2:$B$10,-1)-1,1),OFFSET('[1]Recipient sheet'!$B$27,1,0,MATCH(" ",'[1]Recipient sheet'!$B$27:$B$36,-1)-1,1))</definedName>
    <definedName name="AIM_Detailed_Budget_Line__c.AIM_Unit_of_Measure__c">[2]apttusmetadata!$AC$2:$AC$9</definedName>
    <definedName name="AssumptionList" localSheetId="2">#REF!</definedName>
    <definedName name="AssumptionList">#REF!</definedName>
    <definedName name="BLCount">COUNT('[1]Detailed Budget'!A1:A500)</definedName>
    <definedName name="BudgetLineNumbers" localSheetId="2">#REF!:INDEX(#REF!,COUNT(#REF!,"?*"))</definedName>
    <definedName name="BudgetLineNumbers">#REF!:INDEX(#REF!,COUNT(#REF!,"?*"))</definedName>
    <definedName name="CmpAcroSelected" localSheetId="2">INDIRECT(ADDRESS('Reprogram Orquídeas del Mar'!CmpSelectedOnRow,2,1,TRUE,"CatCmp"))</definedName>
    <definedName name="CmpAcroSelected" localSheetId="1">INDIRECT(ADDRESS('Reprogramación Colectivo'!CmpSelectedOnRow,2,1,TRUE,"CatCmp"))</definedName>
    <definedName name="CmpAcroSelected" localSheetId="0">INDIRECT(ADDRESS('Reprogramación Entreamigos'!CmpSelectedOnRow,2,1,TRUE,"CatCmp"))</definedName>
    <definedName name="CmpAcroSelected">INDIRECT(ADDRESS(CmpSelectedOnRow,2,1,TRUE,"CatCmp"))</definedName>
    <definedName name="CmpIdSelected" localSheetId="2">INDIRECT(ADDRESS('Reprogram Orquídeas del Mar'!CmpSelectedOnRow,1,1,TRUE,"CatCmp"))</definedName>
    <definedName name="CmpIdSelected" localSheetId="1">INDIRECT(ADDRESS('Reprogramación Colectivo'!CmpSelectedOnRow,1,1,TRUE,"CatCmp"))</definedName>
    <definedName name="CmpIdSelected" localSheetId="0">INDIRECT(ADDRESS('Reprogramación Entreamigos'!CmpSelectedOnRow,1,1,TRUE,"CatCmp"))</definedName>
    <definedName name="CmpIdSelected">INDIRECT(ADDRESS(CmpSelectedOnRow,1,1,TRUE,"CatCmp"))</definedName>
    <definedName name="CmpSelectedOnRow" localSheetId="2">IFERROR(MATCH([0]!ComponentSelected,#REF!,0),"")</definedName>
    <definedName name="CmpSelectedOnRow" localSheetId="1">IFERROR(MATCH(ComponentSelected,#REF!,0),"")</definedName>
    <definedName name="CmpSelectedOnRow" localSheetId="0">IFERROR(MATCH(ComponentSelected,#REF!,0),"")</definedName>
    <definedName name="CmpSelectedOnRow">IFERROR(MATCH(ComponentSelected,#REF!,0),"")</definedName>
    <definedName name="ComponentConcatenation">CONCATENATE([1]Setup!A1,[1]Setup!A2,", ",[1]Setup!A3,", ",[1]Setup!A4,", ",[1]Setup!A5)</definedName>
    <definedName name="ComponentList">[1]Setup!$A$12:$A$14</definedName>
    <definedName name="ComponentSelected">[1]Setup!$L$3</definedName>
    <definedName name="CostInpInCmpInHealthProd">OFFSET([3]CostInpInCmpInSFpsmCat!$D$3,0,0,[3]CostInpInCmpInSFpsmCat!$D$1,1)</definedName>
    <definedName name="CostInpInCmpInOthProd">OFFSET([3]CostInpInCmpInSFpsmCat!$F$3,0,0,[3]CostInpInCmpInSFpsmCat!$F$1,1)</definedName>
    <definedName name="CostInpNoList">'[1]Detailed Budget'!$L$5:$L$1005</definedName>
    <definedName name="CostInput">OFFSET('[1]Data Sheet'!$F$199,1,0,MATCH(" ",'[1]Data Sheet'!$F$199:$F$275,-1)-1,1)</definedName>
    <definedName name="CostInputs" localSheetId="2">OFFSET(#REF!,0,VLOOKUP([0]!ComponentSelected,#REF!,6,FALSE),#REF!,1)</definedName>
    <definedName name="CostInputs" localSheetId="1">OFFSET(#REF!,0,VLOOKUP(ComponentSelected,#REF!,6,FALSE),#REF!,1)</definedName>
    <definedName name="CostInputs" localSheetId="0">OFFSET(#REF!,0,VLOOKUP(ComponentSelected,#REF!,6,FALSE),#REF!,1)</definedName>
    <definedName name="CostInputs">OFFSET(#REF!,0,VLOOKUP(ComponentSelected,#REF!,6,FALSE),#REF!,1)</definedName>
    <definedName name="Country" localSheetId="2">OFFSET(#REF!,0,0,COUNTA(#REF!),1)</definedName>
    <definedName name="Country">OFFSET(#REF!,0,0,COUNTA(#REF!),1)</definedName>
    <definedName name="Currencies">[1]Setup!$C$30:$C$41</definedName>
    <definedName name="Geographylocation">[1]Setup!$A$73:$A$91</definedName>
    <definedName name="IntIdList">'[1]Detailed Budget'!$F$5:$F$1005</definedName>
    <definedName name="LangOffset">[1]Translations!$C$1</definedName>
    <definedName name="Language">[1]Setup!$J$2</definedName>
    <definedName name="LocalCurrency">IF(NOT([1]Setup!$C$4=""),VLOOKUP([1]Setup!$C$4,[1]Currencies!$D$2:$G$250,4,FALSE),"")</definedName>
    <definedName name="ModuleColumn">'[1]Data Sheet'!$B$29:$B$174</definedName>
    <definedName name="ModuleIdList">'[1]Detailed Budget'!$D$5:$D$1005</definedName>
    <definedName name="ModulesInCmp" localSheetId="2">OFFSET(#REF!,0,0,'Reprogram Orquídeas del Mar'!NbrOfModulesInCmp,1)</definedName>
    <definedName name="ModulesInCmp" localSheetId="1">OFFSET(#REF!,0,0,NbrOfModulesInCmp,1)</definedName>
    <definedName name="ModulesInCmp" localSheetId="0">OFFSET(#REF!,0,0,NbrOfModulesInCmp,1)</definedName>
    <definedName name="ModulesInCmp">OFFSET(#REF!,0,0,NbrOfModulesInCmp,1)</definedName>
    <definedName name="ModuleStart">'[1]Data Sheet'!$B$29:$B$173</definedName>
    <definedName name="NbrOfModulesInCmp" localSheetId="2">COUNT(#REF!)</definedName>
    <definedName name="NbrOfModulesInCmp">COUNT(#REF!)</definedName>
    <definedName name="NbrOfPRsSelected" localSheetId="2">COUNTA([1]Setup!#REF!)</definedName>
    <definedName name="NbrOfPRsSelected">COUNTA([1]Setup!#REF!)</definedName>
    <definedName name="Pharma">OFFSET('[4]Pharma CIs'!$C$2,0,0,COUNTA('[4]Pharma CIs'!$C$2:$C$11),1)</definedName>
    <definedName name="PRAcronym" localSheetId="2">#REF!:INDEX(#REF!,COUNTIF(#REF!,"?*"))</definedName>
    <definedName name="PRAcronym">#REF!:INDEX(#REF!,COUNTIF(#REF!,"?*"))</definedName>
    <definedName name="PRacronyms">OFFSET([3]Setup!$D$16,0,0,COUNTA([3]Setup!$B$16:$B$25),1)</definedName>
    <definedName name="PRsInCountry" localSheetId="2">OFFSET(#REF!,MATCH([1]Setup!$C$4,#REF!,0)-1,0,COUNTIF(#REF!,[1]Setup!$C$4),1)</definedName>
    <definedName name="PRsInCountry">OFFSET(#REF!,MATCH([1]Setup!$C$4,#REF!,0)-1,0,COUNTIF(#REF!,[1]Setup!$C$4),1)</definedName>
    <definedName name="PSM" localSheetId="1">OFFSET('Reprogramación Colectivo'!PSM [5]CIs!$A$2,0,0,COUNTA('Reprogramación Colectivo'!PSM [5]CIs!$A$2:$A$11),1)</definedName>
    <definedName name="PSM" localSheetId="0">OFFSET('Reprogramación Entreamigos'!PSM [5]CIs!$A$2,0,0,COUNTA('Reprogramación Entreamigos'!PSM [5]CIs!$A$2:$A$11),1)</definedName>
    <definedName name="PSM">OFFSET(PSM [5]CIs!$A$2,0,0,COUNTA('Reprogramación Colectivo'!PSM [5]CIs!$A$2:$A$11),1)</definedName>
    <definedName name="Recipient">OFFSET([1]Setup!$K$43,1,0,MATCH(" ",[1]Setup!$K$43:$K$103,-1)-1,1)</definedName>
    <definedName name="RecipientList">[1]Setup!$K$44:$K$70</definedName>
    <definedName name="Res">OFFSET('[1]Recipient sheet'!$B$2,1,0,MATCH("*",'[1]Recipient sheet'!$B$2:$B$10,-1)-1,1)</definedName>
    <definedName name="_xlnm.Print_Titles" localSheetId="4">'Recalend Orquídeas del Mar'!$1:$10</definedName>
    <definedName name="_xlnm.Print_Titles" localSheetId="2">'Reprogram Orquídeas del Mar'!$1:$10</definedName>
    <definedName name="_xlnm.Print_Titles" localSheetId="1">'Reprogramación Colectivo'!$1:$10</definedName>
    <definedName name="_xlnm.Print_Titles" localSheetId="0">'Reprogramación Entreamigos'!$1:$10</definedName>
    <definedName name="_xlnm.Print_Titles" localSheetId="3">'Reprogramación Plan'!$1:$10</definedName>
    <definedName name="ValidCostGrouping" localSheetId="2">#REF!</definedName>
    <definedName name="ValidCostGrouping">#REF!</definedName>
    <definedName name="ValidModule" localSheetId="2">#REF!</definedName>
    <definedName name="ValidModule">#REF!</definedName>
    <definedName name="XAuthorInvalidPicklistData">[1]apttusmetadata!$B$1</definedName>
    <definedName name="YesNo" localSheetId="2">#REF!</definedName>
    <definedName name="YesNo">#REF!</definedName>
    <definedName name="ZZZ" localSheetId="2">#REF!:INDEX(#REF!,COUNT(#REF!,"?*"))</definedName>
    <definedName name="ZZZ">#REF!:INDEX(#REF!,COUNT(#REF!,"?*"))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7" i="14" l="1"/>
  <c r="U20" i="16"/>
  <c r="T20" i="16"/>
  <c r="U24" i="19"/>
  <c r="T24" i="19"/>
  <c r="U22" i="14" l="1"/>
  <c r="U37" i="14" s="1"/>
  <c r="T22" i="14"/>
  <c r="T37" i="14" s="1"/>
  <c r="U18" i="17" l="1"/>
  <c r="T18" i="17"/>
  <c r="H13" i="17" l="1"/>
  <c r="J24" i="19"/>
  <c r="S14" i="19"/>
  <c r="S13" i="19"/>
  <c r="M24" i="19"/>
  <c r="S24" i="19" l="1"/>
  <c r="S16" i="18"/>
  <c r="J16" i="18"/>
  <c r="S18" i="17"/>
  <c r="J18" i="17"/>
  <c r="S20" i="16" l="1"/>
  <c r="J20" i="16"/>
  <c r="S48" i="13" l="1"/>
  <c r="J48" i="13"/>
  <c r="H35" i="14" l="1"/>
  <c r="J37" i="14" l="1"/>
</calcChain>
</file>

<file path=xl/sharedStrings.xml><?xml version="1.0" encoding="utf-8"?>
<sst xmlns="http://schemas.openxmlformats.org/spreadsheetml/2006/main" count="753" uniqueCount="231">
  <si>
    <t xml:space="preserve">
</t>
  </si>
  <si>
    <t>Principal Recipient :</t>
  </si>
  <si>
    <t>Grant name:</t>
  </si>
  <si>
    <t>Period:</t>
  </si>
  <si>
    <t>CCM approval date:</t>
  </si>
  <si>
    <t>Include CCM minutes</t>
  </si>
  <si>
    <t>Request to TGF date:</t>
  </si>
  <si>
    <t>Attach detailed budget showing the affected lines + Performance Framework (if affected) + other supporting documents.</t>
  </si>
  <si>
    <t>LFA revision date:</t>
  </si>
  <si>
    <t>Date of decision:</t>
  </si>
  <si>
    <t>Cost inputs</t>
  </si>
  <si>
    <t>Global Fund response</t>
  </si>
  <si>
    <t>To be completed by TGF</t>
  </si>
  <si>
    <t xml:space="preserve">Total </t>
  </si>
  <si>
    <t xml:space="preserve">Types of budget revision: </t>
  </si>
  <si>
    <t>(1) Material Budget Revisions are those that result  in:</t>
  </si>
  <si>
    <t>- More than 15% increase or decrease of the total budget for any intervention; OR
- More than 5% increase or decrease of the total budget of cost grouping for discretionary categories  (calculated on the cost grouping budget for the full IP); OR
- Inclusion of new modules and interventions on the official approved budget.</t>
  </si>
  <si>
    <t xml:space="preserve">(2) Non-mterial budget revision: revision which fall below the thresholds listed above. </t>
  </si>
  <si>
    <t>Tipos de revisión de presupuesto:</t>
  </si>
  <si>
    <t>(1) Las Revisiones Presupuestarias Importantes son aquellas que resultan en:</t>
  </si>
  <si>
    <t>(2) Revisión del presupuesto no comercial: revisión que cae por debajo de los umbrales enumerados anteriormente.</t>
  </si>
  <si>
    <t>Source (FUENTE)</t>
  </si>
  <si>
    <t>Destination (DESTINO)</t>
  </si>
  <si>
    <t>Budget Line Ref
(Línea Presupuestaria #)</t>
  </si>
  <si>
    <t>Intervention
(Intervención)</t>
  </si>
  <si>
    <t>Module 
(Módulo)</t>
  </si>
  <si>
    <t>Activity description
(Descripción de la Actividad)</t>
  </si>
  <si>
    <t>Cost Grouping
(Categoria de Costos)</t>
  </si>
  <si>
    <t>Total IP approved budget 
(Presupuesto total aprobado parala LP)</t>
  </si>
  <si>
    <t>Unused budget
(Presupuesto no utilizado)</t>
  </si>
  <si>
    <t>Requested amount to be reallocated
(Importe solicitado para ser reasignado)</t>
  </si>
  <si>
    <t>Amount to be allocated
(Cantidad asignar)</t>
  </si>
  <si>
    <t>Justification
(Justificación)</t>
  </si>
  <si>
    <t>Programas de prevención integral para hombres que tienen relaciones sexuales con hombres</t>
  </si>
  <si>
    <t>Gestión de programas</t>
  </si>
  <si>
    <t>Programas de prevención integral para trabajadores del sexo y sus clientes</t>
  </si>
  <si>
    <t>Servicios de diagnóstico de VIH para HSH</t>
  </si>
  <si>
    <t>5.0 Productos sanitarios: productos no farmacéuticos</t>
  </si>
  <si>
    <t>Tratamiento, atención y apoyo</t>
  </si>
  <si>
    <t>2.0 Costos relacionados con viajes</t>
  </si>
  <si>
    <t>3.0 Servicios profesionales externos (SPE)</t>
  </si>
  <si>
    <t>Adherencia al tratamiento</t>
  </si>
  <si>
    <t>MINSAL</t>
  </si>
  <si>
    <t>SLV-H-MOH</t>
  </si>
  <si>
    <t>Coordinadora del Programa Nacional de ITS/VIH/SIDA</t>
  </si>
  <si>
    <t>SOLICITA:</t>
  </si>
  <si>
    <t>Dra. Ana Isabel Nieto</t>
  </si>
  <si>
    <t>Licda. Maria Isabel Mendoza</t>
  </si>
  <si>
    <t>Coordinadora Área de Fondos Externos</t>
  </si>
  <si>
    <t>REVISA:</t>
  </si>
  <si>
    <t>VO.BO.:</t>
  </si>
  <si>
    <t>Gerente General de Operaciones</t>
  </si>
  <si>
    <t>Ministra de Salud</t>
  </si>
  <si>
    <t>Dra. Ana del Carmen Orellana Bendek</t>
  </si>
  <si>
    <t>F. _______________________________________</t>
  </si>
  <si>
    <t>F. ______________________________________</t>
  </si>
  <si>
    <t>AUTORIZA.:</t>
  </si>
  <si>
    <t>Budget Revision Form (Formulario de revisión de presupuesto)</t>
  </si>
  <si>
    <t>Más del 15% de aumento o disminución del presupuesto total para cualquier intervención; O
Más del 5% de aumento o disminución del presupuesto total de la agrupación de costos para categorías discrecionales (calculado sobre el presupuesto de la agrupación de costos para el IP completo); o 
Inclusión de nuevos módulos e intervenciones en el presupuesto oficial aprobado. "</t>
  </si>
  <si>
    <t>Ánalisis Financiero:</t>
  </si>
  <si>
    <t>Especificos del Gasto en SAFI que disminuyen por LP</t>
  </si>
  <si>
    <t>Especificos del Gasto en SAFI que aumentan por LP</t>
  </si>
  <si>
    <t>Dr. Elmer Wilfredo Mendoza Rodríguez</t>
  </si>
  <si>
    <t xml:space="preserve">En cumplimiento a las Directrices para la elaboración de presupuestos de las subvenciones-junio 2017 y en base a las necesidades de compra de estos insumos para el cumpliento de indicadores y metas programáticas se solicita autorización de la recalendarización de fondos para ejecutar esta actividad en el año 1. </t>
  </si>
  <si>
    <t>Gestión de subvenciones</t>
  </si>
  <si>
    <t>SR-PLAN INTERNACIONAL, INC.</t>
  </si>
  <si>
    <t>Intervenciones conductuales para HSH</t>
  </si>
  <si>
    <t>Intervenciones conductuales para trabajadores sexuales</t>
  </si>
  <si>
    <t>Pruebas rapidas e insumos para poblaciones clave</t>
  </si>
  <si>
    <t xml:space="preserve">AUTORIZADO </t>
  </si>
  <si>
    <t xml:space="preserve">Ministra de Salud </t>
  </si>
  <si>
    <t>AUTORIZADO:</t>
  </si>
  <si>
    <t>F_________________________________________________</t>
  </si>
  <si>
    <t>F._________________________________________</t>
  </si>
  <si>
    <t>F. ______________________________________________</t>
  </si>
  <si>
    <t>F. ___________________________________________________</t>
  </si>
  <si>
    <t>F. ____________________________________________</t>
  </si>
  <si>
    <t>REPROGRAMACION No. 2      SR PLAN INTERNACIONAL</t>
  </si>
  <si>
    <t>Personal adminstrativo y financiero</t>
  </si>
  <si>
    <t>1.0 Recursos Humanos (RRHH)</t>
  </si>
  <si>
    <t>Servicios de diagnóstico de VIH para trabajadores sexuales</t>
  </si>
  <si>
    <t xml:space="preserve">Personal del  SR y SSR para el abordaje de TSF </t>
  </si>
  <si>
    <t xml:space="preserve">
En cumplimiento a las Directrices para la elaboración de presupuestos de las subvenciones-junio 2017 se ha realizado la clasificación de las necesidades que existen para fortalecer diferentes intervenciones en la ejecución del Proyecto Fondo Global Componente VIH/sida SSF/NMF/Fase2, determinando que existe un  monto de $ 102,442.00 que se solicita para ser reprogramado y asignado al fortalecimiento de actividades que dan respuesta al cumplimiento de objetivos y metas programaticas.
En vista de lo anterior se verifico que dentro de las adquisiciones no se incluyan actividades que aumenten las categorias de costos discrecionales( Recursos Humanos, Vehículos, Viáticos, gastos generales), asi como el aumento o la reducción de las intervenciones cumpla con las normas estándar de (+/- 15%) y el principio de ajuste de las categorias discrecionales, por lo que  para las intervenciones (fuente-disminución) e intervenciones (destino-aumento)  se determinó que para ambas intervenciones el cambio de presupuesto es inferior al 15% y se considera un ajuste poco significativo. Por lo tanto, no es necesario solicitar una autorización previa del Fondo Mundial para ser utilizadas, unicamente se requiere de aprobación interna por parte del Receptor Principal y MCP.
</t>
  </si>
  <si>
    <t>Recalendarización No. 2 (MINSAL) Proyecto Fondo Global Componente VIH/sida SSF/NMF Fase 2</t>
  </si>
  <si>
    <t>Personal del  SR y SSR para el abordaje  cara a cara y multimedia de HSH y toma de puebas a poblaciones clave</t>
  </si>
  <si>
    <t>Personal de monitoreo y de sistemas</t>
  </si>
  <si>
    <t>SSRS: Sistemas de información en salud y monitoreo y evaluación</t>
  </si>
  <si>
    <t>Calidad de los programas y de los datos</t>
  </si>
  <si>
    <t>Actividades para el abordaje educativo, cara a cara y multimedia</t>
  </si>
  <si>
    <t xml:space="preserve">Materiales y formularios </t>
  </si>
  <si>
    <t>10.0 Material de comunicación y publicaciones</t>
  </si>
  <si>
    <t>Estrategia de Vinculación SSR</t>
  </si>
  <si>
    <t>Actividades para el abordaje educativo, cara a cara con trabajadoras del sexo.</t>
  </si>
  <si>
    <t>Análisis, revisión y transparencia</t>
  </si>
  <si>
    <t>Conversatorios</t>
  </si>
  <si>
    <t>Alquiler de oficina, suministros y servicios basicos</t>
  </si>
  <si>
    <t>11.0 Costos de administración del programa</t>
  </si>
  <si>
    <t>Intervenciones
conductuales para
hombres que tienen
relaciones sexuales con
hombres</t>
  </si>
  <si>
    <t xml:space="preserve">Mantenimiento y talleres de actualización en sistema SIGPRO </t>
  </si>
  <si>
    <t>Programas de preservativos y lubricantes para HSH</t>
  </si>
  <si>
    <t>7.0 Costos relacionados con la Gestión de Adquisiciones y Suministros (GAS)</t>
  </si>
  <si>
    <t>9.0 Equipamiento no sanitario</t>
  </si>
  <si>
    <t>Almacenamiento y distribución de insumos</t>
  </si>
  <si>
    <t>Mantenimiento, seguro y combustible Unidades Moviles</t>
  </si>
  <si>
    <t xml:space="preserve">Equipo, Sofware y mantenimiento de equipo informatico </t>
  </si>
  <si>
    <t>54599-$4,092.00</t>
  </si>
  <si>
    <r>
      <rPr>
        <b/>
        <sz val="11"/>
        <color theme="1"/>
        <rFont val="Arial"/>
        <family val="2"/>
      </rPr>
      <t>Mantenimiento, seguro y combustible Unidades Móviles</t>
    </r>
    <r>
      <rPr>
        <sz val="11"/>
        <color theme="1"/>
        <rFont val="Arial"/>
        <family val="2"/>
      </rPr>
      <t>/Trámites de traspaso de vehículos</t>
    </r>
  </si>
  <si>
    <r>
      <rPr>
        <b/>
        <sz val="11"/>
        <color theme="1"/>
        <rFont val="Arial"/>
        <family val="2"/>
      </rPr>
      <t>Equipo, Sofware y mantenimiento de equipo informatico</t>
    </r>
    <r>
      <rPr>
        <sz val="11"/>
        <color theme="1"/>
        <rFont val="Arial"/>
        <family val="2"/>
      </rPr>
      <t xml:space="preserve"> /Adquisicion de Software y Hardware para unidad ejecutora del proyecto</t>
    </r>
  </si>
  <si>
    <t>54599-$ 2,292.24</t>
  </si>
  <si>
    <t>Se solicita la recalendarización del remanente no ejecutado en la LP36 al cierre del año 2019, para ser utilizado en el año 2020 para la adquisición de equipo de computo (2) necesario para la sustitución de equipos dañados, a fin de garantizar una adecuada respuesta a reportes e informes a ser presentado al RP u organnizaciones SSR.</t>
  </si>
  <si>
    <t>54599-$ 750.00</t>
  </si>
  <si>
    <t>ENE-DIC 2020-2021</t>
  </si>
  <si>
    <t>SSR-ASOCIACIÓN COLECTIVO ALEJANDRÍA</t>
  </si>
  <si>
    <t>Programas de prevención integral para poblaciones TRANS</t>
  </si>
  <si>
    <t>Intervenciones conductuales para TRANS</t>
  </si>
  <si>
    <t>54599-$4,133.62</t>
  </si>
  <si>
    <t>54599-$ 830.62</t>
  </si>
  <si>
    <t>54599-$ 4,010.71</t>
  </si>
  <si>
    <t>54599-$ 4,564.65</t>
  </si>
  <si>
    <t>ENE-DIC 2020</t>
  </si>
  <si>
    <t>SSR-MOVIMIENTO DE MUJERES ORQUIDEAS DEL MAR</t>
  </si>
  <si>
    <t>Actividades para el abordaje educativo cara a cara</t>
  </si>
  <si>
    <t>Costos operativos de SSR</t>
  </si>
  <si>
    <t>54599-$1,511.13</t>
  </si>
  <si>
    <t>Inicialmente se reprogramaron para el año 2019, US$ 3,300.00 para viáticos pero solo se utilizaron US$1,788.87 y en otras actividades también se reclasicaron US$1,875.00 para talleres diversos de los que se utilizaron US$1,800.00, por lo que de las economías de dichas reclasificaciones se solicitan US$1,511.13 para cubrir los viáticos por transporte del ejercicio 2020 de las 10 educadoras y de la coordinación y encargada de monitoreo, a razón de US$80.00 mensuales por cada uno, además que se cubrirá, dentro de esa cantidad los teléfonos celulares asignados a ese grupo. Y para cubrir los Talleres entenas diverso de 2020 se reclasifican US$75.00. Los valores reclasificados en 2019 se tomaron de alimentación de las actividades lúdicas.</t>
  </si>
  <si>
    <t>54599-$75.00</t>
  </si>
  <si>
    <t>SSR-ASOCIACIÓN ENTREAMIGOS</t>
  </si>
  <si>
    <t xml:space="preserve">
</t>
  </si>
  <si>
    <t>54599-$4,135.00</t>
  </si>
  <si>
    <t>54599-$312.00</t>
  </si>
  <si>
    <t>54599-$8,800.00</t>
  </si>
  <si>
    <t>Programas de prevención integral para personas transgénero</t>
  </si>
  <si>
    <t>Intervenciones conductuales para personas transgénero</t>
  </si>
  <si>
    <t>54599-$4,564.65</t>
  </si>
  <si>
    <t>54599-$ 8,974.95</t>
  </si>
  <si>
    <t>54599-$10,870.00</t>
  </si>
  <si>
    <t>54599-$12,062.96</t>
  </si>
  <si>
    <t>54599-$24,571.88</t>
  </si>
  <si>
    <t>54599-$16,504.12</t>
  </si>
  <si>
    <t>54599-$21,760.00</t>
  </si>
  <si>
    <t>54599-$1,757.00</t>
  </si>
  <si>
    <t>54599-$1,192.33</t>
  </si>
  <si>
    <t>54599-$5,258.20</t>
  </si>
  <si>
    <t>54599-$3,186.37</t>
  </si>
  <si>
    <t>54599-$3,166.67</t>
  </si>
  <si>
    <t>54599-$5,196.96</t>
  </si>
  <si>
    <t>54599-$40,796.00</t>
  </si>
  <si>
    <t>54599-$10,920.00</t>
  </si>
  <si>
    <t>54599-$10,000.00</t>
  </si>
  <si>
    <t>54599-$4,518.52</t>
  </si>
  <si>
    <t>54599-$963.00</t>
  </si>
  <si>
    <t>54599-$2,518.48</t>
  </si>
  <si>
    <t>54599-$9,000.00</t>
  </si>
  <si>
    <t>54599-$7,498.11</t>
  </si>
  <si>
    <t>54599-$1,501.89</t>
  </si>
  <si>
    <t>54599-$62,836.00</t>
  </si>
  <si>
    <t>54599-$ 11,550.00</t>
  </si>
  <si>
    <t>54599-$ 3,708.00</t>
  </si>
  <si>
    <t>54599-$ 19,970.00</t>
  </si>
  <si>
    <t>54599-$ 10,868.00</t>
  </si>
  <si>
    <t>54599-$ 2,000.00</t>
  </si>
  <si>
    <t>54599-$ 4,250.00</t>
  </si>
  <si>
    <t>54599-$ 8,000.00</t>
  </si>
  <si>
    <t>54599-$ 9,000.00</t>
  </si>
  <si>
    <r>
      <rPr>
        <b/>
        <sz val="11"/>
        <color theme="1"/>
        <rFont val="Arial"/>
        <family val="2"/>
      </rPr>
      <t xml:space="preserve">Servicios profesionales para la implementacion de la Estrategia de Vinculación SSR/ </t>
    </r>
    <r>
      <rPr>
        <sz val="11"/>
        <color theme="1"/>
        <rFont val="Arial"/>
        <family val="2"/>
      </rPr>
      <t>Consultoria para el desarrollo continuo de la APP</t>
    </r>
  </si>
  <si>
    <r>
      <t>Personal del  SR y SSR para el abordaje  cara a cara y multimedia de HSH y toma de puebas a poblaciones clave</t>
    </r>
    <r>
      <rPr>
        <sz val="11"/>
        <color theme="1"/>
        <rFont val="Arial"/>
        <family val="2"/>
      </rPr>
      <t>/ RRHH para mantenimiento de laboratorio</t>
    </r>
  </si>
  <si>
    <r>
      <rPr>
        <b/>
        <sz val="11"/>
        <color theme="1"/>
        <rFont val="Arial"/>
        <family val="2"/>
      </rPr>
      <t>Personal del  SR y SSR para el abordaje  cara a cara y multimedia de HSH y toma de puebas a poblaciones clave</t>
    </r>
    <r>
      <rPr>
        <sz val="11"/>
        <color theme="1"/>
        <rFont val="Arial"/>
        <family val="2"/>
      </rPr>
      <t>/ Refuerzo presupuestario 2020 y 2021</t>
    </r>
  </si>
  <si>
    <r>
      <rPr>
        <b/>
        <sz val="11"/>
        <color theme="1"/>
        <rFont val="Arial"/>
        <family val="2"/>
      </rPr>
      <t>Costos Operativos del SSR/</t>
    </r>
    <r>
      <rPr>
        <sz val="11"/>
        <color theme="1"/>
        <rFont val="Arial"/>
        <family val="2"/>
      </rPr>
      <t xml:space="preserve">Software </t>
    </r>
  </si>
  <si>
    <r>
      <rPr>
        <b/>
        <sz val="11"/>
        <color theme="1"/>
        <rFont val="Arial"/>
        <family val="2"/>
      </rPr>
      <t>Costos Operativos del SSR/</t>
    </r>
    <r>
      <rPr>
        <sz val="11"/>
        <color theme="1"/>
        <rFont val="Arial"/>
        <family val="2"/>
      </rPr>
      <t>Camisas para el personal</t>
    </r>
  </si>
  <si>
    <r>
      <rPr>
        <b/>
        <sz val="11"/>
        <color theme="1"/>
        <rFont val="Arial"/>
        <family val="2"/>
      </rPr>
      <t>Costos Operativos del SSR/</t>
    </r>
    <r>
      <rPr>
        <sz val="11"/>
        <color theme="1"/>
        <rFont val="Arial"/>
        <family val="2"/>
      </rPr>
      <t>Chalecos</t>
    </r>
  </si>
  <si>
    <r>
      <rPr>
        <b/>
        <sz val="11"/>
        <color theme="1"/>
        <rFont val="Arial"/>
        <family val="2"/>
      </rPr>
      <t>Costos Operativos del SSR/</t>
    </r>
    <r>
      <rPr>
        <sz val="11"/>
        <color theme="1"/>
        <rFont val="Arial"/>
        <family val="2"/>
      </rPr>
      <t>Mantenimiento de equipo de computo</t>
    </r>
  </si>
  <si>
    <r>
      <rPr>
        <b/>
        <sz val="11"/>
        <color theme="1"/>
        <rFont val="Arial"/>
        <family val="2"/>
      </rPr>
      <t>Costos Operativos del SSR/</t>
    </r>
    <r>
      <rPr>
        <sz val="11"/>
        <color theme="1"/>
        <rFont val="Arial"/>
        <family val="2"/>
      </rPr>
      <t>Papelería de oficina</t>
    </r>
  </si>
  <si>
    <r>
      <rPr>
        <b/>
        <sz val="11"/>
        <color theme="1"/>
        <rFont val="Arial"/>
        <family val="2"/>
      </rPr>
      <t>Costos Operativos del SSR/</t>
    </r>
    <r>
      <rPr>
        <sz val="11"/>
        <color theme="1"/>
        <rFont val="Arial"/>
        <family val="2"/>
      </rPr>
      <t>Insumos de limpieza y cafetería</t>
    </r>
  </si>
  <si>
    <t>54599-$1,037.98</t>
  </si>
  <si>
    <t>RECALENDARIZACION No. 2      SR PLAN INTERNACIONAL</t>
  </si>
  <si>
    <t>54599-$6,000.00</t>
  </si>
  <si>
    <t>A pesar de que para 2020 y 2021, existe un presupuesto aprobado e incluido en la LP27, se ha identificado la necesidad de un refuerzo presupuestario en esta actividad por $ 17,410.00, el cual sería utilizado de la siguiente forma:
-$ 3,375.00 para la compra  de insumos de limpieza y cafeteria para cubrir 15 meses, de abril a diciembre 2020 y de enero a junio 2021 a razón de $ 225.00 mensuales, con lo cual se estaría contribuyendo a mantener un ambiente limpio en la oficina de la organización, a fin de cumplir con la normativa nacional en salud ocupacional.
-$ 4,125.00 para compra de papelería de oficina por 15 meses, ($275 x mes) por el periodo de abril a diciembre del 2020 y  de enero a junio 2021, la cual se utilizará en la oficna central de Asociación Entre Amigos y la bodega periferica ubicada en el departamento de San Miguel.
-$ 2,250.00 para mantenimiento preventivo y correctivo al equipo de computo que se ocupa en la ejecución de las actividades del proyecto, comprados con fondos de la subvención SLV-H-PLAN financiada por el Fondo Mundial y que estan a disposicion de la subvencion actual (SLV-H-MOH 2019-2021); Dicho servicio consistirá en dos matenimientos por cuatrimestre. En julio y diciembre  del 2020 y abril, agosto y diciembre del 2021. ($450.00 x 5 servicios)
-$ 1,120.00 para compra de 80 Chalecos (identificacíon por razones de seguridad en campo), para el personal de campo del proyecto a razon de $14.00 c/uno (dos para cada empleado)
-$ 2,040.00 para la compra de camisas (Uniforme), para el personal de campo del proyecto. 80 camisas a razón de $25.50 c/una, dos camisas para cada empleado. Con el fin de que el personal ande identificado como medida de seguridad y que pertenece al equipo de trabajo de Asociación Entre Amigos, en la ejecución del Proyecto SLV-H-MOH.
-4,500.00 para compra de 25 licencias de Windows 10 para la PC compradas con fondos de la subvención SLV-H-PLAN y que han sidop transferidas para se utilizadas durante la ejecución del proyecto bajo la subvención SLV-H-MOH 2019-2021; dicha solicitud se realiza porque los equipos en referencia cuentan con versiones de sistema operativo windos XP o Windows 8 y es necesaria una actualización al mismo por razones de seguridad y de soporte de Microsoft; fortaleciendo además el sistema de reportes que el socio SSR debe realizar, tanto en SIGPRO como en SUMEVE. 
Es importante mencionar que todos estos requerimientos permitirán garantizar la operación necesaria para el cumplimiento del indicador de prevención a poblaciones HSH,</t>
  </si>
  <si>
    <t>Servicios de diagnóstico de VIH para personas transgénero</t>
  </si>
  <si>
    <t>Personal de SSR para el abordaje educativo cara a cara</t>
  </si>
  <si>
    <t>Se solicita un refuerzo presupuestario en la LP 38 por $ 4,564.60 para ser utilizados en 2020 y 2021. 
Esta necesidad surge debido a la movilidad y dispersión de la población trans, lo cual implica un mayor esfuerzo en relación a tiempo y recursos a fin de establecer los abordajes con dichas poblaciones, por lo que como parte de la estrategia prevista por el socio SSR, se pretende utilizar los recursos destinados para una plaza de educadora cuyo presupuesto esta establecido en $ 8,527.00 por año, generandole un refuerzo por $ 1,605.08 para 2020 y $ 2,959.52 para 2021, a fin de poder contratar 2 recursos humanos con categoria de educadoras Jr. y otorgarles un ingreso menor a cada una de estas plazas.  Esta estrategia ayudaría además a ampliar la cobertura para las zonas de occidente y Zacatecoluca  Con este refuerzo se estaria cubriendo la necesidad identificada para el salario y prestaciones sociales de ley para los años 2020 y 2021.
Con este refuerzo se estará abonando al indicador de testeo y referencias efectivas de mujeres trans.</t>
  </si>
  <si>
    <t>Existe un presupuesto aprobado e incluido en la LP30, el cual es limitado para cumplir con las necesidades administrativas del socio SSR, por lo que se ha identificado la necesidad de un refuerzo presupuestario en esta actividad por $ 8,974.95, el cual sería utilizado para complementar las necesidades de alquiler de oficina, energía eléctrica, internet, telefonía fija, agua potable y seguridad.Es importante mencionar que en años anteriores se ha solicitado un refuerzo presupuestario mediante el uso de intereses de la cuenta bancaria del RP del proyecto en la subvención anterior, sin embargo ante las economías generadas por la implementación de Plan de cierre de la subnvención SLV-H-PLAN, se esta solicitando su aprobacion por esta via.
La solicitud realizada incluye el refuerzo presupuestairo para los años 2020 por $ 4,959.73 y 2021 por $ 4,015.21
Este refuerzo además garantizaría un mejor desempeño en el indicador de paquetes de prevención de mujeres trans.</t>
  </si>
  <si>
    <t>Se solicita un refuerzo presupuestario para la LP 38 para cubrir una nueva plaza, cuya necesidad se origina en que será necesario brindar el mantenimiento y limpieza para el espacio donde funcionará el laboratorio clínico, para 9 meses del año 2020 y 12 meses de 2021. Su contratación estaria apoyando al cumplimiento de las normas de bioseguridad y al indicador de testeo en población HSH.</t>
  </si>
  <si>
    <t>De las economías generadas en la LP 32 en el año 2020, se solicita un refuerzo presupuestario para ser utilizado en esta misma LP, específicamente en la línea de viáticos a educadoras de población MTS durante el año 2020; ya que dentro de la estrategia de trabajo de ese año, se tiene planificado una ampliación de cobertura en departamentos no cubiertos actualmente. Se utilizará en las 10 educadoras, coordinadora y encargada de monitoreo, además de este mismo refuerzo se estaría cubriendo el costo de comunicación relacionados a pago de telefonía celular asignados a ese grupo como un apoyo en seguridad durante la implementación del proyecto en el año 2020. Este refuerzo además contribuye al indicador de prevención de MTS.</t>
  </si>
  <si>
    <t>Este encuentro esta orientado para brindar seguimiento y definir los proximos pasos, que permitan complementar el desarrollo de las acciones propuestas en la LP32 a fin continuar con la gestión del anteproyecto de ley para el reconocimiento del trabajo sexual.  Este taller se pretende realizar en el año 2020, en cual se contempla alimentación para 56 MTS a razón de $ 25.00 c/u; además, esta actividad es en seguimiento a el encuentro realizado durante el año 2019 el cual fue aprobado en la reprogramación de 2019.</t>
  </si>
  <si>
    <t>Refuerzo presupuestario a la LP 32 por $ 735.00 con el cual se ha planificado el desarrollo de 3 talleres para personal de salud y mujeres trabajadoras sexuales en el cual se desarrollaran temas relacionados al trabajo en redes y organización lo cual contribuye al fortalecimiento de la coordinación y relación de la organizacion socia y el Ministerio de Salud en le marco del proceso de transición establecido en la propuesta, a razon de $ 270.00 c/u con 27 participantes en cada unas de las zonas del país, Occidental, Central y oriental donde se contempla alimentación a un costo de US$10.00 por participante; esta actividad se estará complementando con el remanente de $ 75.00 de la reprogramación aprobada por el RP en noviembre 2019 y de la cual se esta solcicitando su recalendarización para ser utilizada en 2020.</t>
  </si>
  <si>
    <t>De las economías generadas en la LP 33, se solicita un refuerzo presupuestario para ser utilizado en la misma LP, para 2 mantenimientos preventivos a los equipos de aire acondicionado durante al año 2020 y 2 para el año 2021, los equipos a los cuales se necesita dar mantenimiento están ubicados en la bodega de insumos y en el laboratorio, se ha considerado un costo de $ 39.00 por equipo. Esta actividad no estaba prevista al momento de definir el costo con el cual cuenta la organización, ademas de ser necesario para garantizar la cadena de frescura de las pruebas, insumos de laboratorio y productos de salud. 
Contribuye además a los indicadores de prevención en población MTS y toma de pruebas.</t>
  </si>
  <si>
    <t>- Se solicita un refuerzo presupuestario para el año 2020 en la LP 38, para la contratación de un (1) profesional de laboratorio Otra situación que ha surgido como resultado de la implementación de la estrategia multimedia del proyecto ha sido la necesidad de dedicarle un recurso profesional en laboratorio a la coordinación con la red de laboratorios privados y públicos que ofrece los servicios de testeo de VIH los cuales pueden ser accedidos a través de la App móvil. Estos testeos abonan al indicador de testeo de poblaciones claves principalmente HSH con prácticas de alto riesgo de infección de nivel socioeconómico alto que no visitan el Sistema Nacional. La construcción de la red de laboratorios ha incluido el trabajo estrecho con el técnico de estrategia multimedia para realizar coordinaciones hasta ahora con 14 laboratorios privados y con refrentes del Programa Nacional de VIH y del Laboratorio Nacional de Referencia, para capacitar y certificar los miembros de la red de la App. Esta red se pretende ampliar aún más a nivel geográfico más allá de la capital y con laboratorios públicos y deberá ser monitoreada regularmente para garantizar el estándar de calidad que ha sido establecido por el RP en el marco de este proyecto. Por lo tanto, el Coordinador y Supervisor de las Unidades Móviles del SR ha sido llamado a tomar estas funciones durante los últimos meses del año 2019, teniendo que reducir en este sentido su aporte como profesional de laboratorio de la sexta unidad móvil del SR y recargando al resto del equipo de profesionales de laboratorio. Para mitigar este riesgo, cumplir con las necesidades generadas por la implementación de la estrategia multimedia, y adicionalmente para poder hacer cara a la transición de 3 unidades móviles del proyecto hacia los socios SSR como parte de la estrategia de sostenibilidad y al apoyo que será necesario para garantizar el cumplimiento de las metas de testeo a nivel del SR y de los SSR en el marco de esta nueva dinámica de trabajo para la transición, se ha propuesto desligar al coordinador y supervisor de las unidades móviles definitivamente de sus funciones de laboratorista, y crear una nueva plaza de profesional de laboratorio para poder completar el tercer equipo de unidad móvil del SR y realizar pruebas rápidas capilares de VIH. Esto nos permite garantizar el cumplimiento de las metas de testeo y el seguimiento y acompañamiento debido a todas las unidades móviles del proyecto y laboratorios asociados a nivel de la Red y de los SSR en el marco de la transición. La contratación del profesional de laboratorio seria para 9 meses del año 2020, el periodo restante en el que el SR continuara manejando 3 unidades móviles. Plan Internacional Inc. ha podido dedicar recursos para la contratación de este profesional de laboratorio durante el primer trimestre del año 2020, pero no tendrá financiamiento disponible para garantizar la plaza durante el resto del año.</t>
  </si>
  <si>
    <t xml:space="preserve">'- A partir de economías generadas en recursos humanos de Plan por la implementación de plan de cierre en el año 2019, se solicita un refuerzo presupuestario a la LP 42 para la creación de 2 plazas de ciber educadores en la cual se pretende la contratación de 2 personas para un período de 9 meses, a partir del mes de abril 2020. Esta solicitud surge con respecto a la necesidad de atender la estrategia digital macro para el posicionamiento e implementación de la App Móvil durante su período de incubación el cual deberá seguir haciendose desde desde el SR Plan durante el año 2020 con el objeto de fortalecerla antes de pasarla al SSR tal como estaba previsto en la propuesta inicial del piloto; la extension del periodo de incubación se debe en parte al retraso del lanzamiento de la estrategia en el primer año y a la necesidad identificada en el transcurso de la implementación de continuar fortaleciendo el posicionamiento de la App en el público salvadoreño.
Es importante mencionar que los Ciber Educadores desempeñen un cargo como estrategas digitales y que puedan adquirir conocimiento del manejo de la marca, tanto en la interacción con los diferentes usuarios, como en el comportamiento de la misma hacia afuera y todo lo relacionado al inbound marketing para la captación de usuarios. Dentro de las actividades que se requieren y que ayudarán a la adquisición de este conocimiento para la buena implementación de la app/marca, se encuentran:  creación de contenido digital para diferentes plataformas sociales, perfilación e intervención de posibles usuarios de poblaciones clave para la toma de prueba de VIH en tiempo oportuno, diseño gráfico, creación , implementación y seguimiento de un plan de medios atractivo e impactante para públicos específicos (HSH, en su mayoría), uso de plataforma administrativa para mantener en buen estado los diferentes módulos de la aplicación, etc. 
Estas plazas ademas responden al incremento de cobertura hacia poblaciones claves de nivel socio economico alto, que no acceden al sistema nacional de salud y por lo tanto abona al indicador de prevención en poblaciones clave y toma de pruebas.
</t>
  </si>
  <si>
    <t>Se requiere un refuerzo presupuestario en la LP26 para el año 2020 por $ 9,000.00 con el objeto de fortalecer el posicionamiento e influencia (top of mine) de la marca, ya que son vitales para crear una buena reputación y mantenerse en el subconsiente de los posibles usuarios, por ello se solicita este presupuesto para continuar posicionando la marca de la App y así llegar a la población general, pero en lugares estratégicos y cercanos a  posibles prácticas de riesgo de poblaciones clave, como zonas de moteles, bares, discotecas, entre otros. El presupuesto requerido será usado en la contratación de mupis. 
En la campaña inicial se lograron 32,250 impactos visuales en pantallas digitales, en diferentes lugares y esto permitió que más usuarios se sumaran a descargar la aplicación y generar recordación y reputación de la misma, lo que generó mayor visibilidad a la campaña.
Esta actividad responde al incremento de cobertura hacia poblaciones claves de nivel socio economico alto, que no acceden al sistema nacional de salud y por lo tanto abona al indicador de prevención en poblaciones clave y toma de pruebas.</t>
  </si>
  <si>
    <t xml:space="preserve">Se solicita un refuerzo presupuestario a la LP 31 a fin de brindar apoyo a las reuniones mensuales de la comisión nacional de VIH ( sub comisiones terapéutica y de Monitoreo y evaluación) es importante destacar que estas reuniones no fuerón inicialmente consideradas en el presupuesto aprobado, pues solo se incluyeron reuniones entre los actores directamente involucrados (SSR, SR Y RP) y no con las subcomisiones que se consideran espacios estratégicos que brindan seguimiento al cumplimiento de la guía nacional de atención en VIH,  y recopilan  información estratégica para el reporte nacional de los indicadores  mas importante de la respuesta nacional al VIH, la cual esta integrada por representación de diferentes instituciones; MINSAL,  PDDH, ISSS  y Sociedad Civil,  se considera un  espacio clave para el seguimeinto de las acciones al programa de VIH. Se ha considerado una reunion mensual a partir de abril de 2020 hasta diciembre de 2021. Esta línea  se invertira en Alimentacion para las reuniones mensuales. 
Esta acción  es estratégica para el fortalecimiento de las acciones  encaminadas a asegurar  que  la guía de atención integral se cumpla, con lo cual  aumenta significativamente el control de la infección de VIH disminuyendo la prevalencia nacional de VIH. La vigilancia del cumplimeinto de la guía de atención aumenta el indicador de sobrevida de las personas con VIH en el Pais. </t>
  </si>
  <si>
    <t>Se solicita reprogramación de fondos para ser utilizados en la LP22, con el objeto de desarrollar un  proceso de certificación de consejería PLUS que permita certificar al personal del Ministerio de Salud de los Hospitales donde se  encuentran las clinicas de atencion integral   ( 22 )   clínicas VICITS  ( 18)  amigables  (12)   y  otras  USCF (10)  que tienen laboratorio y que reciben más poblacion clave, este proceso es  por tres dias  y un dia de réplica (dirigida al mismo personal del establecimiento), e incluye alimentación para el taller de formación, para 124 personas a un costo de $ 22.00 con una duración de 3 dias de taller; así mismo materiales ($ 200.00) y viáticos para la facilitación del taller ($ 3,000.00 impartido por facilitadora internacional de la organización PASMO).
Además incluye alimentación para las réplicas con personal de salud de Minsal para un promedio de 60 personas por establecimiento (62 establecimientos) a un costo de $ 5.00 por persona.
Con este proceso nos aseguramos que el personal  de salud de MINSAL  tenga las herrameintas  para  la consejeria pre y post prueba, que  fortalece de manera significativa  el indicador de  pruebas , el indicador de   confirmación y  ayuda a  mejorar la vinculación, retención y  adherencia.   Esta necesidad es muy importante resolverla de cara a la  transición  en la cual el personal del sistema nacional de salud  debe  contar  con las herrameintas de trabajo para asumir las metas nacionales de testeo y referencias efectivas. En este proceso se certificarón dos personas de cada establecimiento.</t>
  </si>
  <si>
    <t>Se solicita reprogramación de fondos para ser utilizada en la LP 26 por $ 5,258.20 como una actividad complementaria a la actividad contenida en la LP37 (talleres de transferencia de metodologias de Plan-Minsal-SSR) la cual fue concebida para fortalecimiento de actividades administrativas y financieras, sin embargo no se había previsto la parte técnica, por lo que se pretende realizar un seguimeinto mediante el programa de disminución de estigma y discriminación el cual se ha ampliado de manera gradual a los establecimientos de MINSAL que estan recibiendo usuarios de las poblaciones claves, sin embargo es necesario fortalecer estas acciones con elementos  que permitan visibilizar este proceso, identificándolos como espacios libres de discriminación y estigma. Además se pretende realizar una camapaña visual para incrementar la indicación de pruebas de VIH desde los establecimientos locales. Por lo cual, se solicita una reorientación de fondos no utilizados en el año 2019 para:
Elaboración de banner, afiches y promocionales, para ser utilizados en dos campañas de información y comunicación, una para la disminución de estigma y discriminación en los establecimeinto de salud  y la otra, con el objetivo de fomentar la indicación a la toma prueba de VIH en poblaciones clave, desde las USCF VICITS y Amigables. Este proceso  permite  que  los establecmientos  asignados por MINSAL  se conviertan en espacios certificados  sin discriminación por orientacion sexual e identidad de genero.  Este proceso contribuye a  crear ambientes seguros y amigables para  desarrollar el indicador de testeo  de poblaciones claves y  apoya la vinculacion  y confirmacion de los casos a traves de espacios que  aumentan  el numero de  pruebas  a realizar  en poblaciones especificas desde los niveles locales de salud de MINSAL:</t>
  </si>
  <si>
    <t>Se solicita un refuerzo presupuestario a la LP 23 a partir de las economías generadas en esta linea en el año 2019, se requiere realizar la compra de  lavaojos portatiles y kit de derrames para las Unidade móviles,  las cuales no estaban presupuestadas y son importantes para el cumplimiento de las prácticas de bioseguridad; la compra incluye los necesarios para las unidades móviles en adminsitración de Plan, así como las de las organizaciones SSR; es importante destacar, que los que actualmente se tienen, se vencen en abril 2020.
 Esta acción  ayuda a fortalecer las condiciones de seguridad, minimiza el riesgo de accidentes laborales y es la clave de la eficacía de los programas de seguridad de los laboratorios y este debe ser facilitada a todo el personal que esta expuesto a estos riesgos, dando cumplimiento al Reglamento Tecnico Salvadoreño de Buenas Prácticas de Laboratorio y al manual de procedimientos de bioseguridad para los laboratorios clínico, por lo que es de suma importancia la adquisición de lavaojos portatiles y kit de derrames. 
Esto ayuda a mejorar las acciones  de  el aseguramiento a la calidad  en las pruebas que se hacen,   esta es una nueva disposición técnica de el MINSAL, hacia los laboratorios los cuales deben cumplir de manera mandatoria este requerimiento técnico.</t>
  </si>
  <si>
    <t>- Se solicita un refuerzo presupuestario a la LP 31 por $ 1,757.00 para el año 2020, con el objeto de desarrollar un proceso de formación de capacidades para los educadores del módulo de cuidado y tratamiento  los cuales como promotores pares deben conocer temas sobre la infeccion de VIH, enfermedades oportunistas, terapia entirretroviral, etc. Esto se hace necesario,  para mejorar   las capacidades de los educadores de  el socio  de cuidado y tratamiento  para ayudar a las personas diagnosticadas y  por vincular a ofrecer el servicio de consejeria en VIH  a estos usuarioas y usuarias, ya que no se tiene estandarizado con los y las educadoras de Cuidado y tratamiento, la información y atención que se debe  brindar a los usuarios para la vinculación.  Esta actividad  fortalece de manera significativa la adherencia a  el tratamiento lo  que permite  disminuir  la prevalencia de VIH , mejorando la brechas de la cascada del continuo de la atención ofreciendo una atención integral  a los casos nuevos.
-El contar con este proceso de formación, garantizará que todos los educadores y educadoras de  cuidado  y tratamiento manejen la información técnica adecuada para el abordaje de calidad a los casos nuevos que vinculen.</t>
  </si>
  <si>
    <t>- A partir de economías generadas en recursos humanos de Plan por la implementación de plan de cierre en el año 2019, se solicita un refuerzo presupuestario a la LP 42 ya que se ha considerado la contratación de un técnico en sistemas para 9 meses del año 2020 y 12 meses para el 2021, quien tiene como rol brindar respuesta de calidad y en tiempo a las necesidades técnicas de los equipos del proyecto del SR y de los SSR, incluyendo el soporte técnico para garantizar la integridad de la información y la disponibilidad de acceso en todo momento para los usuarios de la base de datos y sistema de información y gestión del proyecto (SIGPRO); la ejecución del plan de mantenimiento preventivo y correctivo de los equipos de cómputo del equipo del SR del proyecto permitiendo la continuidad de la operación; la disponibilidad de acceso de calidad a la red telefónica (VoIP) y la red de datos (Wifi/LAN) de la oficina SR del proyecto para el buen funcionamiento de los sistemas del proyecto; así como la revisión y validación de los aspectos informáticos de la estrategia multimedia y el monitoreo regular del funcionamiento de las App móvil del proyecto para mantenerla con alta disponibilidad al público y brindando observaciones para posibles mejoras de la misma. Es importante mencionar que, durante el año 2019, este recurso ha sido financiado por Plan Internacional, Inc. sin embargo su continuidad desde esa vía de financiamiento no está asegurada debido a que no se cuenta actualmente con recursos financieros más allá del mes de marzo 2020. Lo que supone un riesgo para la el soporte técnico del sistema de información del proyecto que sido hecho a la medida para su gestión financiera y programática. La necesidad critica de este recurso humano que ha sido parte del equipo del proyecto en las subvenciones anteriores manejadas por Plan internacional como RP, ha surgido en el transcurso de la implementación de la estrategia multimedia que está siendo piloteada por el SR como acción innovadora del proyecto, durante la búsqueda del técnico para la estrategia multimedia cuyo perfil se pensó inicialmente pudiese cubrir estas funciones. Sin embargo, la realidad ha sido otra con el perfil del técnico de la estrategia multimedia que terminó enfocándose más en aspectos comunicacionales y mercadológicos para el posicionamiento estratégico de la App móvil, siempre teniendo conocimientos en sistemas mas no siendo este su principal fortaleza. Adicionalmente, rápidamente nos hemos dado cuenta que la carga laboral de la App móvil y el área de sistemas es suficientemente amplia para meritar 2 recursos complementarios. Por lo tanto, se hace critico reintroducir este personal en la planilla del SR para no poner en riesgo la operación del proyecto.</t>
  </si>
  <si>
    <t xml:space="preserve">Se solicita un refuerzo presupuestario a la LP 34 debido a que el presupuesto aprobado para los 3 años del proyecto, se habia considerado un mantenimiento trimestral para los equipos de aire acondicionado a un costo de $ 30.00 por equipo; sin embargo el costo de manteniemiento se ha visto incrementado a $ 42.00 por equipo. lo que hizo que en el año 2019 se realizaran unicamente 2 mantenimientos en el año y no los 4 que fueron previstos, por lo que hace necesario realizar un refuerzo presupuestario por $ 2,016.00 en esta línea a fin de completar los mantenimientos para el año 2020 y 2021.
En el caso de los Oasis, también se visto incrementado el costo de mantenimiento, el cual se habia presupuestado en $ 20.00 por equipo; sin embargo se ha incrementado a $ 26.00 por equipo. Por lo que se requiere un refuerzo presupuestario de $ 192.00 a fin de completar los mantenimientos programados.
Así mismo, se solicita refuerzo presupuestario por $ 1,500.00 para los mantenimientos menores en la oficina del proyecto, tales como: para pintura general del local, reparación y nivelación de portón principal, esto debido a que segun contrato de arrendamiento del inmueble, el mantenimiento del mismo, corre por cuenta del arrrendatario.
Este refuerzo es necesario para garantizar la adecuada operación de la oficina del proyecto y con lo cual se contribuye a la operación global. </t>
  </si>
  <si>
    <t>Se solicita refuerzo presupuestario en la LP 23, a efectos de realizar la compra de pruebas rápidas capilares complementarias para el año 2020; esto debido a que presupuestariamennte se calcularón a razon de $ 1.03 por prueba; sin embargo ante la imposibilidad de realizar la compra via agente de compras WAMBO, se tuvo que recurrir a la compra con un proveedor local, lo que generó un incremento en los costos de las pruebas y consecuentemente el presupuesto aprobado no fue suficiente para cubrir la necesidad en numero de pruebas para el año 2020. Esta solicitud es clave su aprobación ya que a la fecha se cuenta con stock de pruebas el cubre la meta planificada hasta el mes de mayo. El costo proyectado para esta adquisición es de $ 2.2619 por prueba, el cual se ha establecido en base a la cotización de la compra local realizada en el mes de diciembre 2019. El precio no ha sido posible considerarlo a un costo menor debido a que en el pais hay un único distribuidor autorizado para la venta de esta prueba; 
La aprobación de este refuerzo es indispensable, a fin de poder garantizar la ejecución programática para el cumplimiento de la meta relacionado a los indicadores de testeo en poblaciones claves.</t>
  </si>
  <si>
    <t>Se solicita reprogramación de economía identificada en la LP 40, para ser utilizada en la LP 47, en el pago de servicios profesionales a un digitador para la introducción información del indicador de testeo en MTS en el sistema SUMEVE para el año 2020, $ 3,960.00 a razón de $440.00 mensuales, de abril a diciembre 2020 y para el año 2021 $ 4,840.00 a razón de $440.00 mensuales, de febrero a diciembre. Este requerimiento responde al proceso de transferencia de unidades móviles educativas a organizaciones socias y por indicación del programa nacional de VIH por medio de su referente en laboratorio clínico las organizaciones deberán ingresar los formularios FVIH-01 al sistema SUMEVE a fin de registrar las pruebas realizadas por la organización socia.
Esta actividadad por tanto contribuye al indicador de testeo en trabajadoras sexuales.</t>
  </si>
  <si>
    <t>Se solicita aprobación de reprogramación de fondos para ser utilizados en la LP 47 para el  pago de honorarios profesionales por la elaboración de contratos o convenios con laboratorios privados que se han asociado o se vayan asociando a la estrategia multimedia como prestadores de servicios de salud; es importante mencionar que en la LP 22 se estableció presupuesto para alimentación en talleres con  los establecimientos de salud privado que formarian parte de la App, sin embargo no se tenia previsto el establecimiento de un asocio formal, el cual surgió como una nueva necesidad para garantizar el aporte que estos estarán brindando al estar reportando al MINSAL las pruebas realizadas en dicho dichos establecimientos y el cumplimiento de la normativa nacional de laboratorios.
Este refuerzo aporta valor al indicador de pruebas en VIH en poblaciones claves.</t>
  </si>
  <si>
    <t xml:space="preserve">Se solicita un refuerzo presupuestario a la LP 35 por $ 10,000.00 para la ejecución de consultoria para el seguimiento a la implementación de las estrategias de auto sostenibilidad por parte de Organizaciones Sub sub Receptoras que ha impulsado el proyecto desde las subvenciones anteriores del FM, esta actividad se convierte en un complemento al proceso de transición establecido en la propuesta en la cual solo se había considerado elementos relacionados al proceso de transferencia de capacidades administrativas y financieras de gestión de proyecto; sin embargo se ha identificado la necesidad de contratar una consultoría para que brinde un proceso de asesoría técnica con clínicas de emprendimientos que incluyen una serie de asesorías temáticas específicas que serían orientadas a cada una de las estrategias de auto sostenibilidad de las 5 organizaciones SSR. Con estas asesorías se pretende fortalecer el ciclo de negocios en su periodo de incubación, la metodología de emprendimiento y la mejora continua de sus procesos de sostenibilidad, lo cual contribuiría a lo especificado en la nota conceptual de la subvención, que en la tabla 19 de Acuerdos de compromisos asumidos por El Salvador, establece que las Organizaciones de Sociedad Civil deberán continuar con el proceso de fortalecimiento institucional a nivel técnico y administrativo de los SSR, con lo cual se proyecta que las organizaciones de sociedad civil continúen realizando las acciones de prevención y promoción para que las poblaciones claves demanden los servicios de salud que el sistema nacional oferta y consecuentemente contribuyen financieramente aportando una contrapartida presupuestaria en la medida que las iniciativas de negocios vayan generando rentabilidad.
También es importante notar aquí que se le da respuesta con esta actividad al objetivo 3 del marco de desempeño de la actual subvención "Fortalecer el sistema de salud en su resiliencia y sostenibilidad, a través de un enfoque de derechos humanos, género y participación multisectorial". Siendo el objetivo fundamental que las organizaciones de sociedad civil generen recursos propios para seguir apoyando acciones en respuesta nacional al VIH, la no discriminación y violaciones a derechos humanos de poblaciones claves.
Es necesario mencionar aquí que se presentó recientemente como parte del cierre de la subvención manejada por Plan Internacional como RP un informe sobre las estrategias de auto sostenibilidad financiera de OSC, al Fondo Mundial, y éste generó impacto positivo e interés en al área de sociedad civil del FM, por mostrar dentro de la respuesta nacional que el país es pionero en realizar éste tipo de acciones que van encaminadas hacia la transición a la sostenibilidad de la respuesta nacional al VIH. En base a la reacción del equipo del FM, se está coordinando actualmente desde el SR una presentación del proceso seguido con las OSC, en el tema de sostenibilidad en el mes de abril 2020, como un caso de éxito a nivel regional, por lo que creemos necesario dar seguimiento oportuno para que las organizaciones SSR, puedan continuar avanzando con los procesos de sostenibilidad y generar sus ingresos propios y así contribuir en gran manera a la respuesta de VIH y a posicionar el país como un caso de estudio.
</t>
  </si>
  <si>
    <t xml:space="preserve">Se solicita un refuerzo presupuestario a la LP 35 por $ 8,000.00 ya que se ha identificado la necesidad de elaborar dos estudios sobre la situación de derechos y vulneraciones de poblaciones claves, en base a la violencia basada en género, uno correspondiente a poblaciones transgénero y el otro para mujeres trabajadoras sexuales. Esta actividad se ha identificado necesaria para poder desarrollar las actrividades originalmente propuestas en la LP 32 relativas al anteproyecto de ley de identidad de género y la Ley de trabajo sexual autónomo, de esta forma se pretende contar con un documento de soporte que incluya datos que puedan servir como referencia oficial, con base documental y científica para comprobar la necesidad de la creación de una normativa que reconozca y regule los derechos humanos de dichas poblaciones, para su restitución y una vida en condiciones igualitarias. En este caso en particular se busca brindar al analisis que se esta desarrollando la comisión que para tal efecto les da seguimiento en la Asamblea Legislativa de El Salvador y que ha sido solicitada a fin de continuar con las acciones de revisión y aprobación de los anteproyectos respectivos.
Esta actividad responde al análisis de género y Derechos Humanos, considerados en la nota conceptual de la subvención, en donde se establece que, a pesar de todos los esfuerzos de El Salvador, persiste un trato inequitativo e injusto en diferentes ambientes hacia las personas LGBTI, Mujeres trabajadoras sexuales, especialmente en las áreas de justicia penal y una debilidad estatal en hacer cumplir las normas vigentes y sancionar a personas que cometen estos crímenes. En esta se nota, que los ataques contra miembros de la comunidad son perpetrados por actores privados, principalmente por las pandillas, siendo las personas transgéneros y también las mujeres trabajadoras sexuales, quienes han sido objeto de brutales asesinatos. De igual forma indica que la mayoría de estos casos no se investigan y ninguno ha resultado en un enjuiciamiento exitoso. Finalmente, expresa que las personas LGBTI se enfrentan a la discriminación en la obtención de acceso a la educación superior y la obtención de empleo en igual condición las mujeres trabajadoras sexuales, por lo que se debe realizar un trabajo de apoyo integral hacia dichas poblaciones.
También es importante notar aquí que se le da respuesta con esta actividad al objetivo 3 del marco de desempeño de la actual subvención "Fortalecer el sistema de salud en su resiliencia y sostenibilidad, a través de un enfoque de derechos humanos, género y participación multisectorial" ya que al contar con estas normativas legales se vería afectado positivamente el acceso a la salud a los miembros de estas poblaciones claves.
</t>
  </si>
  <si>
    <t xml:space="preserve">Se solicita un refuerzo presupuestario a la LP 32, con el objeto de ejecutar un programa de fortalecimiento y sensibilización que contribuya a la actividad de reducción de estigma y discriminación en poblaciones clave, contenido en la actividas nombrada "eventos y talleres en temas diversos" Esta actividad estará dirigida a actores locales, población clave, funcionarios y empleados del Estado. Las cartas didácticas deben incluir temas de derechos humanos, género, diversidad sexual, estigma, discriminación y participación multisectorial. De esta manera se le estaría dando respuesta con esta actividad al objetivo 3 del marco de desempeño de la actual subvención "Fortalecer el sistema de salud en su resiliencia y sostenibilidad, a través de un enfoque de derechos humanos, género y participación multisectorial". Esta actividad se venia financiando en subvenciones anteriores del FM pero por limitantes presupuestarias se había visto eliminada del presupuesto de la subvención actual aunque la necesidad siga siendo sentida.
Para generar un impacto en estas poblaciones creemos necesario el desarrollo de 6 jornadas a nivel nacional, sobre sensibilización con enfoque de derechos humanos y género, (con un promedio de 31 personas por jornada). Este trabajo será articulado con las mesas interinstitucionales existentes de poblaciones LGBTI, MTS y personas viviendo con VIH, las cuales tienen el respaldo del estado Ministerio de Salud, ISDEMU, Ministerio de Trabajo, PDDH, Ministerio de Seguridad y Justicia, PGR.
Cabe notar que esta actividad también responde al análisis de género y derechos humanos, consignado en la Nota Conceptual de la subvención, en el cual se detalla el trabajo que El Salvador ha venido haciendo en fortalecer las acciones enfocadas en las poblaciones claves con el objetivo de hacer respetar sus derechos y lograr el acceso a los diferentes servicios como salud, trabajo y educación. Ahí establece que se reforzará el respeto de los Derechos Humanos, para lograr la accesibilidad a los servicios de salud así como capacitaciones al personal que laboran en las Clínicas de Vigilancia Centinela de Infecciones de Transmisión Sexual (VICITS), Centro de Atención Integral (CAI), Unidad Comunitaria de Salud Familiar (UCSF), entre otras instancias del Estado,  reforzando la eliminación del estigma y discriminación, el enfoque de género para el abordaje diferenciado de cada población, con lo cual se pretende crear entornos favorables para atención para poblaciones claves, beneficiaria final de las acciones de la subvención suscrita del Fondo Mundial con el Estado Salvadoreño. Finalmente estas acciones contribuyen de manera significativa al cumplimiento de “Lineamientos técnicos para la atención integral en salud de la población LGBTI" y “Lineamientos técnicos para la prevención del VIH en poblaciones móviles” determinados por el Estado bajo su competencia legal.
</t>
  </si>
  <si>
    <t xml:space="preserve">Se solicita reprogramación por $ 4,250.00 para ser utilizados para la atención integral ante casos de violencia por género u otro determinante de población LGBTI, MTS, personas viviendo con VIH, para al menos 17 casos de atención integral a realizar, brindando atención legal, psicológica y de asistencia humanitaria acorde a cada caso en particular. Esta actividad se ha venido realizando con fondos de contrapartida de Plan Internacional Inc., como parte del componente de sociedad civil manejado por el equipo del SR (y anteriormente del RP) pero estos son limitados y no se cuenta con fondos para ello a partir de este año. Esta actividad buscaría responder al objetivo tres del marco de desempeño de la subvención actual, relacionado con el fortalecimiento de la resiliencia y la sostenibilidad del sistema de salud, a través de un enfoque multisectorial participativo de derechos humanos y género. 
Cabe recordar en ese sentido que la nota conceptual de la subvención hace referencia en su análisis de derechos humanos y de género, que a pesar de existir en el país una normativa en beneficio de poblaciones en condición de vulnerabilidad persiste un trato inequitativo e injusto en diferentes ambientes hacia las personas LGBTI, especialmente en las áreas de justicia penal y una debilidad estatal en hacer cumplir las normas y sancionar a personas que cometen estos crímenes. Este análisis identifica que los ataques contra miembros de la comunidad son perpetrados por actores privados, principalmente por las pandillas, siendo las personas transgéneros quienes han sido objeto de brutales asesinatos. Se indica igualmente que la mayoría de estos casos no se investigan y ninguno ha resultado en un enjuiciamiento exitoso. Por tal motivo se considera que se convierte en una necesidad de interés superior el poder brindar el apoyo ante este tipo de circunstancias que surgen a raiz del estigma y discriminación del cual son victimas y que pone en mayor riesgo a la población clave beneficiaria de la subvención.
</t>
  </si>
  <si>
    <t>Se solicita la recalendarización del presupuesto aprobado en la LP25 para esta actividad en el año 2019 en la sub actividad "trámite de traspaso de vehículos", a fin de poder ejecutarlo en el año 2020; ya que debido a procesos administrativo que supone el traspaso de las unidades móviles ante las diferentes instancias, este no se ha ejecutado; sin emabrgo continúa siendo necesaria su ejecución en el año 2020.</t>
  </si>
  <si>
    <t xml:space="preserve">Se solicita un refuerzo presupuestario en la LP 47 para generar un desarrollo continuo a la aplicación, ya que en el presupuesto aprobado para esta actividad en el año 2020, asciende a $ 1,200.00 y no cubre este requerimiento; sin embargo se ha considerado que para el buen funcionamiento de la misma es necesario contratar con el proveedor que ha desarrollado la aplicación movil un paquete de 240 horas, de este tipo de desarrollo, esto hará que la aplicación siga actualizandose, escuchando las mejoras sugeridas por los usuarios/as y asegurando una experiencia de usuario formidable. 
El paquete propuesto incluye los cambios y mejoras en:
 *Horas productivas de desarrollo mensuales para mejoras o ajustes. 
    -Agregar, quitar o modificar plantilla que tiene el sitio.
    -Agregar, actualizar información de nuevos puntos en donde se puedan hacer la   prueba de VIH.
   -Revisión de problemas de acceso, configuración de datos y otra situación relevante sobre la información que se maneja en el sitio.
   -Todo código y diseños generados le pertenece a Plan Internacional y será entregado en CD o USB.
Los cambios y/o mejoras al código fuente de la APP y Web se realizarán mediante aprobación por Plan Internacional del calendario de actividades donde se detallarán las horas propuestas e invertidas mensualmente. 
El desarrollo continúo es de vital importancia para asegurar una buena experiencia de usaurio y poder seguir siendo un medio confidencial, oficial y único en El Salvador que atiende a población en general y también a poblaciones clave, las cuales no tienen un espacio adecuado en donde resolver sus dudas, conocer temática sobre VIH e ITS de manera oficial y/o elegir en qué lugar, de una gama de laboratorios clínicos, puedan realizarse la prueba de VIH. 
Según la experiencia, los ajustes en la aplicación son necesarios y periódicos para asegurar también una buena reputación, crear engagement con los usuarios y hacerla más atractiva para que tenga el nivel de otras aplicaciones.
Esta actividad responde al incremento de cobertura hacia poblaciones claves de nivel socio económico alto, que no acceden al sistema nacional de salud y por lo tanto abona al indicador de prevención en poblaciones clave y toma de pruebas.
</t>
  </si>
  <si>
    <t>Reprogramación No. 2 (PLAN INTERNACIONAL, INC.) Proyecto Fondo Global Componente VIH/sida SSF/NMF Fase 2</t>
  </si>
  <si>
    <t xml:space="preserve">Se solicita una reprogramación de fondos de la LP 22 a la LP 47, ya que este monto es necesario para contratación de servicio de desarrollo continuo para la App, ya que en el presupuesto aprobado para esta actividad en el año 2021, asciende a $ 1,200.00 y no cubre este requerimiento; sin embargo se ha considerado que para el buen funcionamiento de la misma es necesario contratar con un proveedor que de sopoprte a la aplicación movil mediante un paquete de por lo menos de 120 horas, de este tipo de desarrollo, esto hará que la aplicación siga actualizandose, escuchando las mejoras sugeridas por los usuarios/as dicho costo se ha estimado para darle continuidad al menos durante 6 meses en el año 2021.
*Horas productivas de desarrollo mensuales para mejoras o ajustes. 
    -Agregar, quitar o modificar plantilla que tiene el sitio.
    -Agregar, actualizar información de nuevos puntos en donde se puedan hacer la   prueba de VIH.
Esta actividad responde al incremento de cobertura hacia poblaciones claves de nivel socio económico alto, que no acceden al sistema nacional de salud y por lo tanto abona al indicador de prevención en poblaciones clave y toma de pruebas.
   -Revisión de problemas de acceso, configuración de datos y otra situación relevante sobre la información que se maneja en el sitio.
   -Todo código y diseños generados le pertenece a Plan Internacional y será entregado en CD o USB.
Los cambios y/o mejoras al código fuente de la APP y Web se realizarán mediante aprobación por Plan Internacional del calendario de actividades donde se detallarán las horas propuestas e invertidas mensualmente.
</t>
  </si>
  <si>
    <r>
      <t>Personal del  SR y SSR para el abordaje  cara a cara y multimedia de HSH y toma de puebas a poblaciones clave</t>
    </r>
    <r>
      <rPr>
        <sz val="11"/>
        <color theme="1"/>
        <rFont val="Arial"/>
        <family val="2"/>
      </rPr>
      <t>/ RRHH para Digitación en SUMEVE</t>
    </r>
  </si>
  <si>
    <t>Se solicita reprogramación de economía identificada en la LP 34 para ser utilizada en la LP 47, en el pago de servicios profesionales a un digitador para la introducción información del indicador de testeo en poblaciones claves al sitema de información SUMEVE, a fin de garantizar el ingreso de las pruebas producidas en unidades móviles educativas durante los años 2020 (7 meses) a razon de servicios profesionales por $ 572.00 al mes; es importante mencionar que para el primer trimestre 2020, Plan ha asumido el costo para el pago de este servicio con  recursos propios; sin embargo no puede seguir apoyandolo para el periodo que se esta solicitando en esta reprogramación.
Esta actividad es clave para mantener actualizado el registro y el monitoreo del cumplimento a los indicadores de testeo en poblaciones clave a lo largo del desarrollo del proyecto.</t>
  </si>
  <si>
    <r>
      <rPr>
        <b/>
        <sz val="14"/>
        <color theme="1"/>
        <rFont val="Arial"/>
        <family val="2"/>
      </rPr>
      <t>Costos operativos de SSR /</t>
    </r>
    <r>
      <rPr>
        <sz val="14"/>
        <color theme="1"/>
        <rFont val="Arial"/>
        <family val="2"/>
      </rPr>
      <t xml:space="preserve"> Digitador</t>
    </r>
  </si>
  <si>
    <r>
      <rPr>
        <b/>
        <sz val="14"/>
        <color theme="1"/>
        <rFont val="Arial"/>
        <family val="2"/>
      </rPr>
      <t>Actividades para el abordaje educativo cara a cara/</t>
    </r>
    <r>
      <rPr>
        <sz val="14"/>
        <color theme="1"/>
        <rFont val="Arial"/>
        <family val="2"/>
      </rPr>
      <t xml:space="preserve"> refuerzo a la línea de viáticos</t>
    </r>
  </si>
  <si>
    <r>
      <rPr>
        <b/>
        <sz val="14"/>
        <color theme="1"/>
        <rFont val="Arial"/>
        <family val="2"/>
      </rPr>
      <t>Actividades para el abordaje educativo cara a cara/</t>
    </r>
    <r>
      <rPr>
        <sz val="14"/>
        <color theme="1"/>
        <rFont val="Arial"/>
        <family val="2"/>
      </rPr>
      <t xml:space="preserve"> Encuentro nacional MTS</t>
    </r>
  </si>
  <si>
    <r>
      <rPr>
        <b/>
        <sz val="14"/>
        <color theme="1"/>
        <rFont val="Arial"/>
        <family val="2"/>
      </rPr>
      <t>Actividades para el abordaje educativo cara a cara/</t>
    </r>
    <r>
      <rPr>
        <sz val="14"/>
        <color theme="1"/>
        <rFont val="Arial"/>
        <family val="2"/>
      </rPr>
      <t>Talleres en temas diversos</t>
    </r>
  </si>
  <si>
    <r>
      <rPr>
        <b/>
        <sz val="14"/>
        <color theme="1"/>
        <rFont val="Arial"/>
        <family val="2"/>
      </rPr>
      <t>Costos operativos de SSR/</t>
    </r>
    <r>
      <rPr>
        <sz val="14"/>
        <color theme="1"/>
        <rFont val="Arial"/>
        <family val="2"/>
      </rPr>
      <t>Mantenimiento equipos de aire acondicionado</t>
    </r>
  </si>
  <si>
    <r>
      <t>Se so</t>
    </r>
    <r>
      <rPr>
        <sz val="24"/>
        <color rgb="FF000000"/>
        <rFont val="Arial"/>
        <family val="2"/>
      </rPr>
      <t>licita un refuerzo presupuestario para la LP 38 para el año 2021, producto de las economias generadas en el año 2019, este refuerzo se estará utilizando para el pago de salarios y prestaciones de ley  de un RRHH como digitador, para la introducción información del indicador de testeo en poblaciones claves al sitema de información SUMEVE, a fin de garantizar el ingreso de las pruebas producidas en unidades móviles educativas durante el año 2021; es importante mencionar que como parte del programa de fortalecimiento de organizaciones SSR, de cara a la transición y por indicación del programa nacional de VIH por medio de su referente en laboratorio clínico las organizaciones deberán ingresar los formularios FVIH-01 al sistema SUMEVE a fin de registrar las pruebas realizadas por la organización socia.
Esta actividadad por tanto contribuye al indicador de testeo en Hombres que tienen relaciones sexuales con hombres.</t>
    </r>
  </si>
  <si>
    <r>
      <t xml:space="preserve">Se solicita un refuerzo presupuestario para la LP 38, ya que se considera la necesidad continuar con una plaza de Logística y transporte, necesaria para el control y distribución de los productos de salud, a las diferentes zonas del pais y a educadores del programa de prevención, asegurando por tanto cumplir con el indicador de paquete de prevención en población HSH y consecuentemente a la disminución de la prevalencia en VIH, además, esta persona es responsable del control de Kardex y activos, cuya plaza fue cubierta en 2019, mediante el uso de recursos generados por ahorros en la implementación tardía del proyecto y las economiás del Plan de cierre de la subvención SLV-H-PLAN. Adicionalmete considera nivelación salarial para plazas de "Lideres de Campo" cuya función adicional seguirá siendo el de liderar el trabajo de los equipos de agentes de cambio asignados a cada zona de trabajo y las coordinaciones efectivas en el sistema nacional de salud, lo cual fortalece la capacidad del socio de cara a la transición. (salario mensual de $682.18). La nivelación en referencia consiste en $ 32.18 por mes para 5 líderes de campo.
Para el </t>
    </r>
    <r>
      <rPr>
        <b/>
        <sz val="22"/>
        <color theme="1"/>
        <rFont val="Arial"/>
        <family val="2"/>
      </rPr>
      <t>año 2</t>
    </r>
    <r>
      <rPr>
        <sz val="22"/>
        <color theme="1"/>
        <rFont val="Arial"/>
        <family val="2"/>
      </rPr>
      <t xml:space="preserve"> se considera la necesidad de</t>
    </r>
    <r>
      <rPr>
        <b/>
        <sz val="22"/>
        <color theme="1"/>
        <rFont val="Arial"/>
        <family val="2"/>
      </rPr>
      <t xml:space="preserve"> $7,920.00</t>
    </r>
    <r>
      <rPr>
        <sz val="22"/>
        <color theme="1"/>
        <rFont val="Arial"/>
        <family val="2"/>
      </rPr>
      <t xml:space="preserve"> y para el </t>
    </r>
    <r>
      <rPr>
        <b/>
        <sz val="22"/>
        <color theme="1"/>
        <rFont val="Arial"/>
        <family val="2"/>
      </rPr>
      <t xml:space="preserve">año 3 $4,142.96. </t>
    </r>
    <r>
      <rPr>
        <sz val="22"/>
        <color theme="1"/>
        <rFont val="Arial"/>
        <family val="2"/>
      </rPr>
      <t>Cabe mencionar que para el año 3, la necesidad de fondos a reprogramar disminuye por la compensación con ajuste a salarios de Educadores de Unidades Móviles, Coordinador de Unidades Móviles, Coordinador de Estrategia Multimedia y ciber educadores con relación al presupuesto aprobado previamente para esas plazas.</t>
    </r>
  </si>
  <si>
    <r>
      <rPr>
        <b/>
        <sz val="36"/>
        <rFont val="Calibri"/>
        <family val="2"/>
        <scheme val="minor"/>
      </rPr>
      <t xml:space="preserve">Personal del  SR y SSR para el abordaje  cara a cara y multimedia de HSH y toma de puebas a poblaciones clave </t>
    </r>
    <r>
      <rPr>
        <sz val="36"/>
        <rFont val="Calibri"/>
        <family val="2"/>
        <scheme val="minor"/>
      </rPr>
      <t>/ Técnico en sistemas, ciber educadores y profesional de laboratorio.</t>
    </r>
  </si>
  <si>
    <r>
      <t>Estrategia de Vinculación SSR/</t>
    </r>
    <r>
      <rPr>
        <sz val="36"/>
        <color theme="1"/>
        <rFont val="Calibri"/>
        <family val="2"/>
        <scheme val="minor"/>
      </rPr>
      <t>Taller de metodología de trabajo</t>
    </r>
  </si>
  <si>
    <r>
      <rPr>
        <b/>
        <sz val="36"/>
        <color theme="1"/>
        <rFont val="Calibri"/>
        <family val="2"/>
        <scheme val="minor"/>
      </rPr>
      <t>Pruebas rápidas e insumos para poblaciones clave/</t>
    </r>
    <r>
      <rPr>
        <sz val="36"/>
        <color theme="1"/>
        <rFont val="Calibri"/>
        <family val="2"/>
        <scheme val="minor"/>
      </rPr>
      <t xml:space="preserve"> Adquisición de lava ojos</t>
    </r>
  </si>
  <si>
    <r>
      <rPr>
        <b/>
        <sz val="36"/>
        <color theme="1"/>
        <rFont val="Calibri"/>
        <family val="2"/>
        <scheme val="minor"/>
      </rPr>
      <t xml:space="preserve">Materiales y formularios </t>
    </r>
    <r>
      <rPr>
        <sz val="36"/>
        <color theme="1"/>
        <rFont val="Calibri"/>
        <family val="2"/>
        <scheme val="minor"/>
      </rPr>
      <t>/Material promocional para campaña de sensibilización con establecimientos de salud</t>
    </r>
  </si>
  <si>
    <r>
      <rPr>
        <b/>
        <sz val="36"/>
        <color theme="1"/>
        <rFont val="Calibri"/>
        <family val="2"/>
        <scheme val="minor"/>
      </rPr>
      <t>Conversatorios</t>
    </r>
    <r>
      <rPr>
        <sz val="36"/>
        <color theme="1"/>
        <rFont val="Calibri"/>
        <family val="2"/>
        <scheme val="minor"/>
      </rPr>
      <t xml:space="preserve">/Reuniones de coordinación de la CONAVIH </t>
    </r>
  </si>
  <si>
    <r>
      <rPr>
        <b/>
        <sz val="36"/>
        <color theme="1"/>
        <rFont val="Calibri"/>
        <family val="2"/>
        <scheme val="minor"/>
      </rPr>
      <t xml:space="preserve">Alquiler de oficina, suministros y servicios básicos/ </t>
    </r>
    <r>
      <rPr>
        <sz val="36"/>
        <color theme="1"/>
        <rFont val="Calibri"/>
        <family val="2"/>
        <scheme val="minor"/>
      </rPr>
      <t>Alquiler de oficina, suministros y servicios basicos</t>
    </r>
  </si>
  <si>
    <r>
      <rPr>
        <b/>
        <sz val="36"/>
        <color theme="1"/>
        <rFont val="Calibri"/>
        <family val="2"/>
        <scheme val="minor"/>
      </rPr>
      <t>Servicios profesionales para la implementacion de la Estrategia de Vinculación SSR</t>
    </r>
    <r>
      <rPr>
        <sz val="36"/>
        <color theme="1"/>
        <rFont val="Calibri"/>
        <family val="2"/>
        <scheme val="minor"/>
      </rPr>
      <t xml:space="preserve"> / Digitador</t>
    </r>
  </si>
  <si>
    <r>
      <rPr>
        <b/>
        <sz val="36"/>
        <color theme="1"/>
        <rFont val="Calibri"/>
        <family val="2"/>
        <scheme val="minor"/>
      </rPr>
      <t>Implementación de la estrategia multimedia y estrategia de vinculación.</t>
    </r>
    <r>
      <rPr>
        <sz val="36"/>
        <color theme="1"/>
        <rFont val="Calibri"/>
        <family val="2"/>
        <scheme val="minor"/>
      </rPr>
      <t xml:space="preserve">
Registros legales a convenios APP</t>
    </r>
  </si>
  <si>
    <r>
      <t xml:space="preserve">Actividades para el abordaje educativo cara a cara/ </t>
    </r>
    <r>
      <rPr>
        <sz val="36"/>
        <color theme="1"/>
        <rFont val="Calibri"/>
        <family val="2"/>
        <scheme val="minor"/>
      </rPr>
      <t>Establecimiento de entornos favorables hacia mujeres que son parte de  poblaciones claves que son afectadas por violencia y vulneración de derechos</t>
    </r>
  </si>
  <si>
    <r>
      <t>Actividades para el abordaje educativo, cara a cara y multimedia/</t>
    </r>
    <r>
      <rPr>
        <sz val="36"/>
        <color theme="1"/>
        <rFont val="Calibri"/>
        <family val="2"/>
        <scheme val="minor"/>
      </rPr>
      <t>Talleres de certificación de consejería plus.</t>
    </r>
  </si>
  <si>
    <r>
      <t xml:space="preserve">Mantenimiento y talleres de actualización en sistema SIGPRO/ </t>
    </r>
    <r>
      <rPr>
        <sz val="36"/>
        <color theme="1"/>
        <rFont val="Calibri"/>
        <family val="2"/>
        <scheme val="minor"/>
      </rPr>
      <t>Consultoria para asesoria a estrategia de sostenibilidad en organizaciones SSR</t>
    </r>
  </si>
  <si>
    <r>
      <t xml:space="preserve">Mantenimiento y talleres de actualización en sistema SIGPRO/ </t>
    </r>
    <r>
      <rPr>
        <sz val="36"/>
        <color theme="1"/>
        <rFont val="Calibri"/>
        <family val="2"/>
        <scheme val="minor"/>
      </rPr>
      <t>Elaboración de estudios de situación y vulneración de derechos de población transgénero y mujeres trabajadoras sexuales</t>
    </r>
  </si>
  <si>
    <r>
      <rPr>
        <b/>
        <sz val="36"/>
        <color theme="1"/>
        <rFont val="Calibri"/>
        <family val="2"/>
        <scheme val="minor"/>
      </rPr>
      <t xml:space="preserve">Servicios profesionales para la implementacion de la Estrategia de Vinculación SSR/ </t>
    </r>
    <r>
      <rPr>
        <sz val="36"/>
        <color theme="1"/>
        <rFont val="Calibri"/>
        <family val="2"/>
        <scheme val="minor"/>
      </rPr>
      <t>Consultoria para el seguimiento de la implementación estrategia multimedia</t>
    </r>
  </si>
  <si>
    <r>
      <rPr>
        <b/>
        <sz val="36"/>
        <color theme="1"/>
        <rFont val="Calibri"/>
        <family val="2"/>
        <scheme val="minor"/>
      </rPr>
      <t>Materiales y formularios</t>
    </r>
    <r>
      <rPr>
        <sz val="36"/>
        <color theme="1"/>
        <rFont val="Calibri"/>
        <family val="2"/>
        <scheme val="minor"/>
      </rPr>
      <t xml:space="preserve"> /Contratacion de servicos de promocion (incluye las tres poblaciones claves: HSH, TRANS y TGS) </t>
    </r>
  </si>
  <si>
    <r>
      <rPr>
        <b/>
        <sz val="36"/>
        <rFont val="Calibri"/>
        <family val="2"/>
        <scheme val="minor"/>
      </rPr>
      <t>Actividades para el abordaje educativo cara a cara/</t>
    </r>
    <r>
      <rPr>
        <sz val="36"/>
        <rFont val="Calibri"/>
        <family val="2"/>
        <scheme val="minor"/>
      </rPr>
      <t xml:space="preserve"> Fortalececimiento de actores locales, población clave, funcionarios y empleados del Estado en temas de derehos humanos, género, diversidad sexual, estigma, discriminación  y participación multisectorial.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</si>
</sst>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164" formatCode="#,##0.0"/>
    <numFmt numFmtId="165" formatCode="&quot;$&quot;#,##0.00_);[Red]\(&quot;$&quot;#,##0.00\)"/>
    <numFmt numFmtId="166" formatCode="0_ ;\-0\ "/>
  </numFmts>
  <fonts count="75">
    <font>
      <sz val="11"/>
      <color theme="1"/>
      <name val="Arial"/>
      <family val="2"/>
    </font>
    <font>
      <sz val="11"/>
      <color theme="1"/>
      <name val="Georgia"/>
      <family val="1"/>
    </font>
    <font>
      <b/>
      <sz val="11"/>
      <color theme="1"/>
      <name val="Georgia"/>
      <family val="1"/>
    </font>
    <font>
      <b/>
      <sz val="26"/>
      <color rgb="FFFF0000"/>
      <name val="Arial"/>
      <family val="2"/>
    </font>
    <font>
      <b/>
      <sz val="12"/>
      <name val="Arial"/>
      <family val="2"/>
    </font>
    <font>
      <b/>
      <sz val="18"/>
      <color theme="1"/>
      <name val="Georgia"/>
      <family val="1"/>
    </font>
    <font>
      <i/>
      <sz val="10"/>
      <color theme="1"/>
      <name val="Georgia"/>
      <family val="1"/>
    </font>
    <font>
      <b/>
      <sz val="10"/>
      <color theme="1"/>
      <name val="Georgia"/>
      <family val="1"/>
    </font>
    <font>
      <i/>
      <sz val="11"/>
      <color theme="1"/>
      <name val="Georgia"/>
      <family val="1"/>
    </font>
    <font>
      <b/>
      <sz val="10"/>
      <color theme="1"/>
      <name val="Arial"/>
      <family val="2"/>
    </font>
    <font>
      <sz val="10"/>
      <name val="Arial"/>
      <family val="2"/>
    </font>
    <font>
      <sz val="11"/>
      <color theme="1"/>
      <name val="Arial"/>
      <family val="2"/>
    </font>
    <font>
      <sz val="10"/>
      <color theme="1"/>
      <name val="Arial Unicode MS"/>
    </font>
    <font>
      <b/>
      <sz val="11"/>
      <color theme="1"/>
      <name val="Arial"/>
      <family val="2"/>
    </font>
    <font>
      <b/>
      <sz val="15"/>
      <name val="Arial"/>
      <family val="2"/>
    </font>
    <font>
      <sz val="12"/>
      <color theme="1"/>
      <name val="Calibri"/>
      <family val="2"/>
      <scheme val="minor"/>
    </font>
    <font>
      <b/>
      <sz val="15"/>
      <color theme="1"/>
      <name val="Georgia"/>
      <family val="1"/>
    </font>
    <font>
      <b/>
      <sz val="14"/>
      <color theme="1"/>
      <name val="Georgia"/>
      <family val="1"/>
    </font>
    <font>
      <b/>
      <i/>
      <sz val="11"/>
      <color theme="1"/>
      <name val="Arial"/>
      <family val="2"/>
    </font>
    <font>
      <sz val="12"/>
      <color theme="1"/>
      <name val="Arial"/>
      <family val="2"/>
    </font>
    <font>
      <b/>
      <i/>
      <u/>
      <sz val="13"/>
      <color theme="1"/>
      <name val="Arial"/>
      <family val="2"/>
    </font>
    <font>
      <b/>
      <sz val="28"/>
      <color theme="1"/>
      <name val="Georgia"/>
      <family val="1"/>
    </font>
    <font>
      <sz val="28"/>
      <color theme="1"/>
      <name val="Georgia"/>
      <family val="1"/>
    </font>
    <font>
      <b/>
      <sz val="11"/>
      <color rgb="FFFF0000"/>
      <name val="Arial"/>
      <family val="2"/>
    </font>
    <font>
      <sz val="11"/>
      <color theme="1"/>
      <name val="Arial Unicode MS"/>
    </font>
    <font>
      <b/>
      <sz val="11"/>
      <name val="Georgia"/>
      <family val="1"/>
    </font>
    <font>
      <sz val="10"/>
      <color theme="1"/>
      <name val="Arial"/>
      <family val="2"/>
    </font>
    <font>
      <b/>
      <sz val="11"/>
      <color rgb="FF0070C0"/>
      <name val="Arial"/>
      <family val="2"/>
    </font>
    <font>
      <sz val="11"/>
      <color rgb="FF0070C0"/>
      <name val="Arial"/>
      <family val="2"/>
    </font>
    <font>
      <sz val="14"/>
      <color theme="1"/>
      <name val="Arial"/>
      <family val="2"/>
    </font>
    <font>
      <i/>
      <sz val="14"/>
      <color theme="1"/>
      <name val="Georgia"/>
      <family val="1"/>
    </font>
    <font>
      <b/>
      <sz val="14"/>
      <name val="Arial"/>
      <family val="2"/>
    </font>
    <font>
      <b/>
      <sz val="14"/>
      <color rgb="FFFF0000"/>
      <name val="Arial"/>
      <family val="2"/>
    </font>
    <font>
      <sz val="14"/>
      <color theme="1"/>
      <name val="Georgia"/>
      <family val="1"/>
    </font>
    <font>
      <b/>
      <sz val="14"/>
      <color theme="1"/>
      <name val="Arial"/>
      <family val="2"/>
    </font>
    <font>
      <b/>
      <sz val="14"/>
      <name val="Georgia"/>
      <family val="1"/>
    </font>
    <font>
      <sz val="14"/>
      <color theme="1"/>
      <name val="Arial Unicode MS"/>
    </font>
    <font>
      <sz val="18"/>
      <color theme="1"/>
      <name val="Arial"/>
      <family val="2"/>
    </font>
    <font>
      <i/>
      <sz val="18"/>
      <color theme="1"/>
      <name val="Georgia"/>
      <family val="1"/>
    </font>
    <font>
      <b/>
      <sz val="18"/>
      <name val="Arial"/>
      <family val="2"/>
    </font>
    <font>
      <b/>
      <sz val="18"/>
      <color rgb="FFFF0000"/>
      <name val="Arial"/>
      <family val="2"/>
    </font>
    <font>
      <sz val="18"/>
      <color theme="1"/>
      <name val="Georgia"/>
      <family val="1"/>
    </font>
    <font>
      <b/>
      <i/>
      <sz val="18"/>
      <color theme="1"/>
      <name val="Arial"/>
      <family val="2"/>
    </font>
    <font>
      <b/>
      <sz val="18"/>
      <color theme="1"/>
      <name val="Arial"/>
      <family val="2"/>
    </font>
    <font>
      <b/>
      <sz val="18"/>
      <name val="Georgia"/>
      <family val="1"/>
    </font>
    <font>
      <sz val="18"/>
      <name val="Arial"/>
      <family val="2"/>
    </font>
    <font>
      <sz val="18"/>
      <color indexed="8"/>
      <name val="Arial"/>
      <family val="2"/>
    </font>
    <font>
      <sz val="18"/>
      <color theme="1"/>
      <name val="Arial Unicode MS"/>
    </font>
    <font>
      <b/>
      <i/>
      <u/>
      <sz val="18"/>
      <color theme="1"/>
      <name val="Arial"/>
      <family val="2"/>
    </font>
    <font>
      <sz val="24"/>
      <color indexed="8"/>
      <name val="Arial"/>
      <family val="2"/>
    </font>
    <font>
      <sz val="26"/>
      <color indexed="8"/>
      <name val="Arial"/>
      <family val="2"/>
    </font>
    <font>
      <sz val="24"/>
      <color rgb="FF000000"/>
      <name val="Arial"/>
      <family val="2"/>
    </font>
    <font>
      <sz val="20"/>
      <color theme="1"/>
      <name val="Arial"/>
      <family val="2"/>
    </font>
    <font>
      <b/>
      <sz val="20"/>
      <color theme="1"/>
      <name val="Arial"/>
      <family val="2"/>
    </font>
    <font>
      <sz val="22"/>
      <color theme="1"/>
      <name val="Arial"/>
      <family val="2"/>
    </font>
    <font>
      <b/>
      <sz val="22"/>
      <color theme="1"/>
      <name val="Arial"/>
      <family val="2"/>
    </font>
    <font>
      <i/>
      <sz val="20"/>
      <color theme="1"/>
      <name val="Georgia"/>
      <family val="1"/>
    </font>
    <font>
      <sz val="20"/>
      <color theme="1"/>
      <name val="Georgia"/>
      <family val="1"/>
    </font>
    <font>
      <b/>
      <sz val="20"/>
      <color theme="1"/>
      <name val="Georgia"/>
      <family val="1"/>
    </font>
    <font>
      <sz val="20"/>
      <name val="Arial"/>
      <family val="2"/>
    </font>
    <font>
      <sz val="36"/>
      <color theme="1"/>
      <name val="Arial"/>
      <family val="2"/>
    </font>
    <font>
      <b/>
      <sz val="36"/>
      <color theme="1"/>
      <name val="Georgia"/>
      <family val="1"/>
    </font>
    <font>
      <i/>
      <sz val="36"/>
      <color theme="1"/>
      <name val="Georgia"/>
      <family val="1"/>
    </font>
    <font>
      <b/>
      <sz val="36"/>
      <name val="Arial"/>
      <family val="2"/>
    </font>
    <font>
      <b/>
      <sz val="36"/>
      <color rgb="FFFF0000"/>
      <name val="Arial"/>
      <family val="2"/>
    </font>
    <font>
      <sz val="36"/>
      <color theme="1"/>
      <name val="Georgia"/>
      <family val="1"/>
    </font>
    <font>
      <b/>
      <i/>
      <sz val="36"/>
      <color theme="1"/>
      <name val="Arial"/>
      <family val="2"/>
    </font>
    <font>
      <b/>
      <sz val="36"/>
      <color theme="1"/>
      <name val="Arial"/>
      <family val="2"/>
    </font>
    <font>
      <b/>
      <sz val="36"/>
      <name val="Georgia"/>
      <family val="1"/>
    </font>
    <font>
      <sz val="36"/>
      <color theme="1"/>
      <name val="Calibri"/>
      <family val="2"/>
      <scheme val="minor"/>
    </font>
    <font>
      <b/>
      <sz val="36"/>
      <color theme="1"/>
      <name val="Calibri"/>
      <family val="2"/>
      <scheme val="minor"/>
    </font>
    <font>
      <sz val="36"/>
      <name val="Calibri"/>
      <family val="2"/>
      <scheme val="minor"/>
    </font>
    <font>
      <b/>
      <sz val="36"/>
      <name val="Calibri"/>
      <family val="2"/>
      <scheme val="minor"/>
    </font>
    <font>
      <sz val="36"/>
      <color theme="1"/>
      <name val="Arial Unicode MS"/>
    </font>
    <font>
      <b/>
      <i/>
      <u/>
      <sz val="36"/>
      <color theme="1"/>
      <name val="Arial"/>
      <family val="2"/>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rgb="FF0070C0"/>
      </left>
      <right style="thin">
        <color indexed="64"/>
      </right>
      <top style="medium">
        <color rgb="FF0070C0"/>
      </top>
      <bottom style="thin">
        <color indexed="64"/>
      </bottom>
      <diagonal/>
    </border>
    <border>
      <left style="thin">
        <color indexed="64"/>
      </left>
      <right style="thin">
        <color indexed="64"/>
      </right>
      <top style="medium">
        <color rgb="FF0070C0"/>
      </top>
      <bottom style="thin">
        <color indexed="64"/>
      </bottom>
      <diagonal/>
    </border>
    <border>
      <left style="thin">
        <color indexed="64"/>
      </left>
      <right style="medium">
        <color rgb="FF0070C0"/>
      </right>
      <top style="medium">
        <color rgb="FF0070C0"/>
      </top>
      <bottom style="thin">
        <color indexed="64"/>
      </bottom>
      <diagonal/>
    </border>
    <border>
      <left style="medium">
        <color rgb="FF0070C0"/>
      </left>
      <right style="thin">
        <color indexed="64"/>
      </right>
      <top style="thin">
        <color indexed="64"/>
      </top>
      <bottom style="thin">
        <color indexed="64"/>
      </bottom>
      <diagonal/>
    </border>
    <border>
      <left style="thin">
        <color indexed="64"/>
      </left>
      <right style="medium">
        <color rgb="FF0070C0"/>
      </right>
      <top style="thin">
        <color indexed="64"/>
      </top>
      <bottom style="thin">
        <color indexed="64"/>
      </bottom>
      <diagonal/>
    </border>
    <border>
      <left style="medium">
        <color rgb="FF0070C0"/>
      </left>
      <right style="thin">
        <color indexed="64"/>
      </right>
      <top style="thin">
        <color indexed="64"/>
      </top>
      <bottom/>
      <diagonal/>
    </border>
    <border>
      <left style="thin">
        <color indexed="64"/>
      </left>
      <right style="medium">
        <color rgb="FF0070C0"/>
      </right>
      <top style="thin">
        <color indexed="64"/>
      </top>
      <bottom/>
      <diagonal/>
    </border>
    <border>
      <left style="medium">
        <color rgb="FF0070C0"/>
      </left>
      <right style="thin">
        <color indexed="64"/>
      </right>
      <top/>
      <bottom/>
      <diagonal/>
    </border>
    <border>
      <left style="thin">
        <color indexed="64"/>
      </left>
      <right style="medium">
        <color rgb="FF0070C0"/>
      </right>
      <top/>
      <bottom/>
      <diagonal/>
    </border>
    <border>
      <left style="medium">
        <color rgb="FF0070C0"/>
      </left>
      <right style="thin">
        <color indexed="64"/>
      </right>
      <top/>
      <bottom style="medium">
        <color rgb="FF0070C0"/>
      </bottom>
      <diagonal/>
    </border>
    <border>
      <left style="thin">
        <color indexed="64"/>
      </left>
      <right style="thin">
        <color indexed="64"/>
      </right>
      <top/>
      <bottom style="medium">
        <color rgb="FF0070C0"/>
      </bottom>
      <diagonal/>
    </border>
    <border>
      <left style="thin">
        <color indexed="64"/>
      </left>
      <right style="thin">
        <color indexed="64"/>
      </right>
      <top style="thin">
        <color indexed="64"/>
      </top>
      <bottom style="medium">
        <color rgb="FF0070C0"/>
      </bottom>
      <diagonal/>
    </border>
    <border>
      <left style="thin">
        <color indexed="64"/>
      </left>
      <right style="medium">
        <color rgb="FF0070C0"/>
      </right>
      <top/>
      <bottom style="medium">
        <color rgb="FF0070C0"/>
      </bottom>
      <diagonal/>
    </border>
    <border>
      <left style="medium">
        <color rgb="FF0070C0"/>
      </left>
      <right style="thin">
        <color indexed="64"/>
      </right>
      <top style="thin">
        <color indexed="64"/>
      </top>
      <bottom style="medium">
        <color rgb="FF0070C0"/>
      </bottom>
      <diagonal/>
    </border>
    <border>
      <left style="thin">
        <color indexed="64"/>
      </left>
      <right style="medium">
        <color rgb="FF0070C0"/>
      </right>
      <top style="thin">
        <color indexed="64"/>
      </top>
      <bottom style="medium">
        <color rgb="FF0070C0"/>
      </bottom>
      <diagonal/>
    </border>
    <border>
      <left style="medium">
        <color rgb="FF0070C0"/>
      </left>
      <right style="thin">
        <color indexed="64"/>
      </right>
      <top style="medium">
        <color rgb="FF0070C0"/>
      </top>
      <bottom style="medium">
        <color rgb="FF0070C0"/>
      </bottom>
      <diagonal/>
    </border>
    <border>
      <left style="thin">
        <color indexed="64"/>
      </left>
      <right style="thin">
        <color indexed="64"/>
      </right>
      <top style="medium">
        <color rgb="FF0070C0"/>
      </top>
      <bottom style="medium">
        <color rgb="FF0070C0"/>
      </bottom>
      <diagonal/>
    </border>
    <border>
      <left style="thin">
        <color indexed="64"/>
      </left>
      <right style="medium">
        <color rgb="FF0070C0"/>
      </right>
      <top style="medium">
        <color rgb="FF0070C0"/>
      </top>
      <bottom style="medium">
        <color rgb="FF0070C0"/>
      </bottom>
      <diagonal/>
    </border>
    <border>
      <left style="medium">
        <color rgb="FF0070C0"/>
      </left>
      <right style="thin">
        <color indexed="64"/>
      </right>
      <top style="medium">
        <color rgb="FF0070C0"/>
      </top>
      <bottom/>
      <diagonal/>
    </border>
    <border>
      <left style="thin">
        <color indexed="64"/>
      </left>
      <right style="thin">
        <color indexed="64"/>
      </right>
      <top style="medium">
        <color rgb="FF0070C0"/>
      </top>
      <bottom/>
      <diagonal/>
    </border>
    <border>
      <left style="thin">
        <color indexed="64"/>
      </left>
      <right style="thin">
        <color indexed="64"/>
      </right>
      <top style="medium">
        <color rgb="FF0070C0"/>
      </top>
      <bottom style="medium">
        <color indexed="64"/>
      </bottom>
      <diagonal/>
    </border>
    <border>
      <left style="thin">
        <color indexed="64"/>
      </left>
      <right style="medium">
        <color rgb="FF0070C0"/>
      </right>
      <top style="medium">
        <color rgb="FF0070C0"/>
      </top>
      <bottom/>
      <diagonal/>
    </border>
    <border>
      <left style="thin">
        <color indexed="64"/>
      </left>
      <right style="thin">
        <color indexed="64"/>
      </right>
      <top style="medium">
        <color indexed="64"/>
      </top>
      <bottom style="medium">
        <color rgb="FF0070C0"/>
      </bottom>
      <diagonal/>
    </border>
  </borders>
  <cellStyleXfs count="13">
    <xf numFmtId="0" fontId="0" fillId="0" borderId="0"/>
    <xf numFmtId="0" fontId="10" fillId="0" borderId="0"/>
    <xf numFmtId="44"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0" fontId="15" fillId="0" borderId="0"/>
    <xf numFmtId="9" fontId="15" fillId="0" borderId="0" applyFont="0" applyFill="0" applyBorder="0" applyAlignment="0" applyProtection="0"/>
    <xf numFmtId="0" fontId="10" fillId="0" borderId="0"/>
    <xf numFmtId="44" fontId="11"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0" fontId="10" fillId="0" borderId="0"/>
    <xf numFmtId="0" fontId="10" fillId="0" borderId="0"/>
  </cellStyleXfs>
  <cellXfs count="1068">
    <xf numFmtId="0" fontId="0" fillId="0" borderId="0" xfId="0"/>
    <xf numFmtId="0" fontId="0" fillId="0" borderId="3" xfId="0" applyBorder="1" applyAlignment="1">
      <alignment wrapText="1"/>
    </xf>
    <xf numFmtId="0" fontId="0" fillId="0" borderId="0" xfId="0" applyAlignment="1">
      <alignment wrapText="1"/>
    </xf>
    <xf numFmtId="0" fontId="3" fillId="0" borderId="0" xfId="0" applyFont="1" applyAlignment="1">
      <alignment horizontal="left" vertical="top" wrapText="1"/>
    </xf>
    <xf numFmtId="3" fontId="0" fillId="0" borderId="1" xfId="0" applyNumberFormat="1" applyBorder="1" applyAlignment="1">
      <alignment wrapText="1"/>
    </xf>
    <xf numFmtId="0" fontId="2" fillId="2" borderId="12" xfId="0" applyFont="1" applyFill="1" applyBorder="1" applyAlignment="1">
      <alignment horizontal="center" vertical="center" wrapText="1"/>
    </xf>
    <xf numFmtId="3" fontId="0" fillId="0" borderId="4" xfId="0" applyNumberFormat="1" applyBorder="1" applyAlignment="1">
      <alignment wrapText="1"/>
    </xf>
    <xf numFmtId="0" fontId="0" fillId="4" borderId="27" xfId="0" applyFill="1" applyBorder="1" applyAlignment="1">
      <alignment wrapText="1"/>
    </xf>
    <xf numFmtId="0" fontId="0" fillId="4" borderId="28" xfId="0" applyFill="1" applyBorder="1" applyAlignment="1">
      <alignment wrapText="1"/>
    </xf>
    <xf numFmtId="44" fontId="0" fillId="0" borderId="0" xfId="2" applyFont="1" applyAlignment="1">
      <alignment wrapText="1"/>
    </xf>
    <xf numFmtId="44" fontId="0" fillId="0" borderId="11" xfId="2" applyFont="1" applyBorder="1" applyAlignment="1">
      <alignment wrapText="1"/>
    </xf>
    <xf numFmtId="0" fontId="7" fillId="2" borderId="2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0" fillId="0" borderId="0" xfId="0" applyAlignment="1">
      <alignment horizontal="center" vertical="center"/>
    </xf>
    <xf numFmtId="10" fontId="0" fillId="0" borderId="0" xfId="3" applyNumberFormat="1" applyFont="1"/>
    <xf numFmtId="0" fontId="3" fillId="0" borderId="0" xfId="0" applyFont="1" applyAlignment="1">
      <alignment horizontal="center" vertical="center" wrapText="1"/>
    </xf>
    <xf numFmtId="0" fontId="0" fillId="0" borderId="3" xfId="0" applyBorder="1" applyAlignment="1">
      <alignment horizontal="center" vertical="center" wrapText="1"/>
    </xf>
    <xf numFmtId="3" fontId="0" fillId="0" borderId="1" xfId="0" applyNumberFormat="1" applyBorder="1" applyAlignment="1">
      <alignment horizontal="center" vertical="center" wrapText="1"/>
    </xf>
    <xf numFmtId="0" fontId="12" fillId="0" borderId="25" xfId="0" applyFont="1" applyBorder="1" applyAlignment="1">
      <alignment vertical="center"/>
    </xf>
    <xf numFmtId="0" fontId="0" fillId="0" borderId="0" xfId="0" applyBorder="1"/>
    <xf numFmtId="0" fontId="0" fillId="0" borderId="0" xfId="0" applyBorder="1" applyAlignment="1">
      <alignment horizontal="left" wrapText="1"/>
    </xf>
    <xf numFmtId="0" fontId="0" fillId="0" borderId="0" xfId="0" applyBorder="1" applyAlignment="1">
      <alignment wrapText="1"/>
    </xf>
    <xf numFmtId="0" fontId="0" fillId="0" borderId="0" xfId="0" applyBorder="1" applyAlignment="1">
      <alignment horizontal="left"/>
    </xf>
    <xf numFmtId="0" fontId="0" fillId="0" borderId="19" xfId="0" applyBorder="1" applyAlignment="1">
      <alignment horizontal="center" vertical="center" wrapText="1"/>
    </xf>
    <xf numFmtId="0" fontId="0" fillId="0" borderId="31" xfId="0" applyBorder="1" applyAlignment="1">
      <alignment horizontal="center" vertical="center" wrapText="1"/>
    </xf>
    <xf numFmtId="0" fontId="0" fillId="0" borderId="25" xfId="0" applyBorder="1"/>
    <xf numFmtId="0" fontId="0" fillId="0" borderId="29" xfId="0" applyBorder="1" applyAlignment="1">
      <alignment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35" xfId="0" applyBorder="1" applyAlignment="1">
      <alignment wrapText="1"/>
    </xf>
    <xf numFmtId="44" fontId="0" fillId="0" borderId="36" xfId="2" applyFont="1" applyBorder="1" applyAlignment="1">
      <alignment wrapText="1"/>
    </xf>
    <xf numFmtId="0" fontId="0" fillId="4" borderId="38" xfId="0" applyFill="1" applyBorder="1" applyAlignment="1">
      <alignment wrapText="1"/>
    </xf>
    <xf numFmtId="0" fontId="0" fillId="0" borderId="0" xfId="0" applyAlignment="1">
      <alignment horizontal="right" vertical="top" wrapText="1"/>
    </xf>
    <xf numFmtId="0" fontId="0" fillId="0" borderId="0" xfId="0" applyAlignment="1">
      <alignment horizontal="right" vertical="top"/>
    </xf>
    <xf numFmtId="0" fontId="2" fillId="0" borderId="25" xfId="0" applyFont="1" applyFill="1" applyBorder="1" applyAlignment="1">
      <alignment horizontal="right" vertical="top"/>
    </xf>
    <xf numFmtId="0" fontId="2" fillId="0" borderId="29" xfId="0" applyFont="1" applyFill="1" applyBorder="1" applyAlignment="1">
      <alignment horizontal="right" vertical="top"/>
    </xf>
    <xf numFmtId="0" fontId="2" fillId="0" borderId="30" xfId="0" applyFont="1" applyFill="1" applyBorder="1" applyAlignment="1">
      <alignment horizontal="right" vertical="top"/>
    </xf>
    <xf numFmtId="0" fontId="2" fillId="0" borderId="0" xfId="0" applyFont="1" applyFill="1" applyBorder="1" applyAlignment="1">
      <alignment horizontal="right" vertical="top"/>
    </xf>
    <xf numFmtId="0" fontId="1" fillId="0" borderId="0" xfId="0" applyFont="1" applyFill="1" applyBorder="1" applyAlignment="1">
      <alignment horizontal="left" vertical="top"/>
    </xf>
    <xf numFmtId="0" fontId="0" fillId="0" borderId="0" xfId="0" applyAlignment="1">
      <alignment horizontal="left" wrapText="1"/>
    </xf>
    <xf numFmtId="0" fontId="0" fillId="0" borderId="36" xfId="0" applyBorder="1" applyAlignment="1">
      <alignment horizontal="left" wrapText="1"/>
    </xf>
    <xf numFmtId="0" fontId="0" fillId="0" borderId="11" xfId="0" applyBorder="1" applyAlignment="1">
      <alignment horizontal="left" wrapText="1"/>
    </xf>
    <xf numFmtId="0" fontId="5" fillId="2" borderId="8" xfId="0" applyFont="1" applyFill="1" applyBorder="1" applyAlignment="1">
      <alignment horizontal="left" wrapText="1"/>
    </xf>
    <xf numFmtId="0" fontId="0" fillId="0" borderId="0" xfId="0" applyAlignment="1">
      <alignment horizontal="left"/>
    </xf>
    <xf numFmtId="3" fontId="0" fillId="0" borderId="34" xfId="0" applyNumberFormat="1" applyBorder="1" applyAlignment="1">
      <alignment horizontal="left" wrapText="1"/>
    </xf>
    <xf numFmtId="3" fontId="0" fillId="0" borderId="1" xfId="0" applyNumberFormat="1" applyBorder="1" applyAlignment="1">
      <alignment horizontal="left" wrapText="1"/>
    </xf>
    <xf numFmtId="0" fontId="0" fillId="0" borderId="1" xfId="0" applyBorder="1"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2" fillId="0" borderId="24" xfId="0" applyFont="1" applyFill="1" applyBorder="1" applyAlignment="1">
      <alignment horizontal="left" vertical="top"/>
    </xf>
    <xf numFmtId="0" fontId="2" fillId="0" borderId="25" xfId="0" applyFont="1" applyFill="1" applyBorder="1" applyAlignment="1">
      <alignment horizontal="left" vertical="top"/>
    </xf>
    <xf numFmtId="0" fontId="2" fillId="0" borderId="0" xfId="0" applyFont="1" applyFill="1" applyBorder="1" applyAlignment="1">
      <alignment horizontal="left" vertical="top"/>
    </xf>
    <xf numFmtId="0" fontId="12" fillId="0" borderId="25" xfId="0" applyFont="1" applyBorder="1" applyAlignment="1">
      <alignment horizontal="left" vertical="center"/>
    </xf>
    <xf numFmtId="0" fontId="0" fillId="0" borderId="34" xfId="0" applyBorder="1" applyAlignment="1">
      <alignment horizontal="left" wrapText="1"/>
    </xf>
    <xf numFmtId="3" fontId="0" fillId="0" borderId="37" xfId="0" applyNumberFormat="1" applyBorder="1" applyAlignment="1">
      <alignment horizontal="left" wrapText="1"/>
    </xf>
    <xf numFmtId="3" fontId="0" fillId="0" borderId="14" xfId="0" applyNumberFormat="1" applyBorder="1" applyAlignment="1">
      <alignment horizontal="left"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left" wrapText="1"/>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3" fillId="0" borderId="25" xfId="0" applyFont="1" applyBorder="1" applyAlignment="1">
      <alignment horizontal="left" wrapText="1"/>
    </xf>
    <xf numFmtId="0" fontId="0" fillId="0" borderId="25" xfId="0" applyBorder="1" applyAlignment="1">
      <alignment wrapText="1"/>
    </xf>
    <xf numFmtId="44" fontId="0" fillId="0" borderId="25" xfId="2" applyFont="1" applyBorder="1" applyAlignment="1">
      <alignment wrapText="1"/>
    </xf>
    <xf numFmtId="44" fontId="0" fillId="0" borderId="0" xfId="2" applyFont="1" applyBorder="1" applyAlignment="1">
      <alignment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0" fillId="0" borderId="0" xfId="0" applyAlignment="1">
      <alignment vertical="center" wrapText="1"/>
    </xf>
    <xf numFmtId="44" fontId="7" fillId="2" borderId="24" xfId="2" applyFont="1" applyFill="1" applyBorder="1" applyAlignment="1">
      <alignment horizontal="center" vertical="center" wrapText="1"/>
    </xf>
    <xf numFmtId="0" fontId="9" fillId="0" borderId="0" xfId="0" applyFont="1" applyAlignment="1">
      <alignment horizontal="right" vertical="center" wrapText="1"/>
    </xf>
    <xf numFmtId="44" fontId="17" fillId="2" borderId="10" xfId="0" applyNumberFormat="1" applyFont="1" applyFill="1" applyBorder="1" applyAlignment="1">
      <alignment wrapText="1"/>
    </xf>
    <xf numFmtId="0" fontId="13" fillId="0" borderId="32" xfId="0" applyFont="1" applyBorder="1" applyAlignment="1">
      <alignment vertical="center"/>
    </xf>
    <xf numFmtId="0" fontId="5" fillId="0" borderId="0" xfId="0" applyFont="1" applyFill="1" applyBorder="1" applyAlignment="1">
      <alignment horizontal="right" wrapText="1"/>
    </xf>
    <xf numFmtId="44" fontId="17" fillId="0" borderId="0" xfId="0" applyNumberFormat="1" applyFont="1" applyFill="1" applyBorder="1" applyAlignment="1">
      <alignment wrapText="1"/>
    </xf>
    <xf numFmtId="0" fontId="0" fillId="0" borderId="0" xfId="0" applyFill="1"/>
    <xf numFmtId="0" fontId="5" fillId="0" borderId="0" xfId="0" applyFont="1" applyFill="1" applyBorder="1" applyAlignment="1">
      <alignment horizontal="center" wrapText="1"/>
    </xf>
    <xf numFmtId="44" fontId="16" fillId="0" borderId="0" xfId="0" applyNumberFormat="1" applyFont="1" applyFill="1" applyBorder="1" applyAlignment="1">
      <alignment wrapText="1"/>
    </xf>
    <xf numFmtId="0" fontId="5" fillId="0" borderId="0" xfId="0" applyFont="1" applyFill="1" applyBorder="1" applyAlignment="1">
      <alignment horizontal="left" wrapText="1"/>
    </xf>
    <xf numFmtId="0" fontId="0" fillId="0" borderId="0" xfId="0" applyFill="1" applyBorder="1" applyAlignment="1">
      <alignment wrapText="1"/>
    </xf>
    <xf numFmtId="0" fontId="0" fillId="0" borderId="0" xfId="0" applyFill="1" applyAlignment="1">
      <alignment wrapText="1"/>
    </xf>
    <xf numFmtId="0" fontId="1" fillId="0" borderId="0" xfId="0" applyFont="1" applyFill="1" applyBorder="1" applyAlignment="1">
      <alignment vertical="top" wrapText="1"/>
    </xf>
    <xf numFmtId="44" fontId="0" fillId="0" borderId="29" xfId="2" applyFont="1" applyBorder="1" applyAlignment="1">
      <alignment wrapText="1"/>
    </xf>
    <xf numFmtId="0" fontId="1" fillId="0" borderId="0" xfId="0" applyFont="1" applyFill="1" applyBorder="1" applyAlignment="1">
      <alignment horizontal="left" vertical="center"/>
    </xf>
    <xf numFmtId="0" fontId="1" fillId="0" borderId="30" xfId="0" applyFont="1" applyFill="1" applyBorder="1" applyAlignment="1">
      <alignment horizontal="left" vertical="center"/>
    </xf>
    <xf numFmtId="0" fontId="1" fillId="0" borderId="19" xfId="0" applyFont="1" applyFill="1" applyBorder="1" applyAlignment="1">
      <alignment horizontal="left" vertical="center"/>
    </xf>
    <xf numFmtId="0" fontId="0" fillId="0" borderId="19" xfId="0" applyBorder="1" applyAlignment="1">
      <alignment wrapText="1"/>
    </xf>
    <xf numFmtId="9" fontId="0" fillId="0" borderId="0" xfId="3" applyFont="1" applyBorder="1" applyAlignment="1">
      <alignment horizontal="left" wrapText="1"/>
    </xf>
    <xf numFmtId="0" fontId="0" fillId="0" borderId="0" xfId="0" applyNumberFormat="1"/>
    <xf numFmtId="0" fontId="13" fillId="0" borderId="0" xfId="0" applyNumberFormat="1" applyFont="1" applyBorder="1" applyAlignment="1">
      <alignment vertical="center"/>
    </xf>
    <xf numFmtId="0" fontId="0" fillId="0" borderId="0" xfId="0" applyNumberFormat="1" applyAlignment="1">
      <alignment wrapText="1"/>
    </xf>
    <xf numFmtId="0" fontId="0" fillId="0" borderId="0" xfId="0" applyNumberFormat="1" applyBorder="1" applyAlignment="1">
      <alignment wrapText="1"/>
    </xf>
    <xf numFmtId="0" fontId="17" fillId="0" borderId="0" xfId="0" applyNumberFormat="1" applyFont="1" applyFill="1" applyBorder="1" applyAlignment="1">
      <alignment wrapText="1"/>
    </xf>
    <xf numFmtId="0" fontId="0" fillId="0" borderId="0" xfId="3" applyNumberFormat="1" applyFont="1"/>
    <xf numFmtId="0" fontId="0" fillId="0" borderId="0" xfId="0" applyNumberFormat="1" applyBorder="1"/>
    <xf numFmtId="0" fontId="0" fillId="0" borderId="25" xfId="0" applyNumberFormat="1" applyBorder="1"/>
    <xf numFmtId="0" fontId="7" fillId="2" borderId="12" xfId="0" applyNumberFormat="1" applyFont="1" applyFill="1" applyBorder="1" applyAlignment="1">
      <alignment horizontal="center" vertical="center" wrapText="1"/>
    </xf>
    <xf numFmtId="0" fontId="17" fillId="2" borderId="26" xfId="0" applyNumberFormat="1" applyFont="1" applyFill="1" applyBorder="1" applyAlignment="1">
      <alignment wrapText="1"/>
    </xf>
    <xf numFmtId="0" fontId="0" fillId="0" borderId="0" xfId="0" applyFill="1" applyAlignment="1">
      <alignment horizontal="center" vertical="center"/>
    </xf>
    <xf numFmtId="0" fontId="0" fillId="0" borderId="0" xfId="0" applyAlignment="1">
      <alignment horizontal="center" vertical="center" wrapText="1"/>
    </xf>
    <xf numFmtId="44" fontId="0" fillId="0" borderId="0" xfId="2" applyFont="1" applyAlignment="1">
      <alignment horizontal="center" vertical="center"/>
    </xf>
    <xf numFmtId="44" fontId="7" fillId="2" borderId="20" xfId="2" applyFont="1" applyFill="1" applyBorder="1" applyAlignment="1">
      <alignment horizontal="center" vertical="center" wrapText="1"/>
    </xf>
    <xf numFmtId="44" fontId="5" fillId="0" borderId="0" xfId="2" applyFont="1" applyFill="1" applyBorder="1" applyAlignment="1">
      <alignment horizontal="right" wrapText="1"/>
    </xf>
    <xf numFmtId="44" fontId="0" fillId="0" borderId="0" xfId="2" applyFont="1" applyAlignment="1">
      <alignment horizontal="right" vertical="top"/>
    </xf>
    <xf numFmtId="44" fontId="2" fillId="0" borderId="25" xfId="2" applyFont="1" applyFill="1" applyBorder="1" applyAlignment="1">
      <alignment horizontal="right" vertical="top"/>
    </xf>
    <xf numFmtId="44" fontId="2" fillId="0" borderId="0" xfId="2" applyFont="1" applyFill="1" applyBorder="1" applyAlignment="1">
      <alignment horizontal="right" vertical="top"/>
    </xf>
    <xf numFmtId="44" fontId="1" fillId="0" borderId="0" xfId="2" applyFont="1" applyFill="1" applyBorder="1" applyAlignment="1">
      <alignment horizontal="left" vertical="center"/>
    </xf>
    <xf numFmtId="44" fontId="12" fillId="0" borderId="0" xfId="2" applyFont="1" applyBorder="1" applyAlignment="1">
      <alignment vertical="center"/>
    </xf>
    <xf numFmtId="44" fontId="12" fillId="0" borderId="25" xfId="2" applyFont="1" applyBorder="1" applyAlignment="1">
      <alignment vertical="center"/>
    </xf>
    <xf numFmtId="44" fontId="0" fillId="0" borderId="0" xfId="2" applyFont="1" applyBorder="1" applyAlignment="1">
      <alignment horizontal="left" vertical="center"/>
    </xf>
    <xf numFmtId="0" fontId="23" fillId="0" borderId="0" xfId="0" applyFont="1" applyAlignment="1">
      <alignment horizontal="left" vertical="top" wrapText="1"/>
    </xf>
    <xf numFmtId="0" fontId="24" fillId="0" borderId="25" xfId="0" applyFont="1" applyBorder="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7"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7" fillId="2" borderId="25" xfId="0" applyFont="1" applyFill="1" applyBorder="1" applyAlignment="1">
      <alignment horizontal="center" vertical="center" wrapText="1"/>
    </xf>
    <xf numFmtId="44" fontId="7" fillId="2" borderId="25" xfId="2" applyFont="1" applyFill="1" applyBorder="1" applyAlignment="1">
      <alignment horizontal="center" vertical="center" wrapText="1"/>
    </xf>
    <xf numFmtId="0" fontId="5" fillId="3" borderId="30" xfId="0" applyFont="1" applyFill="1" applyBorder="1" applyAlignment="1">
      <alignment horizontal="center" vertical="top" wrapText="1"/>
    </xf>
    <xf numFmtId="0" fontId="0" fillId="0" borderId="0" xfId="0" applyAlignment="1">
      <alignment horizontal="center" wrapText="1"/>
    </xf>
    <xf numFmtId="0" fontId="0" fillId="0" borderId="19" xfId="0" applyBorder="1" applyAlignment="1">
      <alignment horizontal="center" wrapText="1"/>
    </xf>
    <xf numFmtId="0" fontId="0" fillId="0" borderId="25" xfId="0"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44" fontId="0" fillId="0" borderId="34" xfId="2" applyFont="1" applyBorder="1" applyAlignment="1">
      <alignment horizontal="center" vertical="center" wrapText="1"/>
    </xf>
    <xf numFmtId="3" fontId="0" fillId="0" borderId="34" xfId="0" applyNumberFormat="1" applyBorder="1" applyAlignment="1">
      <alignment wrapText="1"/>
    </xf>
    <xf numFmtId="3" fontId="0" fillId="0" borderId="42" xfId="0" applyNumberFormat="1" applyBorder="1" applyAlignment="1">
      <alignment wrapText="1"/>
    </xf>
    <xf numFmtId="0" fontId="0" fillId="0" borderId="35" xfId="0" applyBorder="1" applyAlignment="1">
      <alignment horizontal="center" vertical="center" wrapText="1"/>
    </xf>
    <xf numFmtId="0" fontId="0" fillId="0" borderId="17" xfId="0" applyBorder="1" applyAlignment="1">
      <alignment horizontal="center" vertical="center" wrapText="1"/>
    </xf>
    <xf numFmtId="44" fontId="0" fillId="0" borderId="17" xfId="2" applyFont="1" applyFill="1" applyBorder="1" applyAlignment="1">
      <alignment vertical="center" wrapText="1"/>
    </xf>
    <xf numFmtId="44" fontId="0" fillId="0" borderId="6" xfId="2" applyFont="1" applyFill="1" applyBorder="1" applyAlignment="1">
      <alignment vertical="center" wrapText="1"/>
    </xf>
    <xf numFmtId="0" fontId="0" fillId="0" borderId="52" xfId="0" applyFill="1" applyBorder="1" applyAlignment="1">
      <alignment vertical="center" wrapText="1"/>
    </xf>
    <xf numFmtId="3" fontId="0" fillId="0" borderId="53" xfId="0" applyNumberFormat="1" applyFill="1" applyBorder="1" applyAlignment="1">
      <alignment vertical="center" wrapText="1"/>
    </xf>
    <xf numFmtId="164" fontId="0" fillId="0" borderId="53" xfId="0" applyNumberFormat="1" applyFill="1" applyBorder="1" applyAlignment="1">
      <alignment horizontal="left" vertical="center" wrapText="1"/>
    </xf>
    <xf numFmtId="44" fontId="0" fillId="0" borderId="53" xfId="2" applyFont="1" applyFill="1" applyBorder="1" applyAlignment="1">
      <alignment vertical="center" wrapText="1"/>
    </xf>
    <xf numFmtId="0" fontId="0" fillId="0" borderId="54" xfId="2" applyNumberFormat="1" applyFont="1" applyFill="1" applyBorder="1" applyAlignment="1">
      <alignment vertical="center" wrapText="1"/>
    </xf>
    <xf numFmtId="44" fontId="0" fillId="0" borderId="48" xfId="2" applyFont="1" applyFill="1" applyBorder="1" applyAlignment="1">
      <alignment vertical="center" wrapText="1"/>
    </xf>
    <xf numFmtId="0" fontId="0" fillId="0" borderId="49" xfId="2" applyNumberFormat="1" applyFont="1" applyFill="1" applyBorder="1" applyAlignment="1">
      <alignment vertical="center" wrapText="1"/>
    </xf>
    <xf numFmtId="44" fontId="0" fillId="0" borderId="53" xfId="2" applyFont="1" applyFill="1" applyBorder="1" applyAlignment="1">
      <alignment horizontal="center" vertical="center" wrapText="1"/>
    </xf>
    <xf numFmtId="0" fontId="0" fillId="0" borderId="35" xfId="0" applyBorder="1" applyAlignment="1">
      <alignment horizontal="center" wrapText="1"/>
    </xf>
    <xf numFmtId="0" fontId="0" fillId="0" borderId="52" xfId="2" applyNumberFormat="1" applyFont="1" applyFill="1" applyBorder="1" applyAlignment="1">
      <alignment horizontal="center" vertical="center" wrapText="1"/>
    </xf>
    <xf numFmtId="0" fontId="0" fillId="0" borderId="54" xfId="2" applyNumberFormat="1" applyFont="1" applyFill="1" applyBorder="1" applyAlignment="1">
      <alignment horizontal="center" vertical="center" wrapText="1"/>
    </xf>
    <xf numFmtId="0" fontId="0" fillId="0" borderId="53" xfId="0" applyFill="1" applyBorder="1" applyAlignment="1">
      <alignment vertical="center" wrapText="1"/>
    </xf>
    <xf numFmtId="0" fontId="8" fillId="0" borderId="10" xfId="0" applyFont="1" applyFill="1" applyBorder="1" applyAlignment="1">
      <alignment horizontal="center" vertical="center" wrapText="1"/>
    </xf>
    <xf numFmtId="0" fontId="13" fillId="0" borderId="0" xfId="0" applyFont="1" applyAlignment="1">
      <alignment vertical="center"/>
    </xf>
    <xf numFmtId="0" fontId="25" fillId="0" borderId="12" xfId="0" applyFont="1" applyBorder="1" applyAlignment="1">
      <alignment horizontal="center" vertical="center" wrapText="1"/>
    </xf>
    <xf numFmtId="0" fontId="7" fillId="2" borderId="0" xfId="0" applyFont="1" applyFill="1" applyAlignment="1">
      <alignment horizontal="center" vertical="center" wrapText="1"/>
    </xf>
    <xf numFmtId="0" fontId="25" fillId="0" borderId="25" xfId="0" applyFont="1" applyBorder="1" applyAlignment="1">
      <alignment horizontal="center" vertical="center" wrapText="1"/>
    </xf>
    <xf numFmtId="3" fontId="0" fillId="0" borderId="17" xfId="0" applyNumberFormat="1" applyBorder="1" applyAlignment="1">
      <alignment vertical="center" wrapText="1"/>
    </xf>
    <xf numFmtId="164" fontId="0" fillId="0" borderId="17" xfId="0" applyNumberFormat="1" applyBorder="1" applyAlignment="1">
      <alignment vertical="center" wrapText="1"/>
    </xf>
    <xf numFmtId="3" fontId="0" fillId="0" borderId="48" xfId="0" applyNumberFormat="1" applyBorder="1" applyAlignment="1">
      <alignment vertical="center" wrapText="1"/>
    </xf>
    <xf numFmtId="0" fontId="7" fillId="2" borderId="48" xfId="0" applyFont="1" applyFill="1" applyBorder="1" applyAlignment="1">
      <alignment horizontal="center" vertical="center" wrapText="1"/>
    </xf>
    <xf numFmtId="0" fontId="17" fillId="2" borderId="26" xfId="0" applyFont="1" applyFill="1" applyBorder="1" applyAlignment="1">
      <alignment wrapText="1"/>
    </xf>
    <xf numFmtId="0" fontId="5" fillId="0" borderId="8" xfId="0" applyFont="1" applyBorder="1" applyAlignment="1">
      <alignment horizontal="left" wrapText="1"/>
    </xf>
    <xf numFmtId="0" fontId="5" fillId="0" borderId="0" xfId="0" applyFont="1" applyAlignment="1">
      <alignment horizontal="right" wrapText="1"/>
    </xf>
    <xf numFmtId="44" fontId="17" fillId="0" borderId="0" xfId="0" applyNumberFormat="1" applyFont="1" applyAlignment="1">
      <alignment wrapText="1"/>
    </xf>
    <xf numFmtId="0" fontId="17" fillId="0" borderId="0" xfId="0" applyFont="1" applyAlignment="1">
      <alignment wrapText="1"/>
    </xf>
    <xf numFmtId="0" fontId="5" fillId="0" borderId="0" xfId="0" applyFont="1" applyAlignment="1">
      <alignment horizontal="center" wrapText="1"/>
    </xf>
    <xf numFmtId="0" fontId="2" fillId="0" borderId="0" xfId="0" applyFont="1" applyAlignment="1">
      <alignment horizontal="center" wrapText="1"/>
    </xf>
    <xf numFmtId="0" fontId="5" fillId="0" borderId="0" xfId="0" applyFont="1" applyAlignment="1">
      <alignment horizontal="left" wrapText="1"/>
    </xf>
    <xf numFmtId="0" fontId="2" fillId="0" borderId="0" xfId="0" applyFont="1" applyAlignment="1">
      <alignment horizontal="right" wrapText="1"/>
    </xf>
    <xf numFmtId="0" fontId="2" fillId="0" borderId="25" xfId="0" applyFont="1" applyBorder="1" applyAlignment="1">
      <alignment horizontal="left" vertical="top"/>
    </xf>
    <xf numFmtId="0" fontId="2" fillId="0" borderId="29" xfId="0" applyFont="1" applyBorder="1" applyAlignment="1">
      <alignment horizontal="right" vertical="top"/>
    </xf>
    <xf numFmtId="0" fontId="2" fillId="0" borderId="0" xfId="0" applyFont="1" applyAlignment="1">
      <alignment horizontal="left" vertical="top"/>
    </xf>
    <xf numFmtId="0" fontId="2" fillId="0" borderId="30" xfId="0" applyFont="1" applyBorder="1" applyAlignment="1">
      <alignment horizontal="right" vertical="top"/>
    </xf>
    <xf numFmtId="0" fontId="1" fillId="0" borderId="0" xfId="0" applyFont="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left" vertical="top"/>
    </xf>
    <xf numFmtId="0" fontId="1" fillId="0" borderId="0" xfId="0" applyFont="1" applyAlignment="1">
      <alignment horizontal="left" vertical="top" wrapText="1"/>
    </xf>
    <xf numFmtId="0" fontId="24"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3" fontId="0" fillId="0" borderId="36" xfId="0" applyNumberFormat="1" applyBorder="1" applyAlignment="1">
      <alignment horizontal="left" wrapText="1"/>
    </xf>
    <xf numFmtId="3" fontId="0" fillId="0" borderId="13" xfId="0" applyNumberFormat="1" applyBorder="1" applyAlignment="1">
      <alignment horizontal="left" wrapText="1"/>
    </xf>
    <xf numFmtId="0" fontId="0" fillId="0" borderId="13" xfId="0" applyBorder="1" applyAlignment="1">
      <alignment horizontal="left" wrapText="1"/>
    </xf>
    <xf numFmtId="44" fontId="0" fillId="0" borderId="13" xfId="2" applyFont="1" applyBorder="1" applyAlignment="1">
      <alignment horizontal="center" vertical="center" wrapText="1"/>
    </xf>
    <xf numFmtId="3" fontId="0" fillId="0" borderId="13" xfId="0" applyNumberFormat="1" applyBorder="1" applyAlignment="1">
      <alignment wrapText="1"/>
    </xf>
    <xf numFmtId="0" fontId="0" fillId="0" borderId="13" xfId="0" applyBorder="1" applyAlignment="1">
      <alignment wrapText="1"/>
    </xf>
    <xf numFmtId="0" fontId="0" fillId="0" borderId="13" xfId="0" applyBorder="1" applyAlignment="1">
      <alignment horizontal="center" wrapText="1"/>
    </xf>
    <xf numFmtId="44" fontId="0" fillId="0" borderId="13" xfId="2" applyFont="1" applyBorder="1" applyAlignment="1">
      <alignment wrapText="1"/>
    </xf>
    <xf numFmtId="44" fontId="16" fillId="2" borderId="10" xfId="2" applyFont="1" applyFill="1" applyBorder="1" applyAlignment="1">
      <alignment wrapText="1"/>
    </xf>
    <xf numFmtId="44" fontId="16" fillId="0" borderId="0" xfId="2" applyFont="1" applyFill="1" applyBorder="1" applyAlignment="1">
      <alignment wrapText="1"/>
    </xf>
    <xf numFmtId="44" fontId="1" fillId="0" borderId="30" xfId="2" applyFont="1" applyFill="1" applyBorder="1" applyAlignment="1">
      <alignment horizontal="left" vertical="center"/>
    </xf>
    <xf numFmtId="44" fontId="1" fillId="0" borderId="33" xfId="2" applyFont="1" applyFill="1" applyBorder="1" applyAlignment="1">
      <alignment horizontal="left" vertical="center"/>
    </xf>
    <xf numFmtId="44" fontId="9" fillId="0" borderId="0" xfId="2" applyFont="1" applyAlignment="1">
      <alignment horizontal="right" vertical="center" wrapText="1"/>
    </xf>
    <xf numFmtId="44" fontId="0" fillId="0" borderId="0" xfId="2" applyFont="1" applyAlignment="1">
      <alignment horizontal="left" wrapText="1"/>
    </xf>
    <xf numFmtId="0" fontId="27" fillId="0" borderId="0" xfId="0" applyFont="1" applyAlignment="1">
      <alignment horizontal="left"/>
    </xf>
    <xf numFmtId="44" fontId="28" fillId="0" borderId="0" xfId="2" applyFont="1" applyAlignment="1">
      <alignment horizontal="center" vertical="center"/>
    </xf>
    <xf numFmtId="0" fontId="0" fillId="0" borderId="55" xfId="0" applyBorder="1" applyAlignment="1">
      <alignment horizontal="center" vertical="center"/>
    </xf>
    <xf numFmtId="0" fontId="0" fillId="0" borderId="6" xfId="0" applyBorder="1" applyAlignment="1">
      <alignment horizontal="center" vertical="center" wrapText="1"/>
    </xf>
    <xf numFmtId="3" fontId="0" fillId="0" borderId="6" xfId="0" applyNumberFormat="1" applyBorder="1" applyAlignment="1">
      <alignment vertical="center" wrapText="1"/>
    </xf>
    <xf numFmtId="0" fontId="0" fillId="0" borderId="52" xfId="0" applyBorder="1" applyAlignment="1">
      <alignment horizontal="center" vertical="center" wrapText="1"/>
    </xf>
    <xf numFmtId="3" fontId="0" fillId="0" borderId="53" xfId="0" applyNumberFormat="1" applyBorder="1" applyAlignment="1">
      <alignment horizontal="center" vertical="center" wrapText="1"/>
    </xf>
    <xf numFmtId="8" fontId="17" fillId="2" borderId="26" xfId="0" applyNumberFormat="1" applyFont="1" applyFill="1" applyBorder="1" applyAlignment="1">
      <alignment wrapText="1"/>
    </xf>
    <xf numFmtId="0" fontId="0" fillId="0" borderId="51" xfId="0" applyBorder="1" applyAlignment="1">
      <alignment vertical="center" wrapText="1"/>
    </xf>
    <xf numFmtId="0" fontId="0" fillId="0" borderId="52" xfId="0" applyBorder="1" applyAlignment="1">
      <alignment vertical="center" wrapText="1"/>
    </xf>
    <xf numFmtId="3" fontId="0" fillId="0" borderId="53" xfId="0" applyNumberFormat="1" applyBorder="1" applyAlignment="1">
      <alignment vertical="center" wrapText="1"/>
    </xf>
    <xf numFmtId="164" fontId="0" fillId="0" borderId="48" xfId="0" applyNumberFormat="1" applyBorder="1" applyAlignment="1">
      <alignment horizontal="left" vertical="center" wrapText="1"/>
    </xf>
    <xf numFmtId="164" fontId="0" fillId="0" borderId="48" xfId="0" applyNumberFormat="1" applyBorder="1" applyAlignment="1">
      <alignment vertical="center" wrapText="1"/>
    </xf>
    <xf numFmtId="0" fontId="0" fillId="4" borderId="38" xfId="0" applyFill="1" applyBorder="1" applyAlignment="1">
      <alignment wrapText="1"/>
    </xf>
    <xf numFmtId="0" fontId="7" fillId="2" borderId="1" xfId="0" applyFont="1" applyFill="1" applyBorder="1" applyAlignment="1">
      <alignment horizontal="center" vertical="center" wrapText="1"/>
    </xf>
    <xf numFmtId="0" fontId="5" fillId="3" borderId="33" xfId="0" applyFont="1" applyFill="1" applyBorder="1" applyAlignment="1">
      <alignment horizontal="center" vertical="top" wrapText="1"/>
    </xf>
    <xf numFmtId="164" fontId="0" fillId="0" borderId="6" xfId="0" applyNumberFormat="1" applyBorder="1" applyAlignment="1">
      <alignment vertical="center" wrapText="1"/>
    </xf>
    <xf numFmtId="0" fontId="5" fillId="3" borderId="2" xfId="0" applyFont="1" applyFill="1" applyBorder="1" applyAlignment="1">
      <alignment horizontal="center" vertical="top" wrapText="1"/>
    </xf>
    <xf numFmtId="0" fontId="5" fillId="3" borderId="4" xfId="0" applyFont="1" applyFill="1" applyBorder="1" applyAlignment="1">
      <alignment horizontal="center" vertical="top" wrapText="1"/>
    </xf>
    <xf numFmtId="0" fontId="0" fillId="0" borderId="5" xfId="2" applyNumberFormat="1" applyFont="1" applyFill="1" applyBorder="1" applyAlignment="1">
      <alignment vertical="center" wrapText="1"/>
    </xf>
    <xf numFmtId="0" fontId="5" fillId="3" borderId="44" xfId="0" applyFont="1" applyFill="1" applyBorder="1" applyAlignment="1">
      <alignment horizontal="center" vertical="top" wrapText="1"/>
    </xf>
    <xf numFmtId="0" fontId="5" fillId="3" borderId="54" xfId="0" applyFont="1" applyFill="1" applyBorder="1" applyAlignment="1">
      <alignment horizontal="center" vertical="top" wrapText="1"/>
    </xf>
    <xf numFmtId="44" fontId="17" fillId="2" borderId="33" xfId="0" applyNumberFormat="1" applyFont="1" applyFill="1" applyBorder="1" applyAlignment="1">
      <alignment wrapText="1"/>
    </xf>
    <xf numFmtId="0" fontId="17" fillId="2" borderId="13" xfId="0" applyFont="1" applyFill="1" applyBorder="1" applyAlignment="1">
      <alignment wrapText="1"/>
    </xf>
    <xf numFmtId="0" fontId="7" fillId="2" borderId="53" xfId="0" applyFont="1" applyFill="1" applyBorder="1" applyAlignment="1">
      <alignment horizontal="center" vertical="center" wrapText="1"/>
    </xf>
    <xf numFmtId="164" fontId="0" fillId="0" borderId="53" xfId="0" applyNumberFormat="1" applyBorder="1" applyAlignment="1">
      <alignment vertical="center" wrapText="1"/>
    </xf>
    <xf numFmtId="0" fontId="0" fillId="4" borderId="13" xfId="0" applyFill="1" applyBorder="1" applyAlignment="1">
      <alignment wrapText="1"/>
    </xf>
    <xf numFmtId="0" fontId="5" fillId="3" borderId="47" xfId="0" applyFont="1" applyFill="1" applyBorder="1" applyAlignment="1">
      <alignment horizontal="center" vertical="top" wrapText="1"/>
    </xf>
    <xf numFmtId="0" fontId="5" fillId="3" borderId="49" xfId="0" applyFont="1" applyFill="1" applyBorder="1" applyAlignment="1">
      <alignment horizontal="center" vertical="top" wrapText="1"/>
    </xf>
    <xf numFmtId="0" fontId="5" fillId="3" borderId="26" xfId="0" applyFont="1" applyFill="1" applyBorder="1" applyAlignment="1">
      <alignment horizontal="center" vertical="top" wrapText="1"/>
    </xf>
    <xf numFmtId="0" fontId="0" fillId="0" borderId="16" xfId="2" applyNumberFormat="1" applyFont="1" applyFill="1" applyBorder="1" applyAlignment="1">
      <alignment vertical="center" wrapText="1"/>
    </xf>
    <xf numFmtId="0" fontId="0" fillId="0" borderId="0" xfId="0" applyAlignment="1">
      <alignment horizontal="center" vertical="center" wrapText="1"/>
    </xf>
    <xf numFmtId="0" fontId="7" fillId="2" borderId="40" xfId="0" applyFont="1" applyFill="1" applyBorder="1" applyAlignment="1">
      <alignment horizontal="center" vertical="center" wrapText="1"/>
    </xf>
    <xf numFmtId="0" fontId="22" fillId="2" borderId="40" xfId="0" applyFont="1" applyFill="1" applyBorder="1" applyAlignment="1">
      <alignment vertical="center" wrapText="1"/>
    </xf>
    <xf numFmtId="0" fontId="22" fillId="2" borderId="25" xfId="0" applyFont="1" applyFill="1" applyBorder="1" applyAlignment="1">
      <alignment vertical="center" wrapText="1"/>
    </xf>
    <xf numFmtId="0" fontId="22" fillId="2" borderId="29" xfId="0" applyFont="1" applyFill="1" applyBorder="1" applyAlignment="1">
      <alignment vertical="center" wrapText="1"/>
    </xf>
    <xf numFmtId="0" fontId="0" fillId="0" borderId="53" xfId="0" applyFill="1" applyBorder="1" applyAlignment="1">
      <alignment horizontal="justify" vertical="center" wrapText="1"/>
    </xf>
    <xf numFmtId="3" fontId="0" fillId="0" borderId="1" xfId="0" applyNumberFormat="1" applyBorder="1" applyAlignment="1">
      <alignment horizontal="center" vertical="center" wrapText="1"/>
    </xf>
    <xf numFmtId="0" fontId="0" fillId="0" borderId="0" xfId="0" applyAlignment="1">
      <alignment horizontal="center" vertical="center" wrapText="1"/>
    </xf>
    <xf numFmtId="0" fontId="22" fillId="2" borderId="26" xfId="0" applyFont="1" applyFill="1" applyBorder="1" applyAlignment="1">
      <alignment vertical="center" wrapText="1"/>
    </xf>
    <xf numFmtId="3" fontId="13" fillId="0" borderId="34" xfId="0" applyNumberFormat="1" applyFont="1" applyBorder="1" applyAlignment="1">
      <alignment horizontal="center" vertical="center" wrapText="1"/>
    </xf>
    <xf numFmtId="0" fontId="7" fillId="2" borderId="62" xfId="0" applyFont="1" applyFill="1" applyBorder="1" applyAlignment="1">
      <alignment horizontal="center" vertical="center" wrapText="1"/>
    </xf>
    <xf numFmtId="164" fontId="0" fillId="0" borderId="72" xfId="0" applyNumberFormat="1" applyBorder="1" applyAlignment="1">
      <alignment horizontal="left" vertical="center" wrapText="1"/>
    </xf>
    <xf numFmtId="3" fontId="0" fillId="0" borderId="62" xfId="0" applyNumberFormat="1" applyBorder="1" applyAlignment="1">
      <alignment horizontal="center" vertical="center" wrapText="1"/>
    </xf>
    <xf numFmtId="0" fontId="5" fillId="3" borderId="63" xfId="0" applyFont="1" applyFill="1" applyBorder="1" applyAlignment="1">
      <alignment horizontal="center" vertical="top" wrapText="1"/>
    </xf>
    <xf numFmtId="0" fontId="5" fillId="3" borderId="65" xfId="0" applyFont="1" applyFill="1" applyBorder="1" applyAlignment="1">
      <alignment horizontal="center" vertical="top" wrapText="1"/>
    </xf>
    <xf numFmtId="3" fontId="0" fillId="0" borderId="72" xfId="0" applyNumberFormat="1" applyBorder="1" applyAlignment="1">
      <alignment horizontal="center" vertical="center" wrapText="1"/>
    </xf>
    <xf numFmtId="0" fontId="5" fillId="3" borderId="75" xfId="0" applyFont="1" applyFill="1" applyBorder="1" applyAlignment="1">
      <alignment horizontal="center" vertical="top" wrapText="1"/>
    </xf>
    <xf numFmtId="0" fontId="0" fillId="0" borderId="76" xfId="2" applyNumberFormat="1" applyFont="1" applyFill="1" applyBorder="1" applyAlignment="1">
      <alignment vertical="center" wrapText="1"/>
    </xf>
    <xf numFmtId="0" fontId="0" fillId="0" borderId="77" xfId="0" applyFill="1" applyBorder="1" applyAlignment="1">
      <alignment horizontal="center" vertical="center" wrapText="1"/>
    </xf>
    <xf numFmtId="3" fontId="0" fillId="0" borderId="77" xfId="0" applyNumberFormat="1" applyFont="1" applyFill="1" applyBorder="1" applyAlignment="1">
      <alignment horizontal="center" vertical="center" wrapText="1"/>
    </xf>
    <xf numFmtId="164" fontId="0" fillId="0" borderId="77" xfId="0" applyNumberFormat="1" applyFill="1" applyBorder="1" applyAlignment="1">
      <alignment horizontal="center" vertical="center" wrapText="1"/>
    </xf>
    <xf numFmtId="3" fontId="0" fillId="0" borderId="77" xfId="0" applyNumberFormat="1" applyFill="1" applyBorder="1" applyAlignment="1">
      <alignment horizontal="center" vertical="center" wrapText="1"/>
    </xf>
    <xf numFmtId="0" fontId="5" fillId="3" borderId="78" xfId="0" applyFont="1" applyFill="1" applyBorder="1" applyAlignment="1">
      <alignment horizontal="center" vertical="top" wrapText="1"/>
    </xf>
    <xf numFmtId="0" fontId="0" fillId="0" borderId="76" xfId="0" applyBorder="1" applyAlignment="1">
      <alignment vertical="center" wrapText="1"/>
    </xf>
    <xf numFmtId="0" fontId="0" fillId="0" borderId="77" xfId="0" applyBorder="1" applyAlignment="1">
      <alignment vertical="center" wrapText="1"/>
    </xf>
    <xf numFmtId="3" fontId="0" fillId="0" borderId="77" xfId="0" applyNumberFormat="1" applyBorder="1" applyAlignment="1">
      <alignment vertical="center" wrapText="1"/>
    </xf>
    <xf numFmtId="164" fontId="0" fillId="0" borderId="77" xfId="0" applyNumberFormat="1" applyBorder="1" applyAlignment="1">
      <alignment horizontal="left" vertical="center" wrapText="1"/>
    </xf>
    <xf numFmtId="164" fontId="0" fillId="0" borderId="77" xfId="0" applyNumberFormat="1" applyBorder="1" applyAlignment="1">
      <alignment vertical="center" wrapText="1"/>
    </xf>
    <xf numFmtId="44" fontId="0" fillId="0" borderId="77" xfId="2" applyFont="1" applyFill="1" applyBorder="1" applyAlignment="1">
      <alignment vertical="center" wrapText="1"/>
    </xf>
    <xf numFmtId="0" fontId="0" fillId="0" borderId="78" xfId="2" applyNumberFormat="1" applyFont="1" applyFill="1" applyBorder="1" applyAlignment="1">
      <alignment vertical="center" wrapText="1"/>
    </xf>
    <xf numFmtId="164" fontId="0" fillId="0" borderId="81" xfId="0" applyNumberFormat="1" applyBorder="1" applyAlignment="1">
      <alignment horizontal="left" vertical="center" wrapText="1"/>
    </xf>
    <xf numFmtId="3" fontId="0" fillId="0" borderId="83" xfId="0" applyNumberFormat="1" applyBorder="1" applyAlignment="1">
      <alignment horizontal="center" vertical="center" wrapText="1"/>
    </xf>
    <xf numFmtId="3" fontId="13" fillId="0" borderId="62" xfId="0" applyNumberFormat="1" applyFont="1" applyBorder="1" applyAlignment="1">
      <alignment horizontal="center" vertical="center" wrapText="1"/>
    </xf>
    <xf numFmtId="0" fontId="5" fillId="3" borderId="69" xfId="0" applyFont="1" applyFill="1" applyBorder="1" applyAlignment="1">
      <alignment horizontal="center" vertical="top" wrapText="1"/>
    </xf>
    <xf numFmtId="0" fontId="0" fillId="0" borderId="0" xfId="0" applyFont="1" applyAlignment="1">
      <alignment horizontal="center" vertical="center" wrapText="1"/>
    </xf>
    <xf numFmtId="3" fontId="0" fillId="0" borderId="62" xfId="0" applyNumberFormat="1" applyBorder="1" applyAlignment="1">
      <alignment horizontal="center" vertical="center" wrapText="1"/>
    </xf>
    <xf numFmtId="3" fontId="0" fillId="0" borderId="41" xfId="0" applyNumberFormat="1" applyBorder="1" applyAlignment="1">
      <alignment horizontal="center" vertical="center" wrapText="1"/>
    </xf>
    <xf numFmtId="3" fontId="0" fillId="0" borderId="72" xfId="0" applyNumberFormat="1" applyBorder="1" applyAlignment="1">
      <alignment horizontal="center" vertical="center" wrapText="1"/>
    </xf>
    <xf numFmtId="44" fontId="0" fillId="0" borderId="62" xfId="2" applyFont="1" applyFill="1" applyBorder="1" applyAlignment="1">
      <alignment horizontal="center" vertical="center" wrapText="1"/>
    </xf>
    <xf numFmtId="44" fontId="0" fillId="0" borderId="1" xfId="2" applyFont="1" applyFill="1" applyBorder="1" applyAlignment="1">
      <alignment horizontal="center" vertical="center" wrapText="1"/>
    </xf>
    <xf numFmtId="0" fontId="0" fillId="0" borderId="63" xfId="2" applyNumberFormat="1" applyFont="1" applyFill="1" applyBorder="1" applyAlignment="1">
      <alignment horizontal="center" vertical="center" wrapText="1"/>
    </xf>
    <xf numFmtId="0" fontId="0" fillId="0" borderId="65" xfId="2" applyNumberFormat="1" applyFont="1" applyFill="1" applyBorder="1" applyAlignment="1">
      <alignment horizontal="center" vertical="center" wrapText="1"/>
    </xf>
    <xf numFmtId="0" fontId="0" fillId="0" borderId="61" xfId="0" applyBorder="1" applyAlignment="1">
      <alignment horizontal="center" vertical="center" wrapText="1"/>
    </xf>
    <xf numFmtId="0" fontId="0" fillId="0" borderId="64" xfId="0" applyBorder="1" applyAlignment="1">
      <alignment horizontal="center" vertical="center" wrapText="1"/>
    </xf>
    <xf numFmtId="0" fontId="0" fillId="0" borderId="62" xfId="0" applyBorder="1" applyAlignment="1">
      <alignment horizontal="center" vertical="center" wrapText="1"/>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164" fontId="0" fillId="0" borderId="62" xfId="0" applyNumberFormat="1" applyBorder="1" applyAlignment="1">
      <alignment horizontal="center" vertical="center" wrapText="1"/>
    </xf>
    <xf numFmtId="164" fontId="0" fillId="0" borderId="1" xfId="0" applyNumberFormat="1" applyBorder="1" applyAlignment="1">
      <alignment horizontal="center" vertical="center" wrapText="1"/>
    </xf>
    <xf numFmtId="44" fontId="0" fillId="0" borderId="80" xfId="2" applyFont="1" applyFill="1" applyBorder="1" applyAlignment="1">
      <alignment horizontal="center" vertical="center" wrapText="1"/>
    </xf>
    <xf numFmtId="44" fontId="0" fillId="0" borderId="41" xfId="2" applyFont="1" applyFill="1" applyBorder="1" applyAlignment="1">
      <alignment horizontal="center" vertical="center" wrapText="1"/>
    </xf>
    <xf numFmtId="44" fontId="0" fillId="0" borderId="71" xfId="2" applyFont="1" applyFill="1" applyBorder="1" applyAlignment="1">
      <alignment horizontal="center" vertical="center" wrapText="1"/>
    </xf>
    <xf numFmtId="3" fontId="0" fillId="0" borderId="82" xfId="0" applyNumberFormat="1" applyBorder="1" applyAlignment="1">
      <alignment horizontal="center" vertical="center" wrapText="1"/>
    </xf>
    <xf numFmtId="3" fontId="0" fillId="0" borderId="69" xfId="0" applyNumberFormat="1" applyBorder="1" applyAlignment="1">
      <alignment horizontal="center" vertical="center" wrapText="1"/>
    </xf>
    <xf numFmtId="3" fontId="0" fillId="0" borderId="73" xfId="0" applyNumberFormat="1" applyBorder="1" applyAlignment="1">
      <alignment horizontal="center" vertical="center" wrapText="1"/>
    </xf>
    <xf numFmtId="0" fontId="0" fillId="0" borderId="61" xfId="2" applyNumberFormat="1" applyFont="1" applyFill="1" applyBorder="1" applyAlignment="1">
      <alignment horizontal="center" vertical="center" wrapText="1"/>
    </xf>
    <xf numFmtId="0" fontId="0" fillId="0" borderId="68" xfId="2" applyNumberFormat="1" applyFont="1" applyFill="1" applyBorder="1" applyAlignment="1">
      <alignment horizontal="center" vertical="center" wrapText="1"/>
    </xf>
    <xf numFmtId="0" fontId="0" fillId="0" borderId="74" xfId="2"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72" xfId="0" applyBorder="1" applyAlignment="1">
      <alignment horizontal="center" vertical="center" wrapText="1"/>
    </xf>
    <xf numFmtId="3" fontId="0" fillId="0" borderId="80" xfId="0" applyNumberFormat="1" applyBorder="1" applyAlignment="1">
      <alignment horizontal="center" vertical="center" wrapText="1"/>
    </xf>
    <xf numFmtId="3" fontId="0" fillId="0" borderId="71" xfId="0" applyNumberForma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19" fillId="0" borderId="32" xfId="0" applyFont="1" applyBorder="1" applyAlignment="1">
      <alignment horizontal="center" vertical="center" wrapText="1"/>
    </xf>
    <xf numFmtId="0" fontId="19" fillId="0" borderId="33" xfId="0" applyFont="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5" fillId="2" borderId="8" xfId="0" applyFont="1" applyFill="1" applyBorder="1" applyAlignment="1">
      <alignment horizontal="right" wrapText="1"/>
    </xf>
    <xf numFmtId="0" fontId="5" fillId="2" borderId="9" xfId="0" applyFont="1" applyFill="1" applyBorder="1" applyAlignment="1">
      <alignment horizontal="right" wrapText="1"/>
    </xf>
    <xf numFmtId="0" fontId="5" fillId="2" borderId="10" xfId="0" applyFont="1" applyFill="1" applyBorder="1" applyAlignment="1">
      <alignment horizontal="right" wrapText="1"/>
    </xf>
    <xf numFmtId="0" fontId="5" fillId="2" borderId="8" xfId="0" applyFont="1" applyFill="1" applyBorder="1" applyAlignment="1">
      <alignment horizontal="center" wrapText="1"/>
    </xf>
    <xf numFmtId="0" fontId="5" fillId="2" borderId="9" xfId="0" applyFont="1" applyFill="1" applyBorder="1" applyAlignment="1">
      <alignment horizontal="center" wrapText="1"/>
    </xf>
    <xf numFmtId="164" fontId="0" fillId="0" borderId="72" xfId="0" applyNumberFormat="1" applyBorder="1" applyAlignment="1">
      <alignment horizontal="center" vertical="center" wrapText="1"/>
    </xf>
    <xf numFmtId="0" fontId="18" fillId="0" borderId="25" xfId="0" applyFont="1" applyBorder="1" applyAlignment="1">
      <alignment horizontal="center" vertical="center" wrapText="1"/>
    </xf>
    <xf numFmtId="0" fontId="2" fillId="0" borderId="24" xfId="0" applyFont="1" applyBorder="1" applyAlignment="1">
      <alignment horizontal="center" vertical="top"/>
    </xf>
    <xf numFmtId="0" fontId="2" fillId="0" borderId="25" xfId="0" applyFont="1" applyBorder="1" applyAlignment="1">
      <alignment horizontal="center" vertical="top"/>
    </xf>
    <xf numFmtId="0" fontId="1" fillId="0" borderId="19" xfId="0" applyFont="1" applyBorder="1" applyAlignment="1">
      <alignment horizontal="left" vertical="center"/>
    </xf>
    <xf numFmtId="0" fontId="1" fillId="0" borderId="0" xfId="0" applyFont="1" applyAlignment="1">
      <alignment horizontal="left" vertical="center"/>
    </xf>
    <xf numFmtId="49" fontId="1" fillId="0" borderId="0" xfId="0" applyNumberFormat="1" applyFont="1" applyAlignment="1">
      <alignment horizontal="left" vertical="center" wrapText="1"/>
    </xf>
    <xf numFmtId="49" fontId="1" fillId="0" borderId="30" xfId="0" applyNumberFormat="1" applyFont="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Alignment="1">
      <alignment horizontal="left" vertical="center" wrapText="1"/>
    </xf>
    <xf numFmtId="0" fontId="1" fillId="0" borderId="30" xfId="0" applyFont="1" applyBorder="1" applyAlignment="1">
      <alignment horizontal="left" vertical="center" wrapText="1"/>
    </xf>
    <xf numFmtId="8" fontId="10" fillId="0" borderId="61" xfId="7" applyNumberFormat="1" applyBorder="1" applyAlignment="1">
      <alignment horizontal="center" vertical="center" wrapText="1"/>
    </xf>
    <xf numFmtId="8" fontId="10" fillId="0" borderId="64" xfId="7" applyNumberFormat="1" applyBorder="1" applyAlignment="1">
      <alignment horizontal="center" vertical="center" wrapText="1"/>
    </xf>
    <xf numFmtId="8" fontId="10" fillId="0" borderId="74" xfId="7" applyNumberFormat="1" applyBorder="1" applyAlignment="1">
      <alignment horizontal="center" vertical="center" wrapText="1"/>
    </xf>
    <xf numFmtId="0" fontId="0" fillId="0" borderId="79" xfId="0" applyBorder="1" applyAlignment="1">
      <alignment horizontal="center" vertical="center" wrapText="1"/>
    </xf>
    <xf numFmtId="0" fontId="0" fillId="0" borderId="68" xfId="0" applyBorder="1" applyAlignment="1">
      <alignment horizontal="center" vertical="center" wrapText="1"/>
    </xf>
    <xf numFmtId="0" fontId="0" fillId="0" borderId="70" xfId="0" applyBorder="1" applyAlignment="1">
      <alignment horizontal="center" vertical="center" wrapText="1"/>
    </xf>
    <xf numFmtId="0" fontId="18" fillId="0" borderId="32" xfId="0" applyFont="1" applyBorder="1" applyAlignment="1">
      <alignment horizontal="center" vertical="center" wrapText="1"/>
    </xf>
    <xf numFmtId="0" fontId="5" fillId="3" borderId="8" xfId="0" applyFont="1" applyFill="1" applyBorder="1" applyAlignment="1">
      <alignment horizontal="center" wrapText="1"/>
    </xf>
    <xf numFmtId="0" fontId="5" fillId="3" borderId="9" xfId="0" applyFont="1" applyFill="1" applyBorder="1" applyAlignment="1">
      <alignment horizontal="center" wrapText="1"/>
    </xf>
    <xf numFmtId="0" fontId="5" fillId="3" borderId="10" xfId="0" applyFont="1" applyFill="1" applyBorder="1" applyAlignment="1">
      <alignment horizontal="center" wrapText="1"/>
    </xf>
    <xf numFmtId="0" fontId="5" fillId="3" borderId="12" xfId="0" applyFont="1" applyFill="1" applyBorder="1" applyAlignment="1">
      <alignment horizontal="center" vertical="top" wrapText="1"/>
    </xf>
    <xf numFmtId="0" fontId="5" fillId="3" borderId="39" xfId="0" applyFont="1" applyFill="1" applyBorder="1" applyAlignment="1">
      <alignment horizontal="center" vertical="top" wrapText="1"/>
    </xf>
    <xf numFmtId="0" fontId="21" fillId="2" borderId="56" xfId="0" applyFont="1" applyFill="1" applyBorder="1" applyAlignment="1">
      <alignment horizontal="center" vertical="center" wrapText="1"/>
    </xf>
    <xf numFmtId="0" fontId="21" fillId="2" borderId="57" xfId="0" applyFont="1" applyFill="1" applyBorder="1" applyAlignment="1">
      <alignment horizontal="center" vertical="center" wrapText="1"/>
    </xf>
    <xf numFmtId="0" fontId="21" fillId="2" borderId="58" xfId="0" applyFont="1" applyFill="1" applyBorder="1" applyAlignment="1">
      <alignment horizontal="center" vertical="center"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4" xfId="0" applyFont="1" applyBorder="1" applyAlignment="1">
      <alignment horizontal="left" vertical="top" wrapText="1"/>
    </xf>
    <xf numFmtId="0" fontId="2" fillId="0" borderId="22" xfId="0" applyFont="1" applyBorder="1" applyAlignment="1">
      <alignment horizontal="left" vertical="top" wrapText="1"/>
    </xf>
    <xf numFmtId="0" fontId="2" fillId="0" borderId="14" xfId="0" applyFont="1" applyBorder="1" applyAlignment="1">
      <alignment horizontal="left" vertical="top" wrapText="1"/>
    </xf>
    <xf numFmtId="0" fontId="1" fillId="5" borderId="1" xfId="0" applyFont="1" applyFill="1" applyBorder="1" applyAlignment="1">
      <alignment horizontal="center" vertical="top" wrapText="1"/>
    </xf>
    <xf numFmtId="0" fontId="1" fillId="5" borderId="4" xfId="0" applyFont="1" applyFill="1" applyBorder="1" applyAlignment="1">
      <alignment horizontal="center"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2" fillId="0" borderId="23" xfId="0" applyFont="1" applyBorder="1" applyAlignment="1">
      <alignment horizontal="left" vertical="top" wrapText="1"/>
    </xf>
    <xf numFmtId="0" fontId="2" fillId="0" borderId="15" xfId="0" applyFont="1" applyBorder="1" applyAlignment="1">
      <alignment horizontal="left" vertical="top" wrapText="1"/>
    </xf>
    <xf numFmtId="0" fontId="1" fillId="5" borderId="6" xfId="0" applyFont="1" applyFill="1" applyBorder="1" applyAlignment="1">
      <alignment horizontal="center" vertical="top" wrapText="1"/>
    </xf>
    <xf numFmtId="0" fontId="1" fillId="5" borderId="7" xfId="0" applyFont="1" applyFill="1" applyBorder="1" applyAlignment="1">
      <alignment horizontal="center" vertical="top" wrapText="1"/>
    </xf>
    <xf numFmtId="0" fontId="2" fillId="5" borderId="21" xfId="0" applyFont="1" applyFill="1" applyBorder="1" applyAlignment="1">
      <alignment horizontal="left" vertical="top" wrapText="1"/>
    </xf>
    <xf numFmtId="0" fontId="2" fillId="5" borderId="18" xfId="0" applyFont="1" applyFill="1" applyBorder="1" applyAlignment="1">
      <alignment horizontal="left" vertical="top" wrapText="1"/>
    </xf>
    <xf numFmtId="0" fontId="6" fillId="5" borderId="17" xfId="0" applyFont="1" applyFill="1" applyBorder="1" applyAlignment="1">
      <alignment horizontal="center" vertical="top" wrapText="1"/>
    </xf>
    <xf numFmtId="0" fontId="6" fillId="5" borderId="2" xfId="0" applyFont="1" applyFill="1" applyBorder="1" applyAlignment="1">
      <alignment horizontal="center"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14" fillId="0" borderId="17" xfId="0" applyFont="1" applyBorder="1" applyAlignment="1">
      <alignment horizontal="left" vertical="top" wrapText="1"/>
    </xf>
    <xf numFmtId="0" fontId="14" fillId="0" borderId="2" xfId="0" applyFont="1" applyBorder="1" applyAlignment="1">
      <alignment horizontal="left" vertical="top" wrapText="1"/>
    </xf>
    <xf numFmtId="0" fontId="6" fillId="5" borderId="1" xfId="0" applyFont="1" applyFill="1" applyBorder="1" applyAlignment="1">
      <alignment horizontal="center" vertical="top" wrapText="1"/>
    </xf>
    <xf numFmtId="0" fontId="6" fillId="5" borderId="4" xfId="0" applyFont="1" applyFill="1" applyBorder="1" applyAlignment="1">
      <alignment horizontal="center" vertical="top" wrapText="1"/>
    </xf>
    <xf numFmtId="0" fontId="0" fillId="0" borderId="66" xfId="0" applyBorder="1" applyAlignment="1">
      <alignment horizontal="center" vertical="center" wrapText="1"/>
    </xf>
    <xf numFmtId="0" fontId="0" fillId="0" borderId="40" xfId="0" applyBorder="1" applyAlignment="1">
      <alignment horizontal="center" vertical="center" wrapText="1"/>
    </xf>
    <xf numFmtId="0" fontId="0" fillId="0" borderId="71" xfId="0" applyBorder="1" applyAlignment="1">
      <alignment horizontal="center" vertical="center" wrapText="1"/>
    </xf>
    <xf numFmtId="3" fontId="0" fillId="0" borderId="40" xfId="0" applyNumberFormat="1" applyBorder="1" applyAlignment="1">
      <alignment horizontal="center" vertical="center" wrapText="1"/>
    </xf>
    <xf numFmtId="164" fontId="0" fillId="0" borderId="40" xfId="0" applyNumberFormat="1" applyBorder="1" applyAlignment="1">
      <alignment horizontal="center" vertical="center" wrapText="1"/>
    </xf>
    <xf numFmtId="164" fontId="0" fillId="0" borderId="41" xfId="0" applyNumberFormat="1" applyBorder="1" applyAlignment="1">
      <alignment horizontal="center" vertical="center" wrapText="1"/>
    </xf>
    <xf numFmtId="164" fontId="0" fillId="0" borderId="71" xfId="0" applyNumberFormat="1" applyBorder="1" applyAlignment="1">
      <alignment horizontal="center" vertical="center" wrapText="1"/>
    </xf>
    <xf numFmtId="44" fontId="0" fillId="0" borderId="40" xfId="2" applyFont="1" applyFill="1" applyBorder="1" applyAlignment="1">
      <alignment horizontal="center" vertical="center" wrapText="1"/>
    </xf>
    <xf numFmtId="0" fontId="0" fillId="0" borderId="67" xfId="2" applyNumberFormat="1" applyFont="1" applyFill="1" applyBorder="1" applyAlignment="1">
      <alignment horizontal="center" vertical="center" wrapText="1"/>
    </xf>
    <xf numFmtId="0" fontId="0" fillId="0" borderId="69" xfId="2" applyNumberFormat="1" applyFont="1" applyFill="1" applyBorder="1" applyAlignment="1">
      <alignment horizontal="center" vertical="center" wrapText="1"/>
    </xf>
    <xf numFmtId="0" fontId="0" fillId="0" borderId="73" xfId="2" applyNumberFormat="1" applyFont="1" applyFill="1" applyBorder="1" applyAlignment="1">
      <alignment horizontal="center" vertical="center" wrapText="1"/>
    </xf>
    <xf numFmtId="3" fontId="0" fillId="0" borderId="17" xfId="0" applyNumberFormat="1" applyBorder="1" applyAlignment="1">
      <alignment horizontal="center" vertical="center" wrapText="1"/>
    </xf>
    <xf numFmtId="0" fontId="5" fillId="3" borderId="47" xfId="0" applyFont="1" applyFill="1" applyBorder="1" applyAlignment="1">
      <alignment horizontal="center" vertical="top" wrapText="1"/>
    </xf>
    <xf numFmtId="0" fontId="5" fillId="3" borderId="45" xfId="0" applyFont="1" applyFill="1" applyBorder="1" applyAlignment="1">
      <alignment horizontal="center" vertical="top" wrapText="1"/>
    </xf>
    <xf numFmtId="0" fontId="21" fillId="2" borderId="24"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5" fillId="3" borderId="49" xfId="0" applyFont="1" applyFill="1" applyBorder="1" applyAlignment="1">
      <alignment horizontal="center" vertical="top"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3" fontId="0" fillId="0" borderId="6" xfId="0" applyNumberFormat="1" applyBorder="1" applyAlignment="1">
      <alignment horizontal="center" vertical="center" wrapText="1"/>
    </xf>
    <xf numFmtId="0" fontId="5" fillId="2" borderId="31" xfId="0" applyFont="1" applyFill="1" applyBorder="1" applyAlignment="1">
      <alignment horizontal="right" wrapText="1"/>
    </xf>
    <xf numFmtId="0" fontId="5" fillId="2" borderId="32" xfId="0" applyFont="1" applyFill="1" applyBorder="1" applyAlignment="1">
      <alignment horizontal="right" wrapText="1"/>
    </xf>
    <xf numFmtId="0" fontId="5" fillId="2" borderId="33" xfId="0" applyFont="1" applyFill="1" applyBorder="1" applyAlignment="1">
      <alignment horizontal="right" wrapText="1"/>
    </xf>
    <xf numFmtId="0" fontId="5" fillId="2" borderId="31" xfId="0" applyFont="1" applyFill="1" applyBorder="1" applyAlignment="1">
      <alignment horizontal="center" wrapText="1"/>
    </xf>
    <xf numFmtId="0" fontId="5" fillId="2" borderId="32" xfId="0" applyFont="1" applyFill="1" applyBorder="1" applyAlignment="1">
      <alignment horizont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5" fillId="3" borderId="2"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7" xfId="0" applyFont="1" applyFill="1" applyBorder="1" applyAlignment="1">
      <alignment horizontal="center" vertical="top" wrapText="1"/>
    </xf>
    <xf numFmtId="0" fontId="1" fillId="0" borderId="32"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0" fillId="0" borderId="17" xfId="0" applyBorder="1" applyAlignment="1">
      <alignment horizontal="justify" vertical="center" wrapText="1"/>
    </xf>
    <xf numFmtId="0" fontId="0" fillId="0" borderId="6" xfId="0" applyBorder="1" applyAlignment="1">
      <alignment horizontal="justify" vertical="center" wrapText="1"/>
    </xf>
    <xf numFmtId="0" fontId="26" fillId="0" borderId="31" xfId="0" applyFont="1" applyBorder="1" applyAlignment="1">
      <alignment horizontal="left" vertical="center" wrapText="1"/>
    </xf>
    <xf numFmtId="0" fontId="1" fillId="0" borderId="1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30" xfId="0" applyNumberFormat="1" applyFont="1" applyFill="1" applyBorder="1" applyAlignment="1">
      <alignment horizontal="left" vertical="center" wrapText="1"/>
    </xf>
    <xf numFmtId="0" fontId="29" fillId="0" borderId="0" xfId="0" applyFont="1" applyAlignment="1">
      <alignment horizontal="center" vertical="center" wrapText="1"/>
    </xf>
    <xf numFmtId="0" fontId="29" fillId="0" borderId="0" xfId="0" applyFont="1" applyAlignment="1">
      <alignment horizontal="left" wrapText="1"/>
    </xf>
    <xf numFmtId="0" fontId="29" fillId="0" borderId="0" xfId="0" applyFont="1" applyAlignment="1">
      <alignment horizontal="left"/>
    </xf>
    <xf numFmtId="44" fontId="29" fillId="0" borderId="0" xfId="2" applyFont="1" applyAlignment="1">
      <alignment horizontal="center" vertical="center"/>
    </xf>
    <xf numFmtId="0" fontId="29" fillId="0" borderId="0" xfId="0" applyFont="1"/>
    <xf numFmtId="0" fontId="29" fillId="0" borderId="0" xfId="0" applyFont="1" applyAlignment="1">
      <alignment horizontal="center" wrapText="1"/>
    </xf>
    <xf numFmtId="44" fontId="29" fillId="0" borderId="0" xfId="2" applyFont="1" applyAlignment="1">
      <alignment wrapText="1"/>
    </xf>
    <xf numFmtId="0" fontId="29" fillId="0" borderId="0" xfId="0" applyFont="1" applyAlignment="1">
      <alignment wrapText="1"/>
    </xf>
    <xf numFmtId="0" fontId="17" fillId="5" borderId="21" xfId="0" applyFont="1" applyFill="1" applyBorder="1" applyAlignment="1">
      <alignment horizontal="left" vertical="top" wrapText="1"/>
    </xf>
    <xf numFmtId="0" fontId="17" fillId="5" borderId="18" xfId="0" applyFont="1" applyFill="1" applyBorder="1" applyAlignment="1">
      <alignment horizontal="left" vertical="top" wrapText="1"/>
    </xf>
    <xf numFmtId="0" fontId="30" fillId="5" borderId="0" xfId="0" applyFont="1" applyFill="1" applyBorder="1" applyAlignment="1">
      <alignment horizontal="center" vertical="top" wrapText="1"/>
    </xf>
    <xf numFmtId="0" fontId="31" fillId="0" borderId="17" xfId="0" applyFont="1" applyBorder="1" applyAlignment="1">
      <alignment horizontal="left" vertical="top" wrapText="1"/>
    </xf>
    <xf numFmtId="0" fontId="31" fillId="0" borderId="2" xfId="0" applyFont="1" applyBorder="1" applyAlignment="1">
      <alignment horizontal="left" vertical="top" wrapText="1"/>
    </xf>
    <xf numFmtId="0" fontId="32" fillId="0" borderId="0" xfId="0" applyFont="1" applyAlignment="1">
      <alignment horizontal="left" vertical="top" wrapText="1"/>
    </xf>
    <xf numFmtId="0" fontId="17" fillId="0" borderId="22" xfId="0" applyFont="1" applyBorder="1" applyAlignment="1">
      <alignment horizontal="left" vertical="top" wrapText="1"/>
    </xf>
    <xf numFmtId="0" fontId="17" fillId="0" borderId="14" xfId="0" applyFont="1" applyBorder="1" applyAlignment="1">
      <alignment horizontal="left" vertical="top" wrapText="1"/>
    </xf>
    <xf numFmtId="0" fontId="31" fillId="0" borderId="1" xfId="0" applyFont="1" applyBorder="1" applyAlignment="1">
      <alignment horizontal="left" vertical="top" wrapText="1"/>
    </xf>
    <xf numFmtId="0" fontId="31" fillId="0" borderId="4" xfId="0" applyFont="1" applyBorder="1" applyAlignment="1">
      <alignment horizontal="left" vertical="top" wrapText="1"/>
    </xf>
    <xf numFmtId="0" fontId="33" fillId="5" borderId="0" xfId="0" applyFont="1" applyFill="1" applyBorder="1" applyAlignment="1">
      <alignment horizontal="center" vertical="top" wrapText="1"/>
    </xf>
    <xf numFmtId="0" fontId="31" fillId="0" borderId="6" xfId="0" applyFont="1" applyBorder="1" applyAlignment="1">
      <alignment horizontal="left" vertical="top" wrapText="1"/>
    </xf>
    <xf numFmtId="0" fontId="31" fillId="0" borderId="7" xfId="0" applyFont="1" applyBorder="1" applyAlignment="1">
      <alignment horizontal="left" vertical="top" wrapText="1"/>
    </xf>
    <xf numFmtId="0" fontId="17" fillId="0" borderId="23" xfId="0" applyFont="1" applyBorder="1" applyAlignment="1">
      <alignment horizontal="left" vertical="top" wrapText="1"/>
    </xf>
    <xf numFmtId="0" fontId="17" fillId="0" borderId="15" xfId="0" applyFont="1" applyBorder="1" applyAlignment="1">
      <alignment horizontal="left" vertical="top" wrapText="1"/>
    </xf>
    <xf numFmtId="0" fontId="34" fillId="0" borderId="32" xfId="0" applyFont="1" applyBorder="1" applyAlignment="1">
      <alignment vertical="center"/>
    </xf>
    <xf numFmtId="0" fontId="34" fillId="0" borderId="0" xfId="0" applyFont="1" applyAlignment="1">
      <alignment vertical="center"/>
    </xf>
    <xf numFmtId="0" fontId="17" fillId="2" borderId="2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9" xfId="0" applyFont="1" applyFill="1" applyBorder="1" applyAlignment="1">
      <alignment horizontal="center" vertical="center" wrapText="1"/>
    </xf>
    <xf numFmtId="44" fontId="17" fillId="2" borderId="20" xfId="2" applyFont="1" applyFill="1" applyBorder="1" applyAlignment="1">
      <alignment horizontal="center" vertical="center" wrapText="1"/>
    </xf>
    <xf numFmtId="0" fontId="29" fillId="0" borderId="0" xfId="0" applyFont="1" applyAlignment="1">
      <alignment horizontal="center" vertical="center"/>
    </xf>
    <xf numFmtId="44" fontId="17" fillId="2" borderId="24" xfId="2" applyFont="1" applyFill="1" applyBorder="1" applyAlignment="1">
      <alignment horizontal="center" vertical="center" wrapText="1"/>
    </xf>
    <xf numFmtId="166" fontId="17" fillId="2" borderId="24" xfId="2" applyNumberFormat="1" applyFont="1" applyFill="1" applyBorder="1" applyAlignment="1">
      <alignment horizontal="center" vertical="center" wrapText="1"/>
    </xf>
    <xf numFmtId="0" fontId="35" fillId="0" borderId="12" xfId="0" applyFont="1" applyBorder="1" applyAlignment="1">
      <alignment horizontal="center" vertical="center" wrapText="1"/>
    </xf>
    <xf numFmtId="0" fontId="17" fillId="2" borderId="25" xfId="0" applyFont="1" applyFill="1" applyBorder="1" applyAlignment="1">
      <alignment horizontal="center" vertical="center" wrapText="1"/>
    </xf>
    <xf numFmtId="0" fontId="17" fillId="2" borderId="0" xfId="0" applyFont="1" applyFill="1" applyAlignment="1">
      <alignment horizontal="center" vertical="center" wrapText="1"/>
    </xf>
    <xf numFmtId="44" fontId="17" fillId="2" borderId="25" xfId="2" applyFont="1" applyFill="1" applyBorder="1" applyAlignment="1">
      <alignment horizontal="center" vertical="center" wrapText="1"/>
    </xf>
    <xf numFmtId="0" fontId="35" fillId="0" borderId="25" xfId="0" applyFont="1" applyBorder="1" applyAlignment="1">
      <alignment horizontal="center" vertical="center" wrapText="1"/>
    </xf>
    <xf numFmtId="3" fontId="29" fillId="0" borderId="17" xfId="0" applyNumberFormat="1" applyFont="1" applyBorder="1" applyAlignment="1">
      <alignment horizontal="center" vertical="center" wrapText="1"/>
    </xf>
    <xf numFmtId="0" fontId="17" fillId="2" borderId="17" xfId="0" applyFont="1" applyFill="1" applyBorder="1" applyAlignment="1">
      <alignment horizontal="center" vertical="center" wrapText="1"/>
    </xf>
    <xf numFmtId="164" fontId="29" fillId="0" borderId="17" xfId="0" applyNumberFormat="1" applyFont="1" applyBorder="1" applyAlignment="1">
      <alignment horizontal="center" vertical="center" wrapText="1"/>
    </xf>
    <xf numFmtId="44" fontId="29" fillId="0" borderId="17" xfId="2" applyFont="1" applyFill="1" applyBorder="1" applyAlignment="1">
      <alignment horizontal="center" vertical="center" wrapText="1"/>
    </xf>
    <xf numFmtId="0" fontId="29" fillId="0" borderId="2" xfId="2" applyNumberFormat="1" applyFont="1" applyFill="1" applyBorder="1" applyAlignment="1">
      <alignment horizontal="center" vertical="center" wrapText="1"/>
    </xf>
    <xf numFmtId="0" fontId="29" fillId="0" borderId="17" xfId="0" applyFont="1" applyBorder="1" applyAlignment="1">
      <alignment horizontal="center" vertical="center" wrapText="1"/>
    </xf>
    <xf numFmtId="3" fontId="29" fillId="0" borderId="1" xfId="0" applyNumberFormat="1" applyFont="1" applyBorder="1" applyAlignment="1">
      <alignment horizontal="center" vertical="center" wrapText="1"/>
    </xf>
    <xf numFmtId="0" fontId="17" fillId="2" borderId="1" xfId="0" applyFont="1" applyFill="1" applyBorder="1" applyAlignment="1">
      <alignment horizontal="center" vertical="center" wrapText="1"/>
    </xf>
    <xf numFmtId="164" fontId="29" fillId="0" borderId="1" xfId="0" applyNumberFormat="1" applyFont="1" applyBorder="1" applyAlignment="1">
      <alignment horizontal="center" vertical="center" wrapText="1"/>
    </xf>
    <xf numFmtId="44" fontId="29" fillId="0" borderId="1" xfId="2" applyFont="1" applyFill="1" applyBorder="1" applyAlignment="1">
      <alignment horizontal="center" vertical="center" wrapText="1"/>
    </xf>
    <xf numFmtId="0" fontId="29" fillId="0" borderId="4" xfId="2" applyNumberFormat="1" applyFont="1" applyFill="1" applyBorder="1" applyAlignment="1">
      <alignment horizontal="center" vertical="center" wrapText="1"/>
    </xf>
    <xf numFmtId="0" fontId="29" fillId="0" borderId="1" xfId="0" applyFont="1" applyBorder="1" applyAlignment="1">
      <alignment horizontal="center" vertical="center" wrapText="1"/>
    </xf>
    <xf numFmtId="3" fontId="29" fillId="0" borderId="1" xfId="0" applyNumberFormat="1" applyFont="1" applyBorder="1" applyAlignment="1">
      <alignment vertical="center" wrapText="1"/>
    </xf>
    <xf numFmtId="44" fontId="29" fillId="0" borderId="1" xfId="2" applyFont="1" applyFill="1" applyBorder="1" applyAlignment="1">
      <alignment vertical="center" wrapText="1"/>
    </xf>
    <xf numFmtId="3" fontId="29" fillId="0" borderId="53" xfId="0" applyNumberFormat="1" applyFont="1" applyBorder="1" applyAlignment="1">
      <alignment vertical="center" wrapText="1"/>
    </xf>
    <xf numFmtId="44" fontId="29" fillId="0" borderId="53" xfId="2" applyFont="1" applyFill="1" applyBorder="1" applyAlignment="1">
      <alignment vertical="center" wrapText="1"/>
    </xf>
    <xf numFmtId="44" fontId="29" fillId="0" borderId="6" xfId="2" applyFont="1" applyFill="1" applyBorder="1" applyAlignment="1">
      <alignment vertical="center" wrapText="1"/>
    </xf>
    <xf numFmtId="0" fontId="29" fillId="0" borderId="54" xfId="2" applyNumberFormat="1" applyFont="1" applyFill="1" applyBorder="1" applyAlignment="1">
      <alignment vertical="center" wrapText="1"/>
    </xf>
    <xf numFmtId="0" fontId="29" fillId="0" borderId="53" xfId="0" applyFont="1" applyBorder="1" applyAlignment="1">
      <alignment horizontal="center" vertical="center" wrapText="1"/>
    </xf>
    <xf numFmtId="3" fontId="29" fillId="0" borderId="53" xfId="0" applyNumberFormat="1" applyFont="1" applyBorder="1" applyAlignment="1">
      <alignment horizontal="center" vertical="center" wrapText="1"/>
    </xf>
    <xf numFmtId="0" fontId="17" fillId="0" borderId="0" xfId="0" applyFont="1" applyAlignment="1">
      <alignment horizontal="right" wrapText="1"/>
    </xf>
    <xf numFmtId="0" fontId="17" fillId="0" borderId="0" xfId="0" applyFont="1" applyAlignment="1">
      <alignment horizontal="center" wrapText="1"/>
    </xf>
    <xf numFmtId="0" fontId="17" fillId="0" borderId="0" xfId="0" applyFont="1" applyAlignment="1">
      <alignment horizontal="left" wrapText="1"/>
    </xf>
    <xf numFmtId="44" fontId="17" fillId="0" borderId="0" xfId="2" applyFont="1" applyFill="1" applyBorder="1" applyAlignment="1">
      <alignment horizontal="right" wrapText="1"/>
    </xf>
    <xf numFmtId="0" fontId="29" fillId="0" borderId="0" xfId="0" applyFont="1" applyAlignment="1">
      <alignment horizontal="left" vertical="top" wrapText="1"/>
    </xf>
    <xf numFmtId="0" fontId="29" fillId="0" borderId="0" xfId="0" applyFont="1" applyAlignment="1">
      <alignment horizontal="left" vertical="top"/>
    </xf>
    <xf numFmtId="44" fontId="29" fillId="0" borderId="0" xfId="2" applyFont="1" applyAlignment="1">
      <alignment horizontal="right" vertical="top"/>
    </xf>
    <xf numFmtId="0" fontId="29" fillId="0" borderId="25" xfId="0" applyFont="1" applyBorder="1" applyAlignment="1">
      <alignment horizontal="left" wrapText="1"/>
    </xf>
    <xf numFmtId="0" fontId="17" fillId="0" borderId="25" xfId="0" applyFont="1" applyBorder="1" applyAlignment="1">
      <alignment horizontal="left" vertical="top"/>
    </xf>
    <xf numFmtId="44" fontId="17" fillId="0" borderId="25" xfId="2" applyFont="1" applyFill="1" applyBorder="1" applyAlignment="1">
      <alignment horizontal="right" vertical="top"/>
    </xf>
    <xf numFmtId="0" fontId="17" fillId="0" borderId="29" xfId="0" applyFont="1" applyBorder="1" applyAlignment="1">
      <alignment horizontal="right" vertical="top"/>
    </xf>
    <xf numFmtId="0" fontId="17" fillId="0" borderId="24" xfId="0" applyFont="1" applyBorder="1" applyAlignment="1">
      <alignment horizontal="center" vertical="top"/>
    </xf>
    <xf numFmtId="0" fontId="17" fillId="0" borderId="25" xfId="0" applyFont="1" applyBorder="1" applyAlignment="1">
      <alignment horizontal="center" vertical="top"/>
    </xf>
    <xf numFmtId="44" fontId="29" fillId="0" borderId="29" xfId="2" applyFont="1" applyBorder="1" applyAlignment="1">
      <alignment wrapText="1"/>
    </xf>
    <xf numFmtId="44" fontId="29" fillId="0" borderId="0" xfId="2" applyFont="1" applyBorder="1" applyAlignment="1">
      <alignment wrapText="1"/>
    </xf>
    <xf numFmtId="0" fontId="17" fillId="0" borderId="0" xfId="0" applyFont="1" applyAlignment="1">
      <alignment horizontal="left" vertical="top"/>
    </xf>
    <xf numFmtId="44" fontId="17" fillId="0" borderId="0" xfId="2" applyFont="1" applyFill="1" applyBorder="1" applyAlignment="1">
      <alignment horizontal="right" vertical="top"/>
    </xf>
    <xf numFmtId="0" fontId="17" fillId="0" borderId="30" xfId="0" applyFont="1" applyBorder="1" applyAlignment="1">
      <alignment horizontal="right" vertical="top"/>
    </xf>
    <xf numFmtId="0" fontId="29" fillId="0" borderId="19" xfId="0" applyFont="1" applyBorder="1" applyAlignment="1">
      <alignment horizontal="center" wrapText="1"/>
    </xf>
    <xf numFmtId="0" fontId="33" fillId="0" borderId="0" xfId="0" applyFont="1" applyAlignment="1">
      <alignment horizontal="left" vertical="center"/>
    </xf>
    <xf numFmtId="0" fontId="33" fillId="0" borderId="30" xfId="0" applyFont="1" applyBorder="1" applyAlignment="1">
      <alignment horizontal="left" vertical="center"/>
    </xf>
    <xf numFmtId="0" fontId="33" fillId="0" borderId="0" xfId="0" applyFont="1" applyAlignment="1">
      <alignment horizontal="left" vertical="top"/>
    </xf>
    <xf numFmtId="44" fontId="33" fillId="0" borderId="0" xfId="2" applyFont="1" applyFill="1" applyBorder="1" applyAlignment="1">
      <alignment horizontal="left" vertical="center"/>
    </xf>
    <xf numFmtId="10" fontId="29" fillId="0" borderId="0" xfId="3" applyNumberFormat="1" applyFont="1"/>
    <xf numFmtId="0" fontId="29" fillId="0" borderId="0" xfId="3" applyNumberFormat="1" applyFont="1"/>
    <xf numFmtId="0" fontId="33" fillId="0" borderId="0" xfId="0" applyFont="1" applyBorder="1" applyAlignment="1">
      <alignment horizontal="left" vertical="center" wrapText="1"/>
    </xf>
    <xf numFmtId="0" fontId="33" fillId="0" borderId="0" xfId="0" applyFont="1" applyAlignment="1">
      <alignment horizontal="left" vertical="top" wrapText="1"/>
    </xf>
    <xf numFmtId="0" fontId="36" fillId="0" borderId="0" xfId="0" applyFont="1" applyAlignment="1">
      <alignment horizontal="left" vertical="center"/>
    </xf>
    <xf numFmtId="44" fontId="36" fillId="0" borderId="0" xfId="2" applyFont="1" applyBorder="1" applyAlignment="1">
      <alignment vertical="center"/>
    </xf>
    <xf numFmtId="0" fontId="36" fillId="0" borderId="25" xfId="0" applyFont="1" applyBorder="1" applyAlignment="1">
      <alignment horizontal="left" vertical="center"/>
    </xf>
    <xf numFmtId="44" fontId="36" fillId="0" borderId="25" xfId="2" applyFont="1" applyBorder="1" applyAlignment="1">
      <alignment vertical="center"/>
    </xf>
    <xf numFmtId="0" fontId="29" fillId="0" borderId="25" xfId="0" applyFont="1" applyBorder="1"/>
    <xf numFmtId="0" fontId="29" fillId="0" borderId="25" xfId="0" applyFont="1" applyBorder="1" applyAlignment="1">
      <alignment horizontal="center" wrapText="1"/>
    </xf>
    <xf numFmtId="44" fontId="29" fillId="0" borderId="25" xfId="2" applyFont="1" applyBorder="1" applyAlignment="1">
      <alignment wrapText="1"/>
    </xf>
    <xf numFmtId="44" fontId="29" fillId="0" borderId="0" xfId="2" applyFont="1" applyBorder="1" applyAlignment="1">
      <alignment horizontal="left" vertical="center"/>
    </xf>
    <xf numFmtId="0" fontId="34" fillId="0" borderId="0" xfId="0" applyFont="1" applyAlignment="1">
      <alignment horizontal="lef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horizontal="center"/>
    </xf>
    <xf numFmtId="0" fontId="37" fillId="0" borderId="0" xfId="0" applyFont="1" applyAlignment="1">
      <alignment horizontal="center" vertical="center" wrapText="1"/>
    </xf>
    <xf numFmtId="0" fontId="37" fillId="0" borderId="0" xfId="0" applyFont="1" applyAlignment="1">
      <alignment horizontal="left" wrapText="1"/>
    </xf>
    <xf numFmtId="0" fontId="37" fillId="0" borderId="0" xfId="0" applyFont="1" applyAlignment="1">
      <alignment horizontal="left"/>
    </xf>
    <xf numFmtId="44" fontId="37" fillId="0" borderId="0" xfId="2" applyFont="1" applyAlignment="1">
      <alignment horizontal="center" vertical="center"/>
    </xf>
    <xf numFmtId="0" fontId="37" fillId="0" borderId="0" xfId="0" applyFont="1"/>
    <xf numFmtId="0" fontId="37" fillId="0" borderId="0" xfId="0" applyFont="1" applyAlignment="1">
      <alignment horizontal="center" wrapText="1"/>
    </xf>
    <xf numFmtId="44" fontId="37" fillId="0" borderId="0" xfId="2" applyFont="1" applyAlignment="1">
      <alignment wrapText="1"/>
    </xf>
    <xf numFmtId="0" fontId="37" fillId="0" borderId="0" xfId="0" applyFont="1" applyAlignment="1">
      <alignment wrapText="1"/>
    </xf>
    <xf numFmtId="0" fontId="5" fillId="5" borderId="21" xfId="0" applyFont="1" applyFill="1" applyBorder="1" applyAlignment="1">
      <alignment horizontal="left" vertical="top" wrapText="1"/>
    </xf>
    <xf numFmtId="0" fontId="5" fillId="5" borderId="18" xfId="0" applyFont="1" applyFill="1" applyBorder="1" applyAlignment="1">
      <alignment horizontal="left" vertical="top" wrapText="1"/>
    </xf>
    <xf numFmtId="0" fontId="38" fillId="5" borderId="17" xfId="0" applyFont="1" applyFill="1" applyBorder="1" applyAlignment="1">
      <alignment horizontal="center" vertical="top" wrapText="1"/>
    </xf>
    <xf numFmtId="0" fontId="38" fillId="5" borderId="2" xfId="0" applyFont="1" applyFill="1" applyBorder="1" applyAlignment="1">
      <alignment horizontal="center" vertical="top" wrapText="1"/>
    </xf>
    <xf numFmtId="0" fontId="38" fillId="5" borderId="0" xfId="0" applyFont="1" applyFill="1" applyBorder="1" applyAlignment="1">
      <alignment horizontal="center" vertical="top" wrapText="1"/>
    </xf>
    <xf numFmtId="0" fontId="39" fillId="0" borderId="16" xfId="0" applyFont="1" applyBorder="1" applyAlignment="1">
      <alignment horizontal="left" vertical="top" wrapText="1"/>
    </xf>
    <xf numFmtId="0" fontId="39" fillId="0" borderId="17" xfId="0" applyFont="1" applyBorder="1" applyAlignment="1">
      <alignment horizontal="left" vertical="top" wrapText="1"/>
    </xf>
    <xf numFmtId="0" fontId="39" fillId="0" borderId="2" xfId="0" applyFont="1" applyBorder="1" applyAlignment="1">
      <alignment horizontal="left" vertical="top" wrapText="1"/>
    </xf>
    <xf numFmtId="0" fontId="40" fillId="0" borderId="0" xfId="0" applyFont="1" applyAlignment="1">
      <alignment horizontal="left" vertical="top" wrapText="1"/>
    </xf>
    <xf numFmtId="0" fontId="5" fillId="0" borderId="22" xfId="0" applyFont="1" applyBorder="1" applyAlignment="1">
      <alignment horizontal="left" vertical="top" wrapText="1"/>
    </xf>
    <xf numFmtId="0" fontId="5" fillId="0" borderId="14" xfId="0" applyFont="1" applyBorder="1" applyAlignment="1">
      <alignment horizontal="left" vertical="top" wrapText="1"/>
    </xf>
    <xf numFmtId="0" fontId="38" fillId="5" borderId="1" xfId="0" applyFont="1" applyFill="1" applyBorder="1" applyAlignment="1">
      <alignment horizontal="center" vertical="top" wrapText="1"/>
    </xf>
    <xf numFmtId="0" fontId="38" fillId="5" borderId="4" xfId="0" applyFont="1" applyFill="1" applyBorder="1" applyAlignment="1">
      <alignment horizontal="center" vertical="top" wrapText="1"/>
    </xf>
    <xf numFmtId="0" fontId="39" fillId="0" borderId="3" xfId="0" applyFont="1" applyBorder="1" applyAlignment="1">
      <alignment horizontal="left" vertical="top" wrapText="1"/>
    </xf>
    <xf numFmtId="0" fontId="39" fillId="0" borderId="1" xfId="0" applyFont="1" applyBorder="1" applyAlignment="1">
      <alignment horizontal="left" vertical="top" wrapText="1"/>
    </xf>
    <xf numFmtId="0" fontId="39" fillId="0" borderId="4" xfId="0" applyFont="1" applyBorder="1" applyAlignment="1">
      <alignment horizontal="left" vertical="top" wrapText="1"/>
    </xf>
    <xf numFmtId="0" fontId="41" fillId="5" borderId="1" xfId="0" applyFont="1" applyFill="1" applyBorder="1" applyAlignment="1">
      <alignment horizontal="center" vertical="top" wrapText="1"/>
    </xf>
    <xf numFmtId="0" fontId="41" fillId="5" borderId="4" xfId="0" applyFont="1" applyFill="1" applyBorder="1" applyAlignment="1">
      <alignment horizontal="center" vertical="top" wrapText="1"/>
    </xf>
    <xf numFmtId="0" fontId="41" fillId="5" borderId="0" xfId="0" applyFont="1" applyFill="1" applyBorder="1" applyAlignment="1">
      <alignment horizontal="center" vertical="top" wrapText="1"/>
    </xf>
    <xf numFmtId="0" fontId="39" fillId="0" borderId="5" xfId="0" applyFont="1" applyBorder="1" applyAlignment="1">
      <alignment horizontal="left" vertical="top" wrapText="1"/>
    </xf>
    <xf numFmtId="0" fontId="39" fillId="0" borderId="6" xfId="0" applyFont="1" applyBorder="1" applyAlignment="1">
      <alignment horizontal="left" vertical="top" wrapText="1"/>
    </xf>
    <xf numFmtId="0" fontId="39" fillId="0" borderId="7" xfId="0" applyFont="1" applyBorder="1" applyAlignment="1">
      <alignment horizontal="left" vertical="top" wrapText="1"/>
    </xf>
    <xf numFmtId="0" fontId="5" fillId="0" borderId="23" xfId="0" applyFont="1" applyBorder="1" applyAlignment="1">
      <alignment horizontal="left" vertical="top" wrapText="1"/>
    </xf>
    <xf numFmtId="0" fontId="5" fillId="0" borderId="15" xfId="0" applyFont="1" applyBorder="1" applyAlignment="1">
      <alignment horizontal="left" vertical="top" wrapText="1"/>
    </xf>
    <xf numFmtId="0" fontId="41" fillId="5" borderId="6" xfId="0" applyFont="1" applyFill="1" applyBorder="1" applyAlignment="1">
      <alignment horizontal="center" vertical="top" wrapText="1"/>
    </xf>
    <xf numFmtId="0" fontId="41" fillId="5" borderId="7" xfId="0" applyFont="1" applyFill="1" applyBorder="1" applyAlignment="1">
      <alignment horizontal="center" vertical="top" wrapText="1"/>
    </xf>
    <xf numFmtId="0" fontId="40" fillId="0" borderId="0" xfId="0" applyFont="1" applyAlignment="1">
      <alignment horizontal="center" vertical="center" wrapText="1"/>
    </xf>
    <xf numFmtId="0" fontId="42" fillId="0" borderId="32" xfId="0" applyFont="1" applyBorder="1" applyAlignment="1">
      <alignment horizontal="center" vertical="center" wrapText="1"/>
    </xf>
    <xf numFmtId="0" fontId="43" fillId="0" borderId="32" xfId="0" applyFont="1" applyBorder="1" applyAlignment="1">
      <alignment vertical="center"/>
    </xf>
    <xf numFmtId="0" fontId="43" fillId="0" borderId="0" xfId="0" applyFont="1" applyAlignment="1">
      <alignment vertical="center"/>
    </xf>
    <xf numFmtId="0" fontId="5" fillId="2" borderId="2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9" xfId="0" applyFont="1" applyFill="1" applyBorder="1" applyAlignment="1">
      <alignment horizontal="center" vertical="center" wrapText="1"/>
    </xf>
    <xf numFmtId="44" fontId="5" fillId="2" borderId="20" xfId="2" applyFont="1" applyFill="1" applyBorder="1" applyAlignment="1">
      <alignment horizontal="center" vertical="center" wrapText="1"/>
    </xf>
    <xf numFmtId="0" fontId="37" fillId="0" borderId="0" xfId="0" applyFont="1" applyAlignment="1">
      <alignment horizontal="center" vertical="center"/>
    </xf>
    <xf numFmtId="44" fontId="5" fillId="2" borderId="24" xfId="2" applyFont="1" applyFill="1" applyBorder="1" applyAlignment="1">
      <alignment horizontal="center" vertical="center" wrapText="1"/>
    </xf>
    <xf numFmtId="166" fontId="5" fillId="2" borderId="24" xfId="2" applyNumberFormat="1" applyFont="1" applyFill="1" applyBorder="1" applyAlignment="1">
      <alignment horizontal="center" vertical="center" wrapText="1"/>
    </xf>
    <xf numFmtId="0" fontId="44" fillId="0" borderId="12" xfId="0" applyFont="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0" xfId="0" applyFont="1" applyFill="1" applyAlignment="1">
      <alignment horizontal="center" vertical="center" wrapText="1"/>
    </xf>
    <xf numFmtId="44" fontId="5" fillId="2" borderId="25" xfId="2" applyFont="1" applyFill="1" applyBorder="1" applyAlignment="1">
      <alignment horizontal="center" vertical="center" wrapText="1"/>
    </xf>
    <xf numFmtId="0" fontId="44" fillId="0" borderId="25" xfId="0" applyFont="1" applyBorder="1" applyAlignment="1">
      <alignment horizontal="center" vertical="center" wrapText="1"/>
    </xf>
    <xf numFmtId="0" fontId="5" fillId="2" borderId="24" xfId="0" applyFont="1" applyFill="1" applyBorder="1" applyAlignment="1">
      <alignment horizontal="center" vertical="center" wrapText="1"/>
    </xf>
    <xf numFmtId="0" fontId="41" fillId="2" borderId="25"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1" fillId="2" borderId="29" xfId="0" applyFont="1" applyFill="1" applyBorder="1" applyAlignment="1">
      <alignment horizontal="center" vertical="center" wrapText="1"/>
    </xf>
    <xf numFmtId="0" fontId="37" fillId="0" borderId="16" xfId="0" applyFont="1" applyBorder="1" applyAlignment="1">
      <alignment horizontal="center" vertical="center"/>
    </xf>
    <xf numFmtId="3" fontId="37" fillId="0" borderId="17" xfId="0" applyNumberFormat="1" applyFont="1" applyBorder="1" applyAlignment="1">
      <alignment horizontal="center" vertical="center" wrapText="1"/>
    </xf>
    <xf numFmtId="49" fontId="45" fillId="0" borderId="17" xfId="1" applyNumberFormat="1" applyFont="1" applyBorder="1" applyAlignment="1">
      <alignment horizontal="center" vertical="center" wrapText="1"/>
    </xf>
    <xf numFmtId="0" fontId="5" fillId="2" borderId="17" xfId="0" applyFont="1" applyFill="1" applyBorder="1" applyAlignment="1">
      <alignment horizontal="center" vertical="center" wrapText="1"/>
    </xf>
    <xf numFmtId="164" fontId="37" fillId="0" borderId="17" xfId="0" applyNumberFormat="1" applyFont="1" applyBorder="1" applyAlignment="1">
      <alignment horizontal="center" vertical="center" wrapText="1"/>
    </xf>
    <xf numFmtId="44" fontId="37" fillId="0" borderId="17" xfId="2" applyFont="1" applyBorder="1" applyAlignment="1">
      <alignment horizontal="center" vertical="center" wrapText="1"/>
    </xf>
    <xf numFmtId="44" fontId="37" fillId="0" borderId="17" xfId="2"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44" fontId="45" fillId="0" borderId="16" xfId="2" applyFont="1" applyBorder="1" applyAlignment="1">
      <alignment horizontal="center" vertical="center" wrapText="1"/>
    </xf>
    <xf numFmtId="0" fontId="37" fillId="0" borderId="17" xfId="0" applyFont="1" applyBorder="1" applyAlignment="1">
      <alignment horizontal="center" vertical="center" wrapText="1"/>
    </xf>
    <xf numFmtId="165" fontId="45" fillId="0" borderId="17" xfId="0" applyNumberFormat="1" applyFont="1" applyBorder="1" applyAlignment="1">
      <alignment horizontal="center" vertical="center" wrapText="1"/>
    </xf>
    <xf numFmtId="165" fontId="45" fillId="0" borderId="46" xfId="0" applyNumberFormat="1" applyFont="1" applyBorder="1" applyAlignment="1">
      <alignment horizontal="center" vertical="center" wrapText="1"/>
    </xf>
    <xf numFmtId="0" fontId="46" fillId="6" borderId="17" xfId="0" applyFont="1" applyFill="1" applyBorder="1" applyAlignment="1">
      <alignment horizontal="justify" vertical="center" wrapText="1"/>
    </xf>
    <xf numFmtId="0" fontId="37" fillId="0" borderId="3" xfId="0" applyFont="1" applyBorder="1" applyAlignment="1">
      <alignment horizontal="center" vertical="center"/>
    </xf>
    <xf numFmtId="3" fontId="37" fillId="0" borderId="1" xfId="0" applyNumberFormat="1" applyFont="1" applyBorder="1" applyAlignment="1">
      <alignment horizontal="center" vertical="center" wrapText="1"/>
    </xf>
    <xf numFmtId="49" fontId="45" fillId="0" borderId="1" xfId="1" applyNumberFormat="1" applyFont="1" applyBorder="1" applyAlignment="1">
      <alignment horizontal="center" vertical="center" wrapText="1"/>
    </xf>
    <xf numFmtId="0" fontId="5" fillId="2" borderId="1" xfId="0" applyFont="1" applyFill="1" applyBorder="1" applyAlignment="1">
      <alignment horizontal="center" vertical="center" wrapText="1"/>
    </xf>
    <xf numFmtId="164" fontId="37" fillId="0" borderId="1" xfId="0" applyNumberFormat="1" applyFont="1" applyBorder="1" applyAlignment="1">
      <alignment horizontal="center" vertical="center" wrapText="1"/>
    </xf>
    <xf numFmtId="44" fontId="37" fillId="0" borderId="1" xfId="2" applyFont="1" applyBorder="1" applyAlignment="1">
      <alignment horizontal="center" vertical="center" wrapText="1"/>
    </xf>
    <xf numFmtId="44" fontId="37" fillId="0" borderId="1" xfId="2" applyFont="1" applyFill="1" applyBorder="1" applyAlignment="1">
      <alignment horizontal="center" vertical="center" wrapText="1"/>
    </xf>
    <xf numFmtId="0" fontId="37" fillId="0" borderId="4" xfId="2" applyNumberFormat="1" applyFont="1" applyFill="1" applyBorder="1" applyAlignment="1">
      <alignment horizontal="center" vertical="center" wrapText="1"/>
    </xf>
    <xf numFmtId="44" fontId="45" fillId="0" borderId="3" xfId="2" applyFont="1" applyBorder="1" applyAlignment="1">
      <alignment horizontal="center" vertical="center" wrapText="1"/>
    </xf>
    <xf numFmtId="0" fontId="37" fillId="0" borderId="1" xfId="0" applyFont="1" applyBorder="1" applyAlignment="1">
      <alignment horizontal="center" vertical="center" wrapText="1"/>
    </xf>
    <xf numFmtId="165" fontId="45" fillId="0" borderId="1" xfId="0" applyNumberFormat="1" applyFont="1" applyBorder="1" applyAlignment="1">
      <alignment horizontal="center" vertical="center" wrapText="1"/>
    </xf>
    <xf numFmtId="165" fontId="45" fillId="0" borderId="41" xfId="0" applyNumberFormat="1" applyFont="1" applyBorder="1" applyAlignment="1">
      <alignment horizontal="center" vertical="center" wrapText="1"/>
    </xf>
    <xf numFmtId="0" fontId="46" fillId="6" borderId="1" xfId="0" applyFont="1" applyFill="1" applyBorder="1" applyAlignment="1">
      <alignment horizontal="justify" vertical="center" wrapText="1"/>
    </xf>
    <xf numFmtId="0" fontId="37" fillId="0" borderId="3" xfId="0" applyFont="1" applyBorder="1" applyAlignment="1">
      <alignment horizontal="center" vertical="center" wrapText="1"/>
    </xf>
    <xf numFmtId="3" fontId="37" fillId="0" borderId="1" xfId="0" applyNumberFormat="1" applyFont="1" applyBorder="1" applyAlignment="1">
      <alignment vertical="center" wrapText="1"/>
    </xf>
    <xf numFmtId="0" fontId="45" fillId="0" borderId="1" xfId="0" applyFont="1" applyBorder="1" applyAlignment="1">
      <alignment horizontal="center" vertical="center" wrapText="1"/>
    </xf>
    <xf numFmtId="164" fontId="37" fillId="0" borderId="1" xfId="0" applyNumberFormat="1" applyFont="1" applyBorder="1" applyAlignment="1">
      <alignment horizontal="center" vertical="center" wrapText="1"/>
    </xf>
    <xf numFmtId="44" fontId="37" fillId="0" borderId="1" xfId="2" applyFont="1" applyFill="1" applyBorder="1" applyAlignment="1">
      <alignment vertical="center" wrapText="1"/>
    </xf>
    <xf numFmtId="0" fontId="37" fillId="0" borderId="4" xfId="2" applyNumberFormat="1" applyFont="1" applyFill="1" applyBorder="1" applyAlignment="1">
      <alignment vertical="center" wrapText="1"/>
    </xf>
    <xf numFmtId="0" fontId="37" fillId="0" borderId="52" xfId="0" applyFont="1" applyBorder="1" applyAlignment="1">
      <alignment horizontal="center" vertical="center" wrapText="1"/>
    </xf>
    <xf numFmtId="3" fontId="37" fillId="0" borderId="53" xfId="0" applyNumberFormat="1" applyFont="1" applyBorder="1" applyAlignment="1">
      <alignment vertical="center" wrapText="1"/>
    </xf>
    <xf numFmtId="0" fontId="37" fillId="0" borderId="53" xfId="0" applyFont="1" applyBorder="1" applyAlignment="1">
      <alignment vertical="center" wrapText="1"/>
    </xf>
    <xf numFmtId="164" fontId="37" fillId="0" borderId="53" xfId="0" applyNumberFormat="1" applyFont="1" applyBorder="1" applyAlignment="1">
      <alignment horizontal="left" vertical="center" wrapText="1"/>
    </xf>
    <xf numFmtId="44" fontId="37" fillId="0" borderId="53" xfId="2" applyFont="1" applyFill="1" applyBorder="1" applyAlignment="1">
      <alignment vertical="center" wrapText="1"/>
    </xf>
    <xf numFmtId="44" fontId="37" fillId="0" borderId="6" xfId="2" applyFont="1" applyFill="1" applyBorder="1" applyAlignment="1">
      <alignment vertical="center" wrapText="1"/>
    </xf>
    <xf numFmtId="0" fontId="37" fillId="0" borderId="7" xfId="2" applyNumberFormat="1" applyFont="1" applyFill="1" applyBorder="1" applyAlignment="1">
      <alignment vertical="center" wrapText="1"/>
    </xf>
    <xf numFmtId="44" fontId="45" fillId="0" borderId="43" xfId="2" applyFont="1" applyBorder="1" applyAlignment="1">
      <alignment horizontal="center" vertical="center" wrapText="1"/>
    </xf>
    <xf numFmtId="0" fontId="37" fillId="0" borderId="40" xfId="0" applyFont="1" applyBorder="1" applyAlignment="1">
      <alignment horizontal="center" vertical="center" wrapText="1"/>
    </xf>
    <xf numFmtId="3" fontId="37" fillId="0" borderId="40" xfId="0" applyNumberFormat="1" applyFont="1" applyBorder="1" applyAlignment="1">
      <alignment horizontal="center" vertical="center" wrapText="1"/>
    </xf>
    <xf numFmtId="164" fontId="37" fillId="0" borderId="40" xfId="0" applyNumberFormat="1" applyFont="1" applyBorder="1" applyAlignment="1">
      <alignment horizontal="center" vertical="center" wrapText="1"/>
    </xf>
    <xf numFmtId="165" fontId="45" fillId="0" borderId="40" xfId="0" applyNumberFormat="1" applyFont="1" applyBorder="1" applyAlignment="1">
      <alignment horizontal="center" vertical="center" wrapText="1"/>
    </xf>
    <xf numFmtId="165" fontId="45" fillId="0" borderId="48" xfId="0" applyNumberFormat="1" applyFont="1" applyBorder="1" applyAlignment="1">
      <alignment horizontal="center" vertical="center" wrapText="1"/>
    </xf>
    <xf numFmtId="0" fontId="46" fillId="6" borderId="40" xfId="0" applyFont="1" applyFill="1" applyBorder="1" applyAlignment="1">
      <alignment horizontal="justify" vertical="center" wrapText="1"/>
    </xf>
    <xf numFmtId="0" fontId="37" fillId="0" borderId="54" xfId="2" applyNumberFormat="1" applyFont="1" applyFill="1" applyBorder="1" applyAlignment="1">
      <alignment vertical="center" wrapText="1"/>
    </xf>
    <xf numFmtId="44" fontId="45" fillId="0" borderId="52" xfId="2" applyFont="1" applyBorder="1" applyAlignment="1">
      <alignment vertical="center" wrapText="1"/>
    </xf>
    <xf numFmtId="0" fontId="37" fillId="0" borderId="53" xfId="0" applyFont="1" applyBorder="1" applyAlignment="1">
      <alignment horizontal="center" vertical="center" wrapText="1"/>
    </xf>
    <xf numFmtId="3" fontId="37" fillId="0" borderId="53" xfId="0" applyNumberFormat="1" applyFont="1" applyBorder="1" applyAlignment="1">
      <alignment horizontal="center" vertical="center" wrapText="1"/>
    </xf>
    <xf numFmtId="165" fontId="45" fillId="0" borderId="53" xfId="0" applyNumberFormat="1" applyFont="1" applyBorder="1" applyAlignment="1">
      <alignment horizontal="center" vertical="center" wrapText="1"/>
    </xf>
    <xf numFmtId="8" fontId="37" fillId="0" borderId="53" xfId="0" applyNumberFormat="1" applyFont="1" applyBorder="1" applyAlignment="1">
      <alignment horizontal="left" vertical="center" wrapText="1"/>
    </xf>
    <xf numFmtId="0" fontId="37" fillId="0" borderId="35" xfId="0" applyFont="1" applyBorder="1" applyAlignment="1">
      <alignment horizontal="center" vertical="center" wrapText="1"/>
    </xf>
    <xf numFmtId="3" fontId="37" fillId="0" borderId="34" xfId="0" applyNumberFormat="1" applyFont="1" applyBorder="1" applyAlignment="1">
      <alignment horizontal="left" wrapText="1"/>
    </xf>
    <xf numFmtId="0" fontId="37" fillId="0" borderId="34" xfId="0" applyFont="1" applyBorder="1" applyAlignment="1">
      <alignment horizontal="left" wrapText="1"/>
    </xf>
    <xf numFmtId="44" fontId="37" fillId="0" borderId="34" xfId="2" applyFont="1" applyBorder="1" applyAlignment="1">
      <alignment horizontal="center" vertical="center" wrapText="1"/>
    </xf>
    <xf numFmtId="3" fontId="37" fillId="0" borderId="34" xfId="0" applyNumberFormat="1" applyFont="1" applyBorder="1" applyAlignment="1">
      <alignment wrapText="1"/>
    </xf>
    <xf numFmtId="3" fontId="37" fillId="0" borderId="42" xfId="0" applyNumberFormat="1" applyFont="1" applyBorder="1" applyAlignment="1">
      <alignment wrapText="1"/>
    </xf>
    <xf numFmtId="0" fontId="37" fillId="0" borderId="35" xfId="0" applyFont="1" applyBorder="1" applyAlignment="1">
      <alignment horizontal="center" wrapText="1"/>
    </xf>
    <xf numFmtId="3" fontId="37" fillId="0" borderId="37" xfId="0" applyNumberFormat="1" applyFont="1" applyBorder="1" applyAlignment="1">
      <alignment horizontal="left" wrapText="1"/>
    </xf>
    <xf numFmtId="44" fontId="37" fillId="0" borderId="36" xfId="2" applyFont="1" applyBorder="1" applyAlignment="1">
      <alignment wrapText="1"/>
    </xf>
    <xf numFmtId="0" fontId="37" fillId="0" borderId="36" xfId="0" applyFont="1" applyBorder="1" applyAlignment="1">
      <alignment horizontal="left" wrapText="1"/>
    </xf>
    <xf numFmtId="0" fontId="37" fillId="4" borderId="38" xfId="0" applyFont="1" applyFill="1" applyBorder="1" applyAlignment="1">
      <alignment wrapText="1"/>
    </xf>
    <xf numFmtId="44" fontId="5" fillId="2" borderId="10" xfId="0" applyNumberFormat="1" applyFont="1" applyFill="1" applyBorder="1" applyAlignment="1">
      <alignment wrapText="1"/>
    </xf>
    <xf numFmtId="0" fontId="5" fillId="2" borderId="26" xfId="0" applyFont="1" applyFill="1" applyBorder="1" applyAlignment="1">
      <alignment wrapText="1"/>
    </xf>
    <xf numFmtId="44" fontId="5" fillId="2" borderId="26" xfId="0" applyNumberFormat="1" applyFont="1" applyFill="1" applyBorder="1" applyAlignment="1">
      <alignment wrapText="1"/>
    </xf>
    <xf numFmtId="0" fontId="37" fillId="4" borderId="28" xfId="0" applyFont="1" applyFill="1" applyBorder="1" applyAlignment="1">
      <alignment wrapText="1"/>
    </xf>
    <xf numFmtId="0" fontId="42" fillId="0" borderId="25" xfId="0" applyFont="1" applyBorder="1" applyAlignment="1">
      <alignment horizontal="center" vertical="center" wrapText="1"/>
    </xf>
    <xf numFmtId="44" fontId="5" fillId="0" borderId="0" xfId="0" applyNumberFormat="1" applyFont="1" applyAlignment="1">
      <alignment wrapText="1"/>
    </xf>
    <xf numFmtId="0" fontId="5" fillId="0" borderId="0" xfId="0" applyFont="1" applyAlignment="1">
      <alignment wrapText="1"/>
    </xf>
    <xf numFmtId="0" fontId="37" fillId="0" borderId="0" xfId="0" applyFont="1" applyAlignment="1">
      <alignment horizontal="right" vertical="top" wrapText="1"/>
    </xf>
    <xf numFmtId="0" fontId="37" fillId="0" borderId="0" xfId="0" applyFont="1" applyAlignment="1">
      <alignment horizontal="left" vertical="top" wrapText="1"/>
    </xf>
    <xf numFmtId="0" fontId="37" fillId="0" borderId="0" xfId="0" applyFont="1" applyAlignment="1">
      <alignment horizontal="left" vertical="top"/>
    </xf>
    <xf numFmtId="44" fontId="37" fillId="0" borderId="0" xfId="2" applyFont="1" applyAlignment="1">
      <alignment horizontal="right" vertical="top"/>
    </xf>
    <xf numFmtId="0" fontId="37" fillId="0" borderId="24" xfId="0" applyFont="1" applyBorder="1" applyAlignment="1">
      <alignment horizontal="center" vertical="center" wrapText="1"/>
    </xf>
    <xf numFmtId="0" fontId="37" fillId="0" borderId="25" xfId="0" applyFont="1" applyBorder="1" applyAlignment="1">
      <alignment horizontal="left" wrapText="1"/>
    </xf>
    <xf numFmtId="0" fontId="5" fillId="0" borderId="25" xfId="0" applyFont="1" applyBorder="1" applyAlignment="1">
      <alignment horizontal="left" vertical="top"/>
    </xf>
    <xf numFmtId="44" fontId="5" fillId="0" borderId="25" xfId="2" applyFont="1" applyFill="1" applyBorder="1" applyAlignment="1">
      <alignment horizontal="right" vertical="top"/>
    </xf>
    <xf numFmtId="0" fontId="5" fillId="0" borderId="29" xfId="0" applyFont="1" applyBorder="1" applyAlignment="1">
      <alignment horizontal="right" vertical="top"/>
    </xf>
    <xf numFmtId="0" fontId="5" fillId="0" borderId="24" xfId="0" applyFont="1" applyBorder="1" applyAlignment="1">
      <alignment horizontal="center" vertical="top"/>
    </xf>
    <xf numFmtId="0" fontId="5" fillId="0" borderId="25" xfId="0" applyFont="1" applyBorder="1" applyAlignment="1">
      <alignment horizontal="center" vertical="top"/>
    </xf>
    <xf numFmtId="44" fontId="37" fillId="0" borderId="29" xfId="2" applyFont="1" applyBorder="1" applyAlignment="1">
      <alignment wrapText="1"/>
    </xf>
    <xf numFmtId="44" fontId="37" fillId="0" borderId="0" xfId="2" applyFont="1" applyBorder="1" applyAlignment="1">
      <alignment wrapText="1"/>
    </xf>
    <xf numFmtId="0" fontId="37" fillId="0" borderId="19" xfId="0" applyFont="1" applyBorder="1" applyAlignment="1">
      <alignment horizontal="center" vertical="center" wrapText="1"/>
    </xf>
    <xf numFmtId="0" fontId="5" fillId="0" borderId="0" xfId="0" applyFont="1" applyAlignment="1">
      <alignment horizontal="left" vertical="top"/>
    </xf>
    <xf numFmtId="44" fontId="5" fillId="0" borderId="0" xfId="2" applyFont="1" applyFill="1" applyBorder="1" applyAlignment="1">
      <alignment horizontal="right" vertical="top"/>
    </xf>
    <xf numFmtId="0" fontId="5" fillId="0" borderId="30" xfId="0" applyFont="1" applyBorder="1" applyAlignment="1">
      <alignment horizontal="right" vertical="top"/>
    </xf>
    <xf numFmtId="0" fontId="37" fillId="0" borderId="19" xfId="0" applyFont="1" applyBorder="1" applyAlignment="1">
      <alignment horizontal="center" wrapText="1"/>
    </xf>
    <xf numFmtId="0" fontId="41" fillId="0" borderId="0" xfId="0" applyFont="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1" fillId="0" borderId="0" xfId="0" applyFont="1" applyAlignment="1">
      <alignment horizontal="left" vertical="top"/>
    </xf>
    <xf numFmtId="44" fontId="41" fillId="0" borderId="0" xfId="2" applyFont="1" applyFill="1" applyBorder="1" applyAlignment="1">
      <alignment horizontal="left" vertical="center"/>
    </xf>
    <xf numFmtId="0" fontId="41" fillId="0" borderId="19" xfId="0" applyFont="1" applyBorder="1" applyAlignment="1">
      <alignment horizontal="left" vertical="center"/>
    </xf>
    <xf numFmtId="0" fontId="41" fillId="0" borderId="0" xfId="0" applyFont="1" applyAlignment="1">
      <alignment horizontal="left" vertical="center"/>
    </xf>
    <xf numFmtId="49" fontId="41" fillId="0" borderId="0" xfId="0" applyNumberFormat="1" applyFont="1" applyAlignment="1">
      <alignment horizontal="left" vertical="center" wrapText="1"/>
    </xf>
    <xf numFmtId="49" fontId="41" fillId="0" borderId="30" xfId="0" applyNumberFormat="1" applyFont="1" applyBorder="1" applyAlignment="1">
      <alignment horizontal="left" vertical="center" wrapText="1"/>
    </xf>
    <xf numFmtId="10" fontId="37" fillId="0" borderId="0" xfId="3" applyNumberFormat="1" applyFont="1"/>
    <xf numFmtId="0" fontId="37" fillId="0" borderId="0" xfId="3" applyNumberFormat="1" applyFont="1"/>
    <xf numFmtId="0" fontId="41" fillId="0" borderId="19" xfId="0" applyFont="1" applyBorder="1" applyAlignment="1">
      <alignment horizontal="left" vertical="center" wrapText="1"/>
    </xf>
    <xf numFmtId="0" fontId="41" fillId="0" borderId="0" xfId="0" applyFont="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Alignment="1">
      <alignment horizontal="left" vertical="top" wrapText="1"/>
    </xf>
    <xf numFmtId="0" fontId="37" fillId="0" borderId="31" xfId="0" applyFont="1" applyBorder="1" applyAlignment="1">
      <alignment horizontal="center" vertical="center" wrapText="1"/>
    </xf>
    <xf numFmtId="0" fontId="41" fillId="0" borderId="32" xfId="0" applyFont="1" applyBorder="1" applyAlignment="1">
      <alignment horizontal="left" vertical="center" wrapText="1"/>
    </xf>
    <xf numFmtId="0" fontId="41" fillId="0" borderId="33" xfId="0" applyFont="1" applyBorder="1" applyAlignment="1">
      <alignment horizontal="left" vertical="center" wrapText="1"/>
    </xf>
    <xf numFmtId="0" fontId="41" fillId="0" borderId="31" xfId="0" applyFont="1" applyBorder="1" applyAlignment="1">
      <alignment horizontal="left" vertical="center"/>
    </xf>
    <xf numFmtId="0" fontId="41" fillId="0" borderId="32" xfId="0" applyFont="1" applyBorder="1" applyAlignment="1">
      <alignment horizontal="left" vertical="center"/>
    </xf>
    <xf numFmtId="0" fontId="41" fillId="0" borderId="33" xfId="0" applyFont="1" applyBorder="1" applyAlignment="1">
      <alignment horizontal="left" vertical="center"/>
    </xf>
    <xf numFmtId="0" fontId="47" fillId="0" borderId="0" xfId="0" applyFont="1" applyAlignment="1">
      <alignment horizontal="left" vertical="center"/>
    </xf>
    <xf numFmtId="44" fontId="47" fillId="0" borderId="0" xfId="2" applyFont="1" applyBorder="1" applyAlignment="1">
      <alignment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7" fillId="0" borderId="25" xfId="0" applyFont="1" applyBorder="1" applyAlignment="1">
      <alignment horizontal="left" vertical="center"/>
    </xf>
    <xf numFmtId="44" fontId="47" fillId="0" borderId="25" xfId="2" applyFont="1" applyBorder="1" applyAlignment="1">
      <alignment vertical="center"/>
    </xf>
    <xf numFmtId="0" fontId="37" fillId="0" borderId="25" xfId="0" applyFont="1" applyBorder="1"/>
    <xf numFmtId="0" fontId="37" fillId="0" borderId="25" xfId="0" applyFont="1" applyBorder="1" applyAlignment="1">
      <alignment horizontal="center" wrapText="1"/>
    </xf>
    <xf numFmtId="44" fontId="37" fillId="0" borderId="25" xfId="2" applyFont="1" applyBorder="1" applyAlignment="1">
      <alignment wrapText="1"/>
    </xf>
    <xf numFmtId="0" fontId="37" fillId="0" borderId="29" xfId="0" applyFont="1" applyBorder="1" applyAlignment="1">
      <alignment wrapText="1"/>
    </xf>
    <xf numFmtId="0" fontId="37" fillId="0" borderId="31" xfId="0" applyFont="1" applyBorder="1" applyAlignment="1">
      <alignment horizontal="left" vertical="center" wrapText="1"/>
    </xf>
    <xf numFmtId="0" fontId="37" fillId="0" borderId="32" xfId="0" applyFont="1" applyBorder="1" applyAlignment="1">
      <alignment horizontal="left" vertical="center" wrapText="1"/>
    </xf>
    <xf numFmtId="0" fontId="37" fillId="0" borderId="32" xfId="0" applyFont="1" applyBorder="1" applyAlignment="1">
      <alignment horizontal="center" vertical="center" wrapText="1"/>
    </xf>
    <xf numFmtId="0" fontId="37" fillId="0" borderId="33" xfId="0" applyFont="1" applyBorder="1" applyAlignment="1">
      <alignment horizontal="left" vertical="center" wrapText="1"/>
    </xf>
    <xf numFmtId="44" fontId="37" fillId="0" borderId="0" xfId="2" applyFont="1" applyBorder="1" applyAlignment="1">
      <alignment horizontal="left" vertical="center"/>
    </xf>
    <xf numFmtId="0" fontId="43" fillId="0" borderId="0" xfId="0" applyFont="1" applyAlignment="1">
      <alignment horizontal="right" vertical="center" wrapText="1"/>
    </xf>
    <xf numFmtId="0" fontId="43" fillId="0" borderId="0" xfId="0" applyFont="1" applyAlignment="1">
      <alignment horizontal="center" vertical="center" wrapText="1"/>
    </xf>
    <xf numFmtId="0" fontId="43" fillId="0" borderId="0" xfId="0" applyFont="1" applyAlignment="1">
      <alignment horizontal="left" vertical="center" wrapText="1"/>
    </xf>
    <xf numFmtId="0" fontId="37" fillId="0" borderId="0" xfId="0" applyFont="1" applyAlignment="1">
      <alignment horizontal="left" vertical="center"/>
    </xf>
    <xf numFmtId="0" fontId="37" fillId="0" borderId="0" xfId="0" applyFont="1" applyAlignment="1">
      <alignment horizontal="left" vertical="center" wrapText="1"/>
    </xf>
    <xf numFmtId="0" fontId="37" fillId="0" borderId="0" xfId="0" applyFont="1" applyAlignment="1">
      <alignment horizontal="center" vertical="center" wrapText="1"/>
    </xf>
    <xf numFmtId="0" fontId="37" fillId="0" borderId="0" xfId="0" applyFont="1" applyAlignment="1">
      <alignment horizontal="center" vertical="center"/>
    </xf>
    <xf numFmtId="0" fontId="37" fillId="0" borderId="0" xfId="0" applyFont="1" applyAlignment="1">
      <alignment horizontal="center"/>
    </xf>
    <xf numFmtId="0" fontId="17" fillId="2" borderId="53" xfId="0" applyFont="1" applyFill="1" applyBorder="1" applyAlignment="1">
      <alignment horizontal="center" vertical="center" wrapText="1"/>
    </xf>
    <xf numFmtId="164" fontId="29" fillId="0" borderId="53" xfId="0" applyNumberFormat="1" applyFont="1" applyBorder="1" applyAlignment="1">
      <alignment vertical="center" wrapText="1"/>
    </xf>
    <xf numFmtId="0" fontId="29" fillId="0" borderId="52" xfId="2" applyNumberFormat="1" applyFont="1" applyFill="1" applyBorder="1" applyAlignment="1">
      <alignment vertical="center" wrapText="1"/>
    </xf>
    <xf numFmtId="0" fontId="29" fillId="0" borderId="16" xfId="2" applyNumberFormat="1" applyFont="1" applyFill="1" applyBorder="1" applyAlignment="1">
      <alignment horizontal="center" vertical="center" wrapText="1"/>
    </xf>
    <xf numFmtId="0" fontId="29" fillId="0" borderId="3" xfId="2" applyNumberFormat="1" applyFont="1" applyFill="1" applyBorder="1" applyAlignment="1">
      <alignment horizontal="center" vertical="center" wrapText="1"/>
    </xf>
    <xf numFmtId="3" fontId="29" fillId="0" borderId="6" xfId="0" applyNumberFormat="1" applyFont="1" applyBorder="1" applyAlignment="1">
      <alignment horizontal="center" vertical="center" wrapText="1"/>
    </xf>
    <xf numFmtId="0" fontId="17" fillId="2" borderId="6" xfId="0" applyFont="1" applyFill="1" applyBorder="1" applyAlignment="1">
      <alignment horizontal="center" vertical="center" wrapText="1"/>
    </xf>
    <xf numFmtId="164" fontId="29" fillId="0" borderId="6" xfId="0" applyNumberFormat="1" applyFont="1" applyBorder="1" applyAlignment="1">
      <alignment horizontal="center" vertical="center" wrapText="1"/>
    </xf>
    <xf numFmtId="44" fontId="29" fillId="0" borderId="6" xfId="2" applyFont="1" applyFill="1" applyBorder="1" applyAlignment="1">
      <alignment horizontal="center" vertical="center" wrapText="1"/>
    </xf>
    <xf numFmtId="0" fontId="29" fillId="0" borderId="7" xfId="2" applyNumberFormat="1" applyFont="1" applyFill="1" applyBorder="1" applyAlignment="1">
      <alignment horizontal="center" vertical="center" wrapText="1"/>
    </xf>
    <xf numFmtId="0" fontId="29" fillId="0" borderId="5" xfId="2" applyNumberFormat="1" applyFont="1" applyFill="1" applyBorder="1" applyAlignment="1">
      <alignment horizontal="center" vertical="center" wrapText="1"/>
    </xf>
    <xf numFmtId="0" fontId="29" fillId="0" borderId="6" xfId="0" applyFont="1" applyBorder="1" applyAlignment="1">
      <alignment horizontal="center" vertical="center" wrapText="1"/>
    </xf>
    <xf numFmtId="44" fontId="29" fillId="0" borderId="53" xfId="2" applyFont="1" applyFill="1" applyBorder="1" applyAlignment="1">
      <alignment horizontal="center" vertical="center" wrapText="1"/>
    </xf>
    <xf numFmtId="3" fontId="29" fillId="0" borderId="54" xfId="0" applyNumberFormat="1" applyFont="1" applyBorder="1" applyAlignment="1">
      <alignment horizontal="center" vertical="center" wrapText="1"/>
    </xf>
    <xf numFmtId="0" fontId="29" fillId="0" borderId="52" xfId="2" applyNumberFormat="1" applyFont="1" applyFill="1" applyBorder="1" applyAlignment="1">
      <alignment horizontal="center" vertical="center" wrapText="1"/>
    </xf>
    <xf numFmtId="0" fontId="33" fillId="2" borderId="25" xfId="0" applyFont="1" applyFill="1" applyBorder="1" applyAlignment="1">
      <alignment vertical="center" wrapText="1"/>
    </xf>
    <xf numFmtId="0" fontId="29" fillId="0" borderId="53" xfId="0" applyFont="1" applyBorder="1" applyAlignment="1">
      <alignment horizontal="justify" vertical="center" wrapText="1"/>
    </xf>
    <xf numFmtId="3" fontId="29" fillId="0" borderId="17" xfId="0" applyNumberFormat="1" applyFont="1" applyBorder="1" applyAlignment="1">
      <alignment vertical="center" wrapText="1"/>
    </xf>
    <xf numFmtId="44" fontId="29" fillId="0" borderId="17" xfId="2" applyFont="1" applyFill="1" applyBorder="1" applyAlignment="1">
      <alignment vertical="center" wrapText="1"/>
    </xf>
    <xf numFmtId="0" fontId="29" fillId="0" borderId="17" xfId="0" applyFont="1" applyBorder="1" applyAlignment="1">
      <alignment vertical="center" wrapText="1"/>
    </xf>
    <xf numFmtId="0" fontId="29" fillId="0" borderId="1" xfId="0" applyFont="1" applyBorder="1" applyAlignment="1">
      <alignment vertical="center" wrapText="1"/>
    </xf>
    <xf numFmtId="3" fontId="29" fillId="0" borderId="6" xfId="0" applyNumberFormat="1" applyFont="1" applyBorder="1" applyAlignment="1">
      <alignment vertical="center" wrapText="1"/>
    </xf>
    <xf numFmtId="0" fontId="29" fillId="0" borderId="6" xfId="0" applyFont="1" applyBorder="1" applyAlignment="1">
      <alignment vertical="center" wrapText="1"/>
    </xf>
    <xf numFmtId="3" fontId="29" fillId="0" borderId="53" xfId="0" applyNumberFormat="1" applyFont="1" applyBorder="1" applyAlignment="1">
      <alignment horizontal="left" vertical="center" wrapText="1"/>
    </xf>
    <xf numFmtId="44" fontId="17" fillId="2" borderId="33" xfId="2" applyFont="1" applyFill="1" applyBorder="1" applyAlignment="1">
      <alignment wrapText="1"/>
    </xf>
    <xf numFmtId="44" fontId="17" fillId="2" borderId="32" xfId="2" applyFont="1" applyFill="1" applyBorder="1" applyAlignment="1">
      <alignment wrapText="1"/>
    </xf>
    <xf numFmtId="0" fontId="17" fillId="0" borderId="31" xfId="0" applyFont="1" applyBorder="1" applyAlignment="1">
      <alignment horizontal="left" wrapText="1"/>
    </xf>
    <xf numFmtId="44" fontId="17" fillId="0" borderId="0" xfId="2" applyFont="1" applyFill="1" applyBorder="1" applyAlignment="1">
      <alignment wrapText="1"/>
    </xf>
    <xf numFmtId="44" fontId="33" fillId="0" borderId="30" xfId="2" applyFont="1" applyFill="1" applyBorder="1" applyAlignment="1">
      <alignment horizontal="left" vertical="center"/>
    </xf>
    <xf numFmtId="44" fontId="33" fillId="0" borderId="33" xfId="2" applyFont="1" applyFill="1" applyBorder="1" applyAlignment="1">
      <alignment horizontal="left" vertical="center"/>
    </xf>
    <xf numFmtId="44" fontId="34" fillId="0" borderId="0" xfId="2" applyFont="1" applyAlignment="1">
      <alignment horizontal="right" vertical="center" wrapText="1"/>
    </xf>
    <xf numFmtId="44" fontId="29" fillId="0" borderId="0" xfId="2" applyFont="1" applyAlignment="1">
      <alignment horizontal="left" wrapText="1"/>
    </xf>
    <xf numFmtId="0" fontId="50" fillId="6" borderId="62" xfId="0" applyFont="1" applyFill="1" applyBorder="1" applyAlignment="1">
      <alignment horizontal="justify" vertical="center" wrapText="1"/>
    </xf>
    <xf numFmtId="0" fontId="50" fillId="6" borderId="1" xfId="0" applyFont="1" applyFill="1" applyBorder="1" applyAlignment="1">
      <alignment horizontal="justify" vertical="center" wrapText="1"/>
    </xf>
    <xf numFmtId="0" fontId="50" fillId="6" borderId="72" xfId="0" applyFont="1" applyFill="1" applyBorder="1" applyAlignment="1">
      <alignment horizontal="justify" vertical="center" wrapText="1"/>
    </xf>
    <xf numFmtId="0" fontId="49" fillId="6" borderId="77" xfId="0" applyFont="1" applyFill="1" applyBorder="1" applyAlignment="1">
      <alignment vertical="center" wrapText="1"/>
    </xf>
    <xf numFmtId="0" fontId="49" fillId="6" borderId="62" xfId="0" applyFont="1" applyFill="1" applyBorder="1" applyAlignment="1">
      <alignment vertical="center" wrapText="1"/>
    </xf>
    <xf numFmtId="0" fontId="46" fillId="6" borderId="41" xfId="0" applyFont="1" applyFill="1" applyBorder="1" applyAlignment="1">
      <alignment vertical="center" wrapText="1"/>
    </xf>
    <xf numFmtId="0" fontId="54" fillId="0" borderId="72" xfId="0" applyFont="1" applyBorder="1" applyAlignment="1">
      <alignment horizontal="left" vertical="center" wrapText="1"/>
    </xf>
    <xf numFmtId="44" fontId="52" fillId="0" borderId="0" xfId="2" applyFont="1" applyAlignment="1">
      <alignment wrapText="1"/>
    </xf>
    <xf numFmtId="0" fontId="56" fillId="5" borderId="0" xfId="0" applyFont="1" applyFill="1" applyBorder="1" applyAlignment="1">
      <alignment horizontal="center" vertical="top" wrapText="1"/>
    </xf>
    <xf numFmtId="0" fontId="57" fillId="5" borderId="0" xfId="0" applyFont="1" applyFill="1" applyBorder="1" applyAlignment="1">
      <alignment horizontal="center" vertical="top" wrapText="1"/>
    </xf>
    <xf numFmtId="44" fontId="58" fillId="2" borderId="24" xfId="2" applyFont="1" applyFill="1" applyBorder="1" applyAlignment="1">
      <alignment horizontal="center" vertical="center" wrapText="1"/>
    </xf>
    <xf numFmtId="166" fontId="58" fillId="2" borderId="24" xfId="2" applyNumberFormat="1" applyFont="1" applyFill="1" applyBorder="1" applyAlignment="1">
      <alignment horizontal="center" vertical="center" wrapText="1"/>
    </xf>
    <xf numFmtId="44" fontId="58" fillId="2" borderId="25" xfId="2" applyFont="1" applyFill="1" applyBorder="1" applyAlignment="1">
      <alignment horizontal="center" vertical="center" wrapText="1"/>
    </xf>
    <xf numFmtId="0" fontId="57" fillId="2" borderId="40" xfId="0" applyFont="1" applyFill="1" applyBorder="1" applyAlignment="1">
      <alignment vertical="center" wrapText="1"/>
    </xf>
    <xf numFmtId="8" fontId="59" fillId="0" borderId="62" xfId="7" applyNumberFormat="1" applyFont="1" applyBorder="1" applyAlignment="1">
      <alignment horizontal="center" vertical="center" wrapText="1"/>
    </xf>
    <xf numFmtId="8" fontId="59" fillId="0" borderId="1" xfId="7" applyNumberFormat="1" applyFont="1" applyBorder="1" applyAlignment="1">
      <alignment horizontal="center" vertical="center" wrapText="1"/>
    </xf>
    <xf numFmtId="8" fontId="59" fillId="0" borderId="72" xfId="7" applyNumberFormat="1" applyFont="1" applyBorder="1" applyAlignment="1">
      <alignment horizontal="center" vertical="center" wrapText="1"/>
    </xf>
    <xf numFmtId="8" fontId="59" fillId="0" borderId="77" xfId="7" applyNumberFormat="1" applyFont="1" applyBorder="1" applyAlignment="1">
      <alignment horizontal="center" vertical="center" wrapText="1"/>
    </xf>
    <xf numFmtId="8" fontId="59" fillId="0" borderId="41" xfId="7" applyNumberFormat="1" applyFont="1" applyBorder="1" applyAlignment="1">
      <alignment horizontal="center" vertical="center" wrapText="1"/>
    </xf>
    <xf numFmtId="44" fontId="52" fillId="0" borderId="36" xfId="2" applyFont="1" applyBorder="1" applyAlignment="1">
      <alignment wrapText="1"/>
    </xf>
    <xf numFmtId="44" fontId="58" fillId="2" borderId="10" xfId="0" applyNumberFormat="1" applyFont="1" applyFill="1" applyBorder="1" applyAlignment="1">
      <alignment wrapText="1"/>
    </xf>
    <xf numFmtId="8" fontId="58" fillId="2" borderId="9" xfId="0" applyNumberFormat="1" applyFont="1" applyFill="1" applyBorder="1" applyAlignment="1">
      <alignment wrapText="1"/>
    </xf>
    <xf numFmtId="44" fontId="58" fillId="0" borderId="0" xfId="0" applyNumberFormat="1" applyFont="1" applyAlignment="1">
      <alignment wrapText="1"/>
    </xf>
    <xf numFmtId="44" fontId="52" fillId="0" borderId="29" xfId="2" applyFont="1" applyBorder="1" applyAlignment="1">
      <alignment wrapText="1"/>
    </xf>
    <xf numFmtId="44" fontId="52" fillId="0" borderId="0" xfId="2" applyFont="1" applyBorder="1" applyAlignment="1">
      <alignment wrapText="1"/>
    </xf>
    <xf numFmtId="0" fontId="57" fillId="0" borderId="30" xfId="0" applyFont="1" applyBorder="1" applyAlignment="1">
      <alignment horizontal="left" vertical="center"/>
    </xf>
    <xf numFmtId="0" fontId="57" fillId="0" borderId="0" xfId="0" applyFont="1" applyBorder="1" applyAlignment="1">
      <alignment horizontal="left" vertical="center"/>
    </xf>
    <xf numFmtId="0" fontId="57" fillId="0" borderId="0" xfId="0" applyFont="1" applyBorder="1" applyAlignment="1">
      <alignment horizontal="left" vertical="center" wrapText="1"/>
    </xf>
    <xf numFmtId="0" fontId="57" fillId="0" borderId="33" xfId="0" applyFont="1" applyBorder="1" applyAlignment="1">
      <alignment horizontal="left" vertical="center"/>
    </xf>
    <xf numFmtId="44" fontId="52" fillId="0" borderId="25" xfId="2" applyFont="1" applyBorder="1" applyAlignment="1">
      <alignment wrapText="1"/>
    </xf>
    <xf numFmtId="0" fontId="53" fillId="0" borderId="0" xfId="0" applyFont="1" applyAlignment="1">
      <alignment horizontal="right" vertical="center" wrapText="1"/>
    </xf>
    <xf numFmtId="0" fontId="52" fillId="0" borderId="0" xfId="0" applyFont="1" applyAlignment="1">
      <alignment horizontal="left" wrapText="1"/>
    </xf>
    <xf numFmtId="0" fontId="60" fillId="0" borderId="0" xfId="0" applyFont="1" applyAlignment="1">
      <alignment horizontal="center" vertical="center" wrapText="1"/>
    </xf>
    <xf numFmtId="0" fontId="60" fillId="0" borderId="0" xfId="0" applyFont="1" applyAlignment="1">
      <alignment horizontal="left" wrapText="1"/>
    </xf>
    <xf numFmtId="0" fontId="60" fillId="0" borderId="0" xfId="0" applyFont="1" applyAlignment="1">
      <alignment horizontal="left"/>
    </xf>
    <xf numFmtId="44" fontId="60" fillId="0" borderId="0" xfId="2" applyFont="1" applyAlignment="1">
      <alignment horizontal="center" vertical="center"/>
    </xf>
    <xf numFmtId="0" fontId="60" fillId="0" borderId="0" xfId="0" applyFont="1"/>
    <xf numFmtId="0" fontId="60" fillId="0" borderId="0" xfId="0" applyNumberFormat="1" applyFont="1"/>
    <xf numFmtId="0" fontId="60" fillId="0" borderId="0" xfId="0" applyFont="1" applyAlignment="1">
      <alignment horizontal="center" wrapText="1"/>
    </xf>
    <xf numFmtId="44" fontId="60" fillId="0" borderId="0" xfId="2" applyFont="1" applyAlignment="1">
      <alignment wrapText="1"/>
    </xf>
    <xf numFmtId="0" fontId="60" fillId="0" borderId="0" xfId="0" applyFont="1" applyFill="1" applyAlignment="1">
      <alignment horizontal="left" wrapText="1"/>
    </xf>
    <xf numFmtId="0" fontId="61" fillId="3" borderId="8" xfId="0" applyFont="1" applyFill="1" applyBorder="1" applyAlignment="1">
      <alignment horizontal="center" wrapText="1"/>
    </xf>
    <xf numFmtId="0" fontId="61" fillId="3" borderId="9" xfId="0" applyFont="1" applyFill="1" applyBorder="1" applyAlignment="1">
      <alignment horizontal="center" wrapText="1"/>
    </xf>
    <xf numFmtId="0" fontId="61" fillId="3" borderId="10" xfId="0" applyFont="1" applyFill="1" applyBorder="1" applyAlignment="1">
      <alignment horizontal="center" wrapText="1"/>
    </xf>
    <xf numFmtId="0" fontId="61" fillId="5" borderId="21" xfId="0" applyFont="1" applyFill="1" applyBorder="1" applyAlignment="1">
      <alignment horizontal="left" vertical="top" wrapText="1"/>
    </xf>
    <xf numFmtId="0" fontId="61" fillId="5" borderId="18" xfId="0" applyFont="1" applyFill="1" applyBorder="1" applyAlignment="1">
      <alignment horizontal="left" vertical="top" wrapText="1"/>
    </xf>
    <xf numFmtId="0" fontId="62" fillId="5" borderId="17" xfId="0" applyFont="1" applyFill="1" applyBorder="1" applyAlignment="1">
      <alignment horizontal="center" vertical="top" wrapText="1"/>
    </xf>
    <xf numFmtId="0" fontId="62" fillId="5" borderId="2" xfId="0" applyFont="1" applyFill="1" applyBorder="1" applyAlignment="1">
      <alignment horizontal="center" vertical="top" wrapText="1"/>
    </xf>
    <xf numFmtId="0" fontId="62" fillId="5" borderId="0" xfId="0" applyFont="1" applyFill="1" applyBorder="1" applyAlignment="1">
      <alignment horizontal="center" vertical="top" wrapText="1"/>
    </xf>
    <xf numFmtId="0" fontId="63" fillId="0" borderId="16" xfId="0" applyFont="1" applyBorder="1" applyAlignment="1">
      <alignment horizontal="left" vertical="top" wrapText="1"/>
    </xf>
    <xf numFmtId="0" fontId="63" fillId="0" borderId="17" xfId="0" applyFont="1" applyBorder="1" applyAlignment="1">
      <alignment horizontal="left" vertical="top" wrapText="1"/>
    </xf>
    <xf numFmtId="0" fontId="63" fillId="0" borderId="2" xfId="0" applyFont="1" applyBorder="1" applyAlignment="1">
      <alignment horizontal="left" vertical="top" wrapText="1"/>
    </xf>
    <xf numFmtId="0" fontId="64" fillId="0" borderId="0" xfId="0" applyFont="1" applyAlignment="1">
      <alignment horizontal="left" vertical="top" wrapText="1"/>
    </xf>
    <xf numFmtId="0" fontId="61" fillId="0" borderId="22" xfId="0" applyFont="1" applyBorder="1" applyAlignment="1">
      <alignment horizontal="left" vertical="top" wrapText="1"/>
    </xf>
    <xf numFmtId="0" fontId="61" fillId="0" borderId="14" xfId="0" applyFont="1" applyBorder="1" applyAlignment="1">
      <alignment horizontal="left" vertical="top" wrapText="1"/>
    </xf>
    <xf numFmtId="0" fontId="62" fillId="5" borderId="1" xfId="0" applyFont="1" applyFill="1" applyBorder="1" applyAlignment="1">
      <alignment horizontal="center" vertical="top" wrapText="1"/>
    </xf>
    <xf numFmtId="0" fontId="62" fillId="5" borderId="4" xfId="0" applyFont="1" applyFill="1" applyBorder="1" applyAlignment="1">
      <alignment horizontal="center" vertical="top" wrapText="1"/>
    </xf>
    <xf numFmtId="0" fontId="63" fillId="0" borderId="3" xfId="0" applyFont="1" applyBorder="1" applyAlignment="1">
      <alignment horizontal="left" vertical="top" wrapText="1"/>
    </xf>
    <xf numFmtId="0" fontId="63" fillId="0" borderId="1" xfId="0" applyFont="1" applyBorder="1" applyAlignment="1">
      <alignment horizontal="left" vertical="top" wrapText="1"/>
    </xf>
    <xf numFmtId="0" fontId="63" fillId="0" borderId="4" xfId="0" applyFont="1" applyBorder="1" applyAlignment="1">
      <alignment horizontal="left" vertical="top" wrapText="1"/>
    </xf>
    <xf numFmtId="0" fontId="65" fillId="5" borderId="1" xfId="0" applyFont="1" applyFill="1" applyBorder="1" applyAlignment="1">
      <alignment horizontal="center" vertical="top" wrapText="1"/>
    </xf>
    <xf numFmtId="0" fontId="65" fillId="5" borderId="4" xfId="0" applyFont="1" applyFill="1" applyBorder="1" applyAlignment="1">
      <alignment horizontal="center" vertical="top" wrapText="1"/>
    </xf>
    <xf numFmtId="0" fontId="65" fillId="5" borderId="0" xfId="0" applyFont="1" applyFill="1" applyBorder="1" applyAlignment="1">
      <alignment horizontal="center" vertical="top" wrapText="1"/>
    </xf>
    <xf numFmtId="0" fontId="63" fillId="0" borderId="5" xfId="0" applyFont="1" applyBorder="1" applyAlignment="1">
      <alignment horizontal="left" vertical="top" wrapText="1"/>
    </xf>
    <xf numFmtId="0" fontId="63" fillId="0" borderId="6" xfId="0" applyFont="1" applyBorder="1" applyAlignment="1">
      <alignment horizontal="left" vertical="top" wrapText="1"/>
    </xf>
    <xf numFmtId="0" fontId="63" fillId="0" borderId="7" xfId="0" applyFont="1" applyBorder="1" applyAlignment="1">
      <alignment horizontal="left" vertical="top" wrapText="1"/>
    </xf>
    <xf numFmtId="0" fontId="61" fillId="0" borderId="23" xfId="0" applyFont="1" applyBorder="1" applyAlignment="1">
      <alignment horizontal="left" vertical="top" wrapText="1"/>
    </xf>
    <xf numFmtId="0" fontId="61" fillId="0" borderId="15" xfId="0" applyFont="1" applyBorder="1" applyAlignment="1">
      <alignment horizontal="left" vertical="top" wrapText="1"/>
    </xf>
    <xf numFmtId="0" fontId="65" fillId="5" borderId="6" xfId="0" applyFont="1" applyFill="1" applyBorder="1" applyAlignment="1">
      <alignment horizontal="center" vertical="top" wrapText="1"/>
    </xf>
    <xf numFmtId="0" fontId="65" fillId="5" borderId="7" xfId="0" applyFont="1" applyFill="1" applyBorder="1" applyAlignment="1">
      <alignment horizontal="center" vertical="top" wrapText="1"/>
    </xf>
    <xf numFmtId="0" fontId="64" fillId="0" borderId="0" xfId="0" applyFont="1" applyAlignment="1">
      <alignment horizontal="center" vertical="center" wrapText="1"/>
    </xf>
    <xf numFmtId="0" fontId="66" fillId="0" borderId="32" xfId="0" applyFont="1" applyBorder="1" applyAlignment="1">
      <alignment horizontal="center" vertical="center" wrapText="1"/>
    </xf>
    <xf numFmtId="0" fontId="67" fillId="0" borderId="32" xfId="0" applyFont="1" applyBorder="1" applyAlignment="1">
      <alignment vertical="center"/>
    </xf>
    <xf numFmtId="0" fontId="67" fillId="0" borderId="0" xfId="0" applyNumberFormat="1" applyFont="1" applyBorder="1" applyAlignment="1">
      <alignment vertical="center"/>
    </xf>
    <xf numFmtId="0" fontId="61" fillId="2" borderId="20" xfId="0" applyFont="1" applyFill="1" applyBorder="1" applyAlignment="1">
      <alignment horizontal="center" vertical="center" wrapText="1"/>
    </xf>
    <xf numFmtId="0" fontId="61" fillId="2" borderId="12" xfId="0" applyFont="1" applyFill="1" applyBorder="1" applyAlignment="1">
      <alignment horizontal="center" vertical="center" wrapText="1"/>
    </xf>
    <xf numFmtId="0" fontId="61" fillId="2" borderId="19" xfId="0" applyFont="1" applyFill="1" applyBorder="1" applyAlignment="1">
      <alignment horizontal="center" vertical="center" wrapText="1"/>
    </xf>
    <xf numFmtId="44" fontId="61" fillId="2" borderId="20" xfId="2" applyFont="1" applyFill="1" applyBorder="1" applyAlignment="1">
      <alignment horizontal="center" vertical="center" wrapText="1"/>
    </xf>
    <xf numFmtId="0" fontId="61" fillId="2" borderId="12" xfId="0" applyNumberFormat="1" applyFont="1" applyFill="1" applyBorder="1" applyAlignment="1">
      <alignment horizontal="center" vertical="center" wrapText="1"/>
    </xf>
    <xf numFmtId="0" fontId="60" fillId="0" borderId="0" xfId="0" applyFont="1" applyAlignment="1">
      <alignment horizontal="center" vertical="center"/>
    </xf>
    <xf numFmtId="44" fontId="61" fillId="2" borderId="24" xfId="2" applyFont="1" applyFill="1" applyBorder="1" applyAlignment="1">
      <alignment horizontal="center" vertical="center" wrapText="1"/>
    </xf>
    <xf numFmtId="166" fontId="61" fillId="2" borderId="24" xfId="2" applyNumberFormat="1"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1" fillId="2" borderId="24" xfId="0" applyFont="1" applyFill="1" applyBorder="1" applyAlignment="1">
      <alignment horizontal="center" vertical="center" wrapText="1"/>
    </xf>
    <xf numFmtId="0" fontId="61" fillId="2" borderId="25" xfId="0" applyFont="1" applyFill="1" applyBorder="1" applyAlignment="1">
      <alignment horizontal="center" vertical="center" wrapText="1"/>
    </xf>
    <xf numFmtId="0" fontId="61" fillId="2" borderId="0" xfId="0" applyFont="1" applyFill="1" applyBorder="1" applyAlignment="1">
      <alignment horizontal="center" vertical="center" wrapText="1"/>
    </xf>
    <xf numFmtId="44" fontId="61" fillId="2" borderId="25" xfId="2" applyFont="1" applyFill="1" applyBorder="1" applyAlignment="1">
      <alignment horizontal="center" vertical="center" wrapText="1"/>
    </xf>
    <xf numFmtId="0" fontId="61" fillId="2" borderId="25" xfId="0" applyNumberFormat="1" applyFont="1" applyFill="1" applyBorder="1" applyAlignment="1">
      <alignment horizontal="center" vertical="center" wrapText="1"/>
    </xf>
    <xf numFmtId="0" fontId="68" fillId="0" borderId="25" xfId="0" applyFont="1" applyFill="1" applyBorder="1" applyAlignment="1">
      <alignment horizontal="center" vertical="center" wrapText="1"/>
    </xf>
    <xf numFmtId="0" fontId="69" fillId="0" borderId="16" xfId="0" applyFont="1" applyFill="1" applyBorder="1" applyAlignment="1">
      <alignment vertical="center" wrapText="1"/>
    </xf>
    <xf numFmtId="0" fontId="69" fillId="0" borderId="17" xfId="0" applyFont="1" applyFill="1" applyBorder="1" applyAlignment="1">
      <alignment vertical="center" wrapText="1"/>
    </xf>
    <xf numFmtId="0" fontId="69" fillId="0" borderId="17" xfId="0" applyFont="1" applyFill="1" applyBorder="1" applyAlignment="1">
      <alignment horizontal="center" vertical="center" wrapText="1"/>
    </xf>
    <xf numFmtId="3" fontId="69" fillId="0" borderId="17" xfId="0" applyNumberFormat="1" applyFont="1" applyFill="1" applyBorder="1" applyAlignment="1">
      <alignment vertical="center" wrapText="1"/>
    </xf>
    <xf numFmtId="0" fontId="70" fillId="0" borderId="17" xfId="0" applyFont="1" applyFill="1" applyBorder="1" applyAlignment="1">
      <alignment horizontal="center" vertical="center" wrapText="1"/>
    </xf>
    <xf numFmtId="164" fontId="69" fillId="0" borderId="17" xfId="0" applyNumberFormat="1" applyFont="1" applyFill="1" applyBorder="1" applyAlignment="1">
      <alignment vertical="center" wrapText="1"/>
    </xf>
    <xf numFmtId="44" fontId="69" fillId="0" borderId="17" xfId="2" applyFont="1" applyFill="1" applyBorder="1" applyAlignment="1">
      <alignment vertical="center" wrapText="1"/>
    </xf>
    <xf numFmtId="0" fontId="69" fillId="0" borderId="2" xfId="2" applyNumberFormat="1" applyFont="1" applyFill="1" applyBorder="1" applyAlignment="1">
      <alignment vertical="center" wrapText="1"/>
    </xf>
    <xf numFmtId="0" fontId="69" fillId="0" borderId="0" xfId="0" applyFont="1" applyFill="1" applyAlignment="1">
      <alignment horizontal="center" vertical="center"/>
    </xf>
    <xf numFmtId="0" fontId="69" fillId="0" borderId="16" xfId="2" applyNumberFormat="1" applyFont="1" applyFill="1" applyBorder="1" applyAlignment="1">
      <alignment horizontal="center" vertical="center" wrapText="1"/>
    </xf>
    <xf numFmtId="4" fontId="71" fillId="0" borderId="17" xfId="0" applyNumberFormat="1" applyFont="1" applyFill="1" applyBorder="1" applyAlignment="1" applyProtection="1">
      <alignment horizontal="center" vertical="center" wrapText="1"/>
      <protection locked="0"/>
    </xf>
    <xf numFmtId="0" fontId="69" fillId="0" borderId="17" xfId="0" quotePrefix="1" applyFont="1" applyFill="1" applyBorder="1" applyAlignment="1">
      <alignment horizontal="justify" vertical="center" wrapText="1"/>
    </xf>
    <xf numFmtId="0" fontId="69" fillId="0" borderId="3" xfId="0" applyFont="1" applyFill="1" applyBorder="1" applyAlignment="1">
      <alignment vertical="center" wrapText="1"/>
    </xf>
    <xf numFmtId="0" fontId="69" fillId="0" borderId="1" xfId="0" applyFont="1" applyFill="1" applyBorder="1" applyAlignment="1">
      <alignment vertical="center" wrapText="1"/>
    </xf>
    <xf numFmtId="0" fontId="69" fillId="0" borderId="1" xfId="0" applyFont="1" applyFill="1" applyBorder="1" applyAlignment="1">
      <alignment horizontal="center" wrapText="1"/>
    </xf>
    <xf numFmtId="0" fontId="70" fillId="0" borderId="1" xfId="0" applyFont="1" applyFill="1" applyBorder="1" applyAlignment="1">
      <alignment horizontal="center" vertical="center" wrapText="1"/>
    </xf>
    <xf numFmtId="164" fontId="69" fillId="0" borderId="1" xfId="0" applyNumberFormat="1" applyFont="1" applyFill="1" applyBorder="1" applyAlignment="1">
      <alignment vertical="center" wrapText="1"/>
    </xf>
    <xf numFmtId="44" fontId="69" fillId="0" borderId="1" xfId="2" applyFont="1" applyFill="1" applyBorder="1" applyAlignment="1">
      <alignment vertical="center" wrapText="1"/>
    </xf>
    <xf numFmtId="0" fontId="69" fillId="0" borderId="4" xfId="2" applyNumberFormat="1" applyFont="1" applyFill="1" applyBorder="1" applyAlignment="1">
      <alignment vertical="center" wrapText="1"/>
    </xf>
    <xf numFmtId="0" fontId="69" fillId="0" borderId="3" xfId="2" applyNumberFormat="1" applyFont="1" applyFill="1" applyBorder="1" applyAlignment="1">
      <alignment horizontal="center" vertical="center" wrapText="1"/>
    </xf>
    <xf numFmtId="0" fontId="69" fillId="0" borderId="1" xfId="0" applyFont="1" applyFill="1" applyBorder="1" applyAlignment="1">
      <alignment horizontal="center" vertical="center" wrapText="1"/>
    </xf>
    <xf numFmtId="3" fontId="69" fillId="0" borderId="1" xfId="0" applyNumberFormat="1" applyFont="1" applyFill="1" applyBorder="1" applyAlignment="1">
      <alignment vertical="center" wrapText="1"/>
    </xf>
    <xf numFmtId="4" fontId="71" fillId="0" borderId="1" xfId="0" applyNumberFormat="1" applyFont="1" applyFill="1" applyBorder="1" applyAlignment="1" applyProtection="1">
      <alignment horizontal="center" vertical="center" wrapText="1"/>
      <protection locked="0"/>
    </xf>
    <xf numFmtId="0" fontId="69" fillId="0" borderId="1" xfId="0" quotePrefix="1" applyFont="1" applyFill="1" applyBorder="1" applyAlignment="1">
      <alignment horizontal="justify" vertical="center" wrapText="1"/>
    </xf>
    <xf numFmtId="0" fontId="69" fillId="0" borderId="5" xfId="0" applyFont="1" applyFill="1" applyBorder="1" applyAlignment="1">
      <alignment horizontal="center" vertical="center" wrapText="1"/>
    </xf>
    <xf numFmtId="3" fontId="69" fillId="0" borderId="6" xfId="0" applyNumberFormat="1" applyFont="1" applyFill="1" applyBorder="1" applyAlignment="1">
      <alignment vertical="center" wrapText="1"/>
    </xf>
    <xf numFmtId="0" fontId="70" fillId="0" borderId="6" xfId="0" applyFont="1" applyFill="1" applyBorder="1" applyAlignment="1">
      <alignment horizontal="center" vertical="center" wrapText="1"/>
    </xf>
    <xf numFmtId="164" fontId="69" fillId="0" borderId="6" xfId="0" applyNumberFormat="1" applyFont="1" applyFill="1" applyBorder="1" applyAlignment="1">
      <alignment vertical="center" wrapText="1"/>
    </xf>
    <xf numFmtId="44" fontId="69" fillId="0" borderId="6" xfId="2" applyFont="1" applyFill="1" applyBorder="1" applyAlignment="1">
      <alignment vertical="center" wrapText="1"/>
    </xf>
    <xf numFmtId="0" fontId="69" fillId="0" borderId="7" xfId="2" applyNumberFormat="1" applyFont="1" applyFill="1" applyBorder="1" applyAlignment="1">
      <alignment vertical="center" wrapText="1"/>
    </xf>
    <xf numFmtId="0" fontId="69" fillId="0" borderId="5" xfId="2" applyNumberFormat="1" applyFont="1" applyFill="1" applyBorder="1" applyAlignment="1">
      <alignment horizontal="center" vertical="center" wrapText="1"/>
    </xf>
    <xf numFmtId="0" fontId="69" fillId="0" borderId="6" xfId="0" applyFont="1" applyFill="1" applyBorder="1" applyAlignment="1">
      <alignment horizontal="center" vertical="center" wrapText="1"/>
    </xf>
    <xf numFmtId="4" fontId="71" fillId="0" borderId="6" xfId="0" applyNumberFormat="1" applyFont="1" applyFill="1" applyBorder="1" applyAlignment="1" applyProtection="1">
      <alignment horizontal="center" vertical="center" wrapText="1"/>
      <protection locked="0"/>
    </xf>
    <xf numFmtId="0" fontId="69" fillId="0" borderId="52" xfId="0" applyFont="1" applyFill="1" applyBorder="1" applyAlignment="1">
      <alignment vertical="center" wrapText="1"/>
    </xf>
    <xf numFmtId="3" fontId="69" fillId="0" borderId="53" xfId="0" applyNumberFormat="1" applyFont="1" applyFill="1" applyBorder="1" applyAlignment="1">
      <alignment vertical="center" wrapText="1"/>
    </xf>
    <xf numFmtId="164" fontId="69" fillId="0" borderId="53" xfId="0" applyNumberFormat="1" applyFont="1" applyFill="1" applyBorder="1" applyAlignment="1">
      <alignment horizontal="left" vertical="center" wrapText="1"/>
    </xf>
    <xf numFmtId="164" fontId="69" fillId="0" borderId="53" xfId="0" applyNumberFormat="1" applyFont="1" applyFill="1" applyBorder="1" applyAlignment="1">
      <alignment vertical="center" wrapText="1"/>
    </xf>
    <xf numFmtId="44" fontId="69" fillId="0" borderId="53" xfId="2" applyFont="1" applyFill="1" applyBorder="1" applyAlignment="1">
      <alignment vertical="center" wrapText="1"/>
    </xf>
    <xf numFmtId="0" fontId="69" fillId="0" borderId="54" xfId="2" applyNumberFormat="1" applyFont="1" applyFill="1" applyBorder="1" applyAlignment="1">
      <alignment vertical="center" wrapText="1"/>
    </xf>
    <xf numFmtId="0" fontId="69" fillId="0" borderId="31" xfId="2" applyNumberFormat="1" applyFont="1" applyFill="1" applyBorder="1" applyAlignment="1">
      <alignment vertical="center" wrapText="1"/>
    </xf>
    <xf numFmtId="0" fontId="69" fillId="0" borderId="48" xfId="0" applyFont="1" applyFill="1" applyBorder="1" applyAlignment="1">
      <alignment horizontal="center" vertical="center" wrapText="1"/>
    </xf>
    <xf numFmtId="3" fontId="69" fillId="0" borderId="48" xfId="0" applyNumberFormat="1" applyFont="1" applyFill="1" applyBorder="1" applyAlignment="1">
      <alignment vertical="center" wrapText="1"/>
    </xf>
    <xf numFmtId="3" fontId="69" fillId="0" borderId="32" xfId="0" applyNumberFormat="1" applyFont="1" applyFill="1" applyBorder="1" applyAlignment="1">
      <alignment vertical="center" wrapText="1"/>
    </xf>
    <xf numFmtId="164" fontId="69" fillId="0" borderId="48" xfId="0" applyNumberFormat="1" applyFont="1" applyFill="1" applyBorder="1" applyAlignment="1">
      <alignment vertical="center" wrapText="1"/>
    </xf>
    <xf numFmtId="3" fontId="70" fillId="0" borderId="48" xfId="0" applyNumberFormat="1" applyFont="1" applyFill="1" applyBorder="1" applyAlignment="1">
      <alignment horizontal="center" vertical="center" wrapText="1"/>
    </xf>
    <xf numFmtId="44" fontId="69" fillId="0" borderId="48" xfId="2" applyFont="1" applyFill="1" applyBorder="1" applyAlignment="1">
      <alignment horizontal="center" vertical="center" wrapText="1"/>
    </xf>
    <xf numFmtId="44" fontId="69" fillId="0" borderId="59" xfId="2" applyFont="1" applyFill="1" applyBorder="1" applyAlignment="1">
      <alignment horizontal="center" vertical="center" wrapText="1"/>
    </xf>
    <xf numFmtId="0" fontId="69" fillId="0" borderId="49" xfId="0" quotePrefix="1" applyFont="1" applyFill="1" applyBorder="1" applyAlignment="1">
      <alignment horizontal="justify" vertical="center" wrapText="1"/>
    </xf>
    <xf numFmtId="0" fontId="69" fillId="0" borderId="8" xfId="2" applyNumberFormat="1" applyFont="1" applyFill="1" applyBorder="1" applyAlignment="1">
      <alignment horizontal="center" vertical="center" wrapText="1"/>
    </xf>
    <xf numFmtId="0" fontId="69" fillId="0" borderId="53" xfId="0" applyFont="1" applyFill="1" applyBorder="1" applyAlignment="1">
      <alignment horizontal="center" vertical="center" wrapText="1"/>
    </xf>
    <xf numFmtId="3" fontId="69" fillId="0" borderId="9" xfId="0" applyNumberFormat="1" applyFont="1" applyFill="1" applyBorder="1" applyAlignment="1">
      <alignment vertical="center" wrapText="1"/>
    </xf>
    <xf numFmtId="3" fontId="69" fillId="0" borderId="53" xfId="0" applyNumberFormat="1" applyFont="1" applyFill="1" applyBorder="1" applyAlignment="1">
      <alignment horizontal="center" vertical="center" wrapText="1"/>
    </xf>
    <xf numFmtId="44" fontId="69" fillId="0" borderId="53" xfId="2" applyFont="1" applyFill="1" applyBorder="1" applyAlignment="1">
      <alignment horizontal="center" vertical="center" wrapText="1"/>
    </xf>
    <xf numFmtId="44" fontId="69" fillId="0" borderId="9" xfId="2" applyFont="1" applyFill="1" applyBorder="1" applyAlignment="1">
      <alignment horizontal="center" vertical="center" wrapText="1"/>
    </xf>
    <xf numFmtId="0" fontId="69" fillId="0" borderId="10" xfId="0" quotePrefix="1" applyFont="1" applyFill="1" applyBorder="1" applyAlignment="1">
      <alignment horizontal="justify" vertical="center" wrapText="1"/>
    </xf>
    <xf numFmtId="44" fontId="69" fillId="0" borderId="53" xfId="2" applyNumberFormat="1" applyFont="1" applyFill="1" applyBorder="1" applyAlignment="1">
      <alignment vertical="center" wrapText="1"/>
    </xf>
    <xf numFmtId="44" fontId="69" fillId="0" borderId="60" xfId="2" applyNumberFormat="1" applyFont="1" applyFill="1" applyBorder="1" applyAlignment="1">
      <alignment vertical="center" wrapText="1"/>
    </xf>
    <xf numFmtId="49" fontId="69" fillId="0" borderId="54" xfId="2" applyNumberFormat="1" applyFont="1" applyFill="1" applyBorder="1" applyAlignment="1">
      <alignment horizontal="justify" vertical="center" wrapText="1"/>
    </xf>
    <xf numFmtId="0" fontId="69" fillId="0" borderId="16" xfId="0" applyFont="1" applyFill="1" applyBorder="1" applyAlignment="1">
      <alignment horizontal="center" vertical="center" wrapText="1"/>
    </xf>
    <xf numFmtId="164" fontId="69" fillId="0" borderId="17" xfId="0" applyNumberFormat="1" applyFont="1" applyFill="1" applyBorder="1" applyAlignment="1">
      <alignment horizontal="left" vertical="center" wrapText="1"/>
    </xf>
    <xf numFmtId="0" fontId="69" fillId="0" borderId="50" xfId="2" applyNumberFormat="1" applyFont="1" applyFill="1" applyBorder="1" applyAlignment="1">
      <alignment horizontal="center" vertical="center" wrapText="1"/>
    </xf>
    <xf numFmtId="0" fontId="69" fillId="0" borderId="41" xfId="0" applyFont="1" applyFill="1" applyBorder="1" applyAlignment="1">
      <alignment horizontal="center" vertical="center" wrapText="1"/>
    </xf>
    <xf numFmtId="3" fontId="69" fillId="0" borderId="46" xfId="0" applyNumberFormat="1" applyFont="1" applyFill="1" applyBorder="1" applyAlignment="1">
      <alignment horizontal="center" vertical="center" wrapText="1"/>
    </xf>
    <xf numFmtId="164" fontId="69" fillId="0" borderId="46" xfId="0" applyNumberFormat="1" applyFont="1" applyFill="1" applyBorder="1" applyAlignment="1">
      <alignment horizontal="center" vertical="center" wrapText="1"/>
    </xf>
    <xf numFmtId="3" fontId="69" fillId="0" borderId="41" xfId="0" applyNumberFormat="1" applyFont="1" applyFill="1" applyBorder="1" applyAlignment="1">
      <alignment horizontal="center" vertical="center" wrapText="1"/>
    </xf>
    <xf numFmtId="44" fontId="69" fillId="0" borderId="34" xfId="2" applyNumberFormat="1" applyFont="1" applyFill="1" applyBorder="1" applyAlignment="1">
      <alignment horizontal="center" vertical="center" wrapText="1"/>
    </xf>
    <xf numFmtId="44" fontId="69" fillId="0" borderId="41" xfId="2" applyNumberFormat="1" applyFont="1" applyFill="1" applyBorder="1" applyAlignment="1">
      <alignment horizontal="center" vertical="center" wrapText="1"/>
    </xf>
    <xf numFmtId="49" fontId="69" fillId="0" borderId="42" xfId="2" applyNumberFormat="1" applyFont="1" applyFill="1" applyBorder="1" applyAlignment="1">
      <alignment horizontal="justify" vertical="center" wrapText="1"/>
    </xf>
    <xf numFmtId="0" fontId="69" fillId="0" borderId="3" xfId="0" applyFont="1" applyFill="1" applyBorder="1" applyAlignment="1">
      <alignment horizontal="center" vertical="center" wrapText="1"/>
    </xf>
    <xf numFmtId="164" fontId="69" fillId="0" borderId="1" xfId="0" applyNumberFormat="1" applyFont="1" applyFill="1" applyBorder="1" applyAlignment="1">
      <alignment horizontal="left" vertical="center" wrapText="1"/>
    </xf>
    <xf numFmtId="164" fontId="69" fillId="0" borderId="41" xfId="0" applyNumberFormat="1" applyFont="1" applyFill="1" applyBorder="1" applyAlignment="1">
      <alignment horizontal="center" vertical="center" wrapText="1"/>
    </xf>
    <xf numFmtId="44" fontId="69" fillId="0" borderId="1" xfId="2" applyNumberFormat="1" applyFont="1" applyFill="1" applyBorder="1" applyAlignment="1">
      <alignment horizontal="center" vertical="center" wrapText="1"/>
    </xf>
    <xf numFmtId="49" fontId="69" fillId="0" borderId="4" xfId="2" applyNumberFormat="1" applyFont="1" applyFill="1" applyBorder="1" applyAlignment="1">
      <alignment horizontal="justify" vertical="center" wrapText="1"/>
    </xf>
    <xf numFmtId="164" fontId="69" fillId="0" borderId="6" xfId="0" applyNumberFormat="1" applyFont="1" applyFill="1" applyBorder="1" applyAlignment="1">
      <alignment horizontal="left" vertical="center" wrapText="1"/>
    </xf>
    <xf numFmtId="3" fontId="69" fillId="0" borderId="48" xfId="0" applyNumberFormat="1" applyFont="1" applyFill="1" applyBorder="1" applyAlignment="1">
      <alignment horizontal="center" vertical="center" wrapText="1"/>
    </xf>
    <xf numFmtId="164" fontId="69" fillId="0" borderId="48" xfId="0" applyNumberFormat="1" applyFont="1" applyFill="1" applyBorder="1" applyAlignment="1">
      <alignment horizontal="center" vertical="center" wrapText="1"/>
    </xf>
    <xf numFmtId="44" fontId="69" fillId="0" borderId="40" xfId="2" applyNumberFormat="1" applyFont="1" applyFill="1" applyBorder="1" applyAlignment="1">
      <alignment horizontal="center" vertical="center" wrapText="1"/>
    </xf>
    <xf numFmtId="44" fontId="69" fillId="0" borderId="48" xfId="2" applyNumberFormat="1" applyFont="1" applyFill="1" applyBorder="1" applyAlignment="1">
      <alignment horizontal="center" vertical="center" wrapText="1"/>
    </xf>
    <xf numFmtId="49" fontId="69" fillId="0" borderId="44" xfId="2" applyNumberFormat="1" applyFont="1" applyFill="1" applyBorder="1" applyAlignment="1">
      <alignment horizontal="justify" vertical="center" wrapText="1"/>
    </xf>
    <xf numFmtId="0" fontId="69" fillId="0" borderId="20" xfId="0" applyFont="1" applyFill="1" applyBorder="1" applyAlignment="1">
      <alignment horizontal="center" vertical="center" wrapText="1"/>
    </xf>
    <xf numFmtId="44" fontId="69" fillId="0" borderId="46" xfId="2" applyFont="1" applyFill="1" applyBorder="1" applyAlignment="1">
      <alignment horizontal="center" vertical="center" wrapText="1"/>
    </xf>
    <xf numFmtId="0" fontId="69" fillId="0" borderId="47" xfId="2" applyNumberFormat="1" applyFont="1" applyFill="1" applyBorder="1" applyAlignment="1">
      <alignment horizontal="center" vertical="center" wrapText="1"/>
    </xf>
    <xf numFmtId="0" fontId="69" fillId="0" borderId="16" xfId="2" applyNumberFormat="1" applyFont="1" applyFill="1" applyBorder="1" applyAlignment="1">
      <alignment horizontal="center" vertical="center" wrapText="1"/>
    </xf>
    <xf numFmtId="44" fontId="69" fillId="0" borderId="17" xfId="2" applyNumberFormat="1" applyFont="1" applyFill="1" applyBorder="1" applyAlignment="1">
      <alignment horizontal="center" vertical="center" wrapText="1"/>
    </xf>
    <xf numFmtId="49" fontId="69" fillId="0" borderId="17" xfId="2" applyNumberFormat="1" applyFont="1" applyFill="1" applyBorder="1" applyAlignment="1">
      <alignment horizontal="justify" vertical="center" wrapText="1"/>
    </xf>
    <xf numFmtId="0" fontId="69" fillId="0" borderId="50" xfId="0" applyFont="1" applyFill="1" applyBorder="1" applyAlignment="1">
      <alignment horizontal="center" vertical="center" wrapText="1"/>
    </xf>
    <xf numFmtId="44" fontId="69" fillId="0" borderId="41" xfId="2" applyFont="1" applyFill="1" applyBorder="1" applyAlignment="1">
      <alignment horizontal="center" vertical="center" wrapText="1"/>
    </xf>
    <xf numFmtId="0" fontId="69" fillId="0" borderId="45" xfId="2" applyNumberFormat="1" applyFont="1" applyFill="1" applyBorder="1" applyAlignment="1">
      <alignment horizontal="center" vertical="center" wrapText="1"/>
    </xf>
    <xf numFmtId="0" fontId="69" fillId="0" borderId="3" xfId="2" applyNumberFormat="1" applyFont="1" applyFill="1" applyBorder="1" applyAlignment="1">
      <alignment horizontal="center" vertical="center" wrapText="1"/>
    </xf>
    <xf numFmtId="3" fontId="69" fillId="0" borderId="1" xfId="0" applyNumberFormat="1" applyFont="1" applyFill="1" applyBorder="1" applyAlignment="1">
      <alignment horizontal="center" vertical="center" wrapText="1"/>
    </xf>
    <xf numFmtId="164" fontId="69" fillId="0" borderId="1" xfId="0" applyNumberFormat="1" applyFont="1" applyFill="1" applyBorder="1" applyAlignment="1">
      <alignment horizontal="center" vertical="center" wrapText="1"/>
    </xf>
    <xf numFmtId="44" fontId="69" fillId="0" borderId="1" xfId="2" applyNumberFormat="1" applyFont="1" applyFill="1" applyBorder="1" applyAlignment="1">
      <alignment horizontal="center" vertical="center" wrapText="1"/>
    </xf>
    <xf numFmtId="49" fontId="69" fillId="0" borderId="1" xfId="2" applyNumberFormat="1" applyFont="1" applyFill="1" applyBorder="1" applyAlignment="1">
      <alignment horizontal="justify" vertical="center" wrapText="1"/>
    </xf>
    <xf numFmtId="0" fontId="69" fillId="0" borderId="51" xfId="0" applyFont="1" applyFill="1" applyBorder="1" applyAlignment="1">
      <alignment horizontal="center" vertical="center" wrapText="1"/>
    </xf>
    <xf numFmtId="44" fontId="69" fillId="0" borderId="48" xfId="2" applyFont="1" applyFill="1" applyBorder="1" applyAlignment="1">
      <alignment horizontal="center" vertical="center" wrapText="1"/>
    </xf>
    <xf numFmtId="0" fontId="69" fillId="0" borderId="49" xfId="2" applyNumberFormat="1" applyFont="1" applyFill="1" applyBorder="1" applyAlignment="1">
      <alignment horizontal="center" vertical="center" wrapText="1"/>
    </xf>
    <xf numFmtId="0" fontId="69" fillId="0" borderId="43" xfId="2" applyNumberFormat="1" applyFont="1" applyFill="1" applyBorder="1" applyAlignment="1">
      <alignment horizontal="center" vertical="center" wrapText="1"/>
    </xf>
    <xf numFmtId="0" fontId="69" fillId="0" borderId="40" xfId="0" applyFont="1" applyFill="1" applyBorder="1" applyAlignment="1">
      <alignment horizontal="center" vertical="center" wrapText="1"/>
    </xf>
    <xf numFmtId="3" fontId="69" fillId="0" borderId="40" xfId="0" applyNumberFormat="1" applyFont="1" applyFill="1" applyBorder="1" applyAlignment="1">
      <alignment vertical="center" wrapText="1"/>
    </xf>
    <xf numFmtId="164" fontId="69" fillId="0" borderId="40" xfId="0" applyNumberFormat="1" applyFont="1" applyFill="1" applyBorder="1" applyAlignment="1">
      <alignment horizontal="center" vertical="center" wrapText="1"/>
    </xf>
    <xf numFmtId="3" fontId="70" fillId="0" borderId="40" xfId="0" applyNumberFormat="1" applyFont="1" applyFill="1" applyBorder="1" applyAlignment="1">
      <alignment horizontal="center" vertical="center" wrapText="1"/>
    </xf>
    <xf numFmtId="44" fontId="69" fillId="0" borderId="40" xfId="2" applyNumberFormat="1" applyFont="1" applyFill="1" applyBorder="1" applyAlignment="1">
      <alignment horizontal="center" vertical="center" wrapText="1"/>
    </xf>
    <xf numFmtId="49" fontId="69" fillId="0" borderId="40" xfId="2" applyNumberFormat="1" applyFont="1" applyFill="1" applyBorder="1" applyAlignment="1">
      <alignment horizontal="justify" vertical="center" wrapText="1"/>
    </xf>
    <xf numFmtId="0" fontId="69" fillId="0" borderId="20" xfId="0" applyFont="1" applyFill="1" applyBorder="1" applyAlignment="1">
      <alignment horizontal="center" vertical="center" wrapText="1"/>
    </xf>
    <xf numFmtId="3" fontId="69" fillId="0" borderId="46" xfId="0" applyNumberFormat="1" applyFont="1" applyFill="1" applyBorder="1" applyAlignment="1">
      <alignment horizontal="center" vertical="center" wrapText="1"/>
    </xf>
    <xf numFmtId="164" fontId="69" fillId="0" borderId="46" xfId="0" applyNumberFormat="1" applyFont="1" applyFill="1" applyBorder="1" applyAlignment="1">
      <alignment horizontal="left" vertical="center" wrapText="1"/>
    </xf>
    <xf numFmtId="164" fontId="69" fillId="0" borderId="46" xfId="0" applyNumberFormat="1" applyFont="1" applyFill="1" applyBorder="1" applyAlignment="1">
      <alignment horizontal="center" vertical="center" wrapText="1"/>
    </xf>
    <xf numFmtId="44" fontId="69" fillId="0" borderId="46" xfId="2" applyFont="1" applyFill="1" applyBorder="1" applyAlignment="1">
      <alignment horizontal="center" vertical="center" wrapText="1"/>
    </xf>
    <xf numFmtId="0" fontId="69" fillId="0" borderId="47" xfId="2" applyNumberFormat="1" applyFont="1" applyFill="1" applyBorder="1" applyAlignment="1">
      <alignment horizontal="center" vertical="center" wrapText="1"/>
    </xf>
    <xf numFmtId="3" fontId="69" fillId="0" borderId="17" xfId="0" applyNumberFormat="1" applyFont="1" applyFill="1" applyBorder="1" applyAlignment="1">
      <alignment horizontal="center" vertical="center" wrapText="1"/>
    </xf>
    <xf numFmtId="164" fontId="69" fillId="0" borderId="17" xfId="0" applyNumberFormat="1" applyFont="1" applyFill="1" applyBorder="1" applyAlignment="1">
      <alignment horizontal="center" vertical="center" wrapText="1"/>
    </xf>
    <xf numFmtId="3" fontId="70" fillId="0" borderId="17" xfId="0" applyNumberFormat="1" applyFont="1" applyFill="1" applyBorder="1" applyAlignment="1">
      <alignment horizontal="center" vertical="center" wrapText="1"/>
    </xf>
    <xf numFmtId="49" fontId="71" fillId="0" borderId="17" xfId="2" applyNumberFormat="1" applyFont="1" applyFill="1" applyBorder="1" applyAlignment="1">
      <alignment horizontal="justify" vertical="center" wrapText="1"/>
    </xf>
    <xf numFmtId="0" fontId="69" fillId="0" borderId="52" xfId="0" applyFont="1" applyFill="1" applyBorder="1" applyAlignment="1">
      <alignment horizontal="center" vertical="center" wrapText="1"/>
    </xf>
    <xf numFmtId="164" fontId="69" fillId="0" borderId="53" xfId="0" applyNumberFormat="1" applyFont="1" applyFill="1" applyBorder="1" applyAlignment="1">
      <alignment horizontal="center" vertical="center" wrapText="1"/>
    </xf>
    <xf numFmtId="0" fontId="69" fillId="0" borderId="54" xfId="2" applyNumberFormat="1" applyFont="1" applyFill="1" applyBorder="1" applyAlignment="1">
      <alignment horizontal="center" vertical="center" wrapText="1"/>
    </xf>
    <xf numFmtId="0" fontId="69" fillId="0" borderId="20" xfId="2" applyNumberFormat="1" applyFont="1" applyFill="1" applyBorder="1" applyAlignment="1">
      <alignment horizontal="center" vertical="center" wrapText="1"/>
    </xf>
    <xf numFmtId="0" fontId="69" fillId="0" borderId="46" xfId="0" applyFont="1" applyFill="1" applyBorder="1" applyAlignment="1">
      <alignment horizontal="center" vertical="center" wrapText="1"/>
    </xf>
    <xf numFmtId="164" fontId="70" fillId="0" borderId="46" xfId="0" applyNumberFormat="1" applyFont="1" applyFill="1" applyBorder="1" applyAlignment="1">
      <alignment vertical="center" wrapText="1"/>
    </xf>
    <xf numFmtId="44" fontId="69" fillId="0" borderId="46" xfId="2" applyNumberFormat="1" applyFont="1" applyFill="1" applyBorder="1" applyAlignment="1">
      <alignment horizontal="center" vertical="center" wrapText="1"/>
    </xf>
    <xf numFmtId="164" fontId="69" fillId="0" borderId="46" xfId="0" quotePrefix="1" applyNumberFormat="1" applyFont="1" applyFill="1" applyBorder="1" applyAlignment="1">
      <alignment horizontal="justify" vertical="center" wrapText="1"/>
    </xf>
    <xf numFmtId="0" fontId="69" fillId="0" borderId="17" xfId="0" applyFont="1" applyFill="1" applyBorder="1" applyAlignment="1">
      <alignment horizontal="center" vertical="center" wrapText="1"/>
    </xf>
    <xf numFmtId="3" fontId="69" fillId="0" borderId="17" xfId="0" applyNumberFormat="1" applyFont="1" applyFill="1" applyBorder="1" applyAlignment="1">
      <alignment horizontal="center" vertical="center" wrapText="1"/>
    </xf>
    <xf numFmtId="164" fontId="69" fillId="0" borderId="17" xfId="0" applyNumberFormat="1" applyFont="1" applyFill="1" applyBorder="1" applyAlignment="1">
      <alignment horizontal="center" vertical="center" wrapText="1"/>
    </xf>
    <xf numFmtId="164" fontId="70" fillId="0" borderId="17" xfId="0" applyNumberFormat="1" applyFont="1" applyFill="1" applyBorder="1" applyAlignment="1">
      <alignment horizontal="center" vertical="center" wrapText="1"/>
    </xf>
    <xf numFmtId="44" fontId="69" fillId="0" borderId="17" xfId="2" applyNumberFormat="1" applyFont="1" applyFill="1" applyBorder="1" applyAlignment="1">
      <alignment horizontal="center" vertical="center" wrapText="1"/>
    </xf>
    <xf numFmtId="44" fontId="69" fillId="0" borderId="46" xfId="2" applyNumberFormat="1" applyFont="1" applyFill="1" applyBorder="1" applyAlignment="1">
      <alignment horizontal="center" vertical="center" wrapText="1"/>
    </xf>
    <xf numFmtId="164" fontId="69" fillId="0" borderId="17" xfId="0" applyNumberFormat="1" applyFont="1" applyFill="1" applyBorder="1" applyAlignment="1">
      <alignment horizontal="justify" vertical="center" wrapText="1"/>
    </xf>
    <xf numFmtId="0" fontId="69" fillId="0" borderId="50" xfId="0" applyFont="1" applyFill="1" applyBorder="1" applyAlignment="1">
      <alignment horizontal="center" vertical="center" wrapText="1"/>
    </xf>
    <xf numFmtId="3" fontId="69" fillId="0" borderId="41" xfId="0" applyNumberFormat="1" applyFont="1" applyFill="1" applyBorder="1" applyAlignment="1">
      <alignment horizontal="center" vertical="center" wrapText="1"/>
    </xf>
    <xf numFmtId="164" fontId="69" fillId="0" borderId="41" xfId="0" applyNumberFormat="1" applyFont="1" applyFill="1" applyBorder="1" applyAlignment="1">
      <alignment horizontal="left" vertical="center" wrapText="1"/>
    </xf>
    <xf numFmtId="164" fontId="69" fillId="0" borderId="41" xfId="0" applyNumberFormat="1" applyFont="1" applyFill="1" applyBorder="1" applyAlignment="1">
      <alignment horizontal="center" vertical="center" wrapText="1"/>
    </xf>
    <xf numFmtId="44" fontId="69" fillId="0" borderId="41" xfId="2" applyFont="1" applyFill="1" applyBorder="1" applyAlignment="1">
      <alignment horizontal="center" vertical="center" wrapText="1"/>
    </xf>
    <xf numFmtId="0" fontId="69" fillId="0" borderId="45" xfId="2" applyNumberFormat="1" applyFont="1" applyFill="1" applyBorder="1" applyAlignment="1">
      <alignment horizontal="center" vertical="center" wrapText="1"/>
    </xf>
    <xf numFmtId="0" fontId="69" fillId="0" borderId="1" xfId="0" applyFont="1" applyFill="1" applyBorder="1" applyAlignment="1">
      <alignment horizontal="center" vertical="center" wrapText="1"/>
    </xf>
    <xf numFmtId="3" fontId="69" fillId="0" borderId="1" xfId="0" applyNumberFormat="1" applyFont="1" applyFill="1" applyBorder="1" applyAlignment="1">
      <alignment horizontal="center" vertical="center" wrapText="1"/>
    </xf>
    <xf numFmtId="164" fontId="69" fillId="0" borderId="1" xfId="0" applyNumberFormat="1" applyFont="1" applyFill="1" applyBorder="1" applyAlignment="1">
      <alignment horizontal="center" vertical="center" wrapText="1"/>
    </xf>
    <xf numFmtId="164" fontId="69" fillId="0" borderId="1" xfId="0" applyNumberFormat="1" applyFont="1" applyFill="1" applyBorder="1" applyAlignment="1">
      <alignment horizontal="justify" vertical="center" wrapText="1"/>
    </xf>
    <xf numFmtId="0" fontId="69" fillId="0" borderId="51" xfId="0" applyFont="1" applyFill="1" applyBorder="1" applyAlignment="1">
      <alignment horizontal="center" vertical="center" wrapText="1"/>
    </xf>
    <xf numFmtId="164" fontId="69" fillId="0" borderId="48" xfId="0" applyNumberFormat="1" applyFont="1" applyFill="1" applyBorder="1" applyAlignment="1">
      <alignment horizontal="left" vertical="center" wrapText="1"/>
    </xf>
    <xf numFmtId="44" fontId="69" fillId="0" borderId="48" xfId="2" applyFont="1" applyFill="1" applyBorder="1" applyAlignment="1">
      <alignment vertical="center" wrapText="1"/>
    </xf>
    <xf numFmtId="0" fontId="69" fillId="0" borderId="49" xfId="2" applyNumberFormat="1" applyFont="1" applyFill="1" applyBorder="1" applyAlignment="1">
      <alignment horizontal="center" vertical="center" wrapText="1"/>
    </xf>
    <xf numFmtId="0" fontId="69" fillId="0" borderId="6" xfId="0" applyFont="1" applyFill="1" applyBorder="1" applyAlignment="1">
      <alignment horizontal="center" vertical="center" wrapText="1"/>
    </xf>
    <xf numFmtId="3" fontId="69" fillId="0" borderId="6" xfId="0" applyNumberFormat="1" applyFont="1" applyFill="1" applyBorder="1" applyAlignment="1">
      <alignment horizontal="center" vertical="center" wrapText="1"/>
    </xf>
    <xf numFmtId="164" fontId="69" fillId="0" borderId="6" xfId="0" applyNumberFormat="1" applyFont="1" applyFill="1" applyBorder="1" applyAlignment="1">
      <alignment horizontal="center" vertical="center" wrapText="1"/>
    </xf>
    <xf numFmtId="44" fontId="69" fillId="0" borderId="6" xfId="2" applyNumberFormat="1" applyFont="1" applyFill="1" applyBorder="1" applyAlignment="1">
      <alignment horizontal="center" vertical="center" wrapText="1"/>
    </xf>
    <xf numFmtId="164" fontId="69" fillId="0" borderId="6" xfId="0" applyNumberFormat="1" applyFont="1" applyFill="1" applyBorder="1" applyAlignment="1">
      <alignment horizontal="justify" vertical="center" wrapText="1"/>
    </xf>
    <xf numFmtId="0" fontId="69" fillId="0" borderId="35" xfId="0" applyFont="1" applyFill="1" applyBorder="1" applyAlignment="1">
      <alignment horizontal="center" vertical="center" wrapText="1"/>
    </xf>
    <xf numFmtId="3" fontId="69" fillId="0" borderId="34" xfId="0" applyNumberFormat="1" applyFont="1" applyFill="1" applyBorder="1" applyAlignment="1">
      <alignment vertical="center" wrapText="1"/>
    </xf>
    <xf numFmtId="164" fontId="69" fillId="0" borderId="34" xfId="0" applyNumberFormat="1" applyFont="1" applyFill="1" applyBorder="1" applyAlignment="1">
      <alignment horizontal="left" vertical="center" wrapText="1"/>
    </xf>
    <xf numFmtId="164" fontId="69" fillId="0" borderId="34" xfId="0" applyNumberFormat="1" applyFont="1" applyFill="1" applyBorder="1" applyAlignment="1">
      <alignment vertical="center" wrapText="1"/>
    </xf>
    <xf numFmtId="44" fontId="69" fillId="0" borderId="34" xfId="2" applyFont="1" applyFill="1" applyBorder="1" applyAlignment="1">
      <alignment vertical="center" wrapText="1"/>
    </xf>
    <xf numFmtId="0" fontId="69" fillId="0" borderId="42" xfId="2" applyNumberFormat="1" applyFont="1" applyFill="1" applyBorder="1" applyAlignment="1">
      <alignment vertical="center" wrapText="1"/>
    </xf>
    <xf numFmtId="0" fontId="69" fillId="0" borderId="52" xfId="2" applyNumberFormat="1" applyFont="1" applyFill="1" applyBorder="1" applyAlignment="1">
      <alignment vertical="center" wrapText="1"/>
    </xf>
    <xf numFmtId="44" fontId="69" fillId="0" borderId="53" xfId="2" applyNumberFormat="1" applyFont="1" applyFill="1" applyBorder="1" applyAlignment="1">
      <alignment horizontal="center" vertical="center" wrapText="1"/>
    </xf>
    <xf numFmtId="49" fontId="69" fillId="0" borderId="53" xfId="2" applyNumberFormat="1" applyFont="1" applyFill="1" applyBorder="1" applyAlignment="1">
      <alignment horizontal="justify" vertical="center" wrapText="1"/>
    </xf>
    <xf numFmtId="0" fontId="69" fillId="0" borderId="43" xfId="0" applyFont="1" applyFill="1" applyBorder="1" applyAlignment="1">
      <alignment horizontal="center" vertical="center" wrapText="1"/>
    </xf>
    <xf numFmtId="49" fontId="69" fillId="0" borderId="17" xfId="2" applyNumberFormat="1" applyFont="1" applyFill="1" applyBorder="1" applyAlignment="1">
      <alignment horizontal="justify" vertical="center" wrapText="1"/>
    </xf>
    <xf numFmtId="164" fontId="69" fillId="0" borderId="40" xfId="0" applyNumberFormat="1" applyFont="1" applyFill="1" applyBorder="1" applyAlignment="1">
      <alignment horizontal="left" vertical="center" wrapText="1"/>
    </xf>
    <xf numFmtId="164" fontId="69" fillId="0" borderId="40" xfId="0" applyNumberFormat="1" applyFont="1" applyFill="1" applyBorder="1" applyAlignment="1">
      <alignment vertical="center" wrapText="1"/>
    </xf>
    <xf numFmtId="44" fontId="69" fillId="0" borderId="40" xfId="2" applyFont="1" applyFill="1" applyBorder="1" applyAlignment="1">
      <alignment vertical="center" wrapText="1"/>
    </xf>
    <xf numFmtId="0" fontId="69" fillId="0" borderId="44" xfId="2" applyNumberFormat="1" applyFont="1" applyFill="1" applyBorder="1" applyAlignment="1">
      <alignment vertical="center" wrapText="1"/>
    </xf>
    <xf numFmtId="49" fontId="69" fillId="0" borderId="6" xfId="2" applyNumberFormat="1" applyFont="1" applyFill="1" applyBorder="1" applyAlignment="1">
      <alignment horizontal="justify" vertical="center" wrapText="1"/>
    </xf>
    <xf numFmtId="3" fontId="69" fillId="0" borderId="54" xfId="0" applyNumberFormat="1" applyFont="1" applyFill="1" applyBorder="1" applyAlignment="1">
      <alignment horizontal="center" vertical="center" wrapText="1"/>
    </xf>
    <xf numFmtId="0" fontId="69" fillId="0" borderId="51" xfId="2" applyNumberFormat="1" applyFont="1" applyFill="1" applyBorder="1" applyAlignment="1">
      <alignment horizontal="center" vertical="center" wrapText="1"/>
    </xf>
    <xf numFmtId="4" fontId="71" fillId="0" borderId="48" xfId="0" applyNumberFormat="1" applyFont="1" applyFill="1" applyBorder="1" applyAlignment="1" applyProtection="1">
      <alignment horizontal="center" vertical="center" wrapText="1"/>
      <protection locked="0"/>
    </xf>
    <xf numFmtId="0" fontId="69" fillId="0" borderId="48" xfId="0" applyFont="1" applyFill="1" applyBorder="1" applyAlignment="1">
      <alignment horizontal="justify" vertical="center" wrapText="1"/>
    </xf>
    <xf numFmtId="0" fontId="60" fillId="0" borderId="35" xfId="0" applyFont="1" applyBorder="1" applyAlignment="1">
      <alignment horizontal="center" vertical="center" wrapText="1"/>
    </xf>
    <xf numFmtId="3" fontId="60" fillId="0" borderId="34" xfId="0" applyNumberFormat="1" applyFont="1" applyBorder="1" applyAlignment="1">
      <alignment horizontal="left" wrapText="1"/>
    </xf>
    <xf numFmtId="0" fontId="60" fillId="0" borderId="34" xfId="0" applyFont="1" applyBorder="1" applyAlignment="1">
      <alignment horizontal="left" wrapText="1"/>
    </xf>
    <xf numFmtId="44" fontId="60" fillId="0" borderId="34" xfId="2" applyFont="1" applyBorder="1" applyAlignment="1">
      <alignment horizontal="center" vertical="center" wrapText="1"/>
    </xf>
    <xf numFmtId="3" fontId="60" fillId="0" borderId="34" xfId="0" applyNumberFormat="1" applyFont="1" applyBorder="1" applyAlignment="1">
      <alignment wrapText="1"/>
    </xf>
    <xf numFmtId="3" fontId="60" fillId="0" borderId="42" xfId="0" applyNumberFormat="1" applyFont="1" applyBorder="1" applyAlignment="1">
      <alignment wrapText="1"/>
    </xf>
    <xf numFmtId="0" fontId="60" fillId="0" borderId="0" xfId="0" applyNumberFormat="1" applyFont="1" applyBorder="1" applyAlignment="1">
      <alignment wrapText="1"/>
    </xf>
    <xf numFmtId="0" fontId="60" fillId="0" borderId="35" xfId="0" applyFont="1" applyBorder="1" applyAlignment="1">
      <alignment horizontal="center" wrapText="1"/>
    </xf>
    <xf numFmtId="3" fontId="60" fillId="0" borderId="37" xfId="0" applyNumberFormat="1" applyFont="1" applyBorder="1" applyAlignment="1">
      <alignment horizontal="left" wrapText="1"/>
    </xf>
    <xf numFmtId="44" fontId="60" fillId="0" borderId="36" xfId="2" applyFont="1" applyBorder="1" applyAlignment="1">
      <alignment wrapText="1"/>
    </xf>
    <xf numFmtId="0" fontId="69" fillId="0" borderId="36" xfId="0" applyFont="1" applyFill="1" applyBorder="1" applyAlignment="1">
      <alignment horizontal="left" wrapText="1"/>
    </xf>
    <xf numFmtId="0" fontId="61" fillId="2" borderId="8" xfId="0" applyFont="1" applyFill="1" applyBorder="1" applyAlignment="1">
      <alignment horizontal="right" wrapText="1"/>
    </xf>
    <xf numFmtId="0" fontId="61" fillId="2" borderId="9" xfId="0" applyFont="1" applyFill="1" applyBorder="1" applyAlignment="1">
      <alignment horizontal="right" wrapText="1"/>
    </xf>
    <xf numFmtId="0" fontId="61" fillId="2" borderId="10" xfId="0" applyFont="1" applyFill="1" applyBorder="1" applyAlignment="1">
      <alignment horizontal="right" wrapText="1"/>
    </xf>
    <xf numFmtId="44" fontId="61" fillId="2" borderId="10" xfId="0" applyNumberFormat="1" applyFont="1" applyFill="1" applyBorder="1" applyAlignment="1">
      <alignment wrapText="1"/>
    </xf>
    <xf numFmtId="0" fontId="61" fillId="2" borderId="26" xfId="0" applyNumberFormat="1" applyFont="1" applyFill="1" applyBorder="1" applyAlignment="1">
      <alignment wrapText="1"/>
    </xf>
    <xf numFmtId="0" fontId="61" fillId="2" borderId="8" xfId="0" applyFont="1" applyFill="1" applyBorder="1" applyAlignment="1">
      <alignment horizontal="center" wrapText="1"/>
    </xf>
    <xf numFmtId="0" fontId="61" fillId="2" borderId="9" xfId="0" applyFont="1" applyFill="1" applyBorder="1" applyAlignment="1">
      <alignment horizontal="center" wrapText="1"/>
    </xf>
    <xf numFmtId="0" fontId="70" fillId="0" borderId="8" xfId="0" applyFont="1" applyFill="1" applyBorder="1" applyAlignment="1">
      <alignment horizontal="left" wrapText="1"/>
    </xf>
    <xf numFmtId="0" fontId="66" fillId="0" borderId="25" xfId="0" applyFont="1" applyBorder="1" applyAlignment="1">
      <alignment horizontal="center" vertical="center" wrapText="1"/>
    </xf>
    <xf numFmtId="0" fontId="61" fillId="0" borderId="0" xfId="0" applyFont="1" applyFill="1" applyBorder="1" applyAlignment="1">
      <alignment horizontal="right" wrapText="1"/>
    </xf>
    <xf numFmtId="44" fontId="61" fillId="0" borderId="0" xfId="0" applyNumberFormat="1" applyFont="1" applyFill="1" applyBorder="1" applyAlignment="1">
      <alignment wrapText="1"/>
    </xf>
    <xf numFmtId="0" fontId="60" fillId="0" borderId="0" xfId="0" applyFont="1" applyFill="1"/>
    <xf numFmtId="0" fontId="61" fillId="0" borderId="0" xfId="0" applyNumberFormat="1" applyFont="1" applyFill="1" applyBorder="1" applyAlignment="1">
      <alignment wrapText="1"/>
    </xf>
    <xf numFmtId="0" fontId="61" fillId="0" borderId="0" xfId="0" applyFont="1" applyFill="1" applyBorder="1" applyAlignment="1">
      <alignment horizontal="center" wrapText="1"/>
    </xf>
    <xf numFmtId="0" fontId="70" fillId="0" borderId="0" xfId="0" applyFont="1" applyFill="1" applyBorder="1" applyAlignment="1">
      <alignment horizontal="left" wrapText="1"/>
    </xf>
    <xf numFmtId="44" fontId="61" fillId="0" borderId="0" xfId="2" applyFont="1" applyFill="1" applyBorder="1" applyAlignment="1">
      <alignment horizontal="right" wrapText="1"/>
    </xf>
    <xf numFmtId="0" fontId="60" fillId="0" borderId="0" xfId="0" applyFont="1" applyAlignment="1">
      <alignment horizontal="right" vertical="top" wrapText="1"/>
    </xf>
    <xf numFmtId="0" fontId="60" fillId="0" borderId="0" xfId="0" applyFont="1" applyAlignment="1">
      <alignment horizontal="left" vertical="top" wrapText="1"/>
    </xf>
    <xf numFmtId="0" fontId="60" fillId="0" borderId="0" xfId="0" applyFont="1" applyAlignment="1">
      <alignment horizontal="left" vertical="top"/>
    </xf>
    <xf numFmtId="44" fontId="60" fillId="0" borderId="0" xfId="2" applyFont="1" applyAlignment="1">
      <alignment horizontal="right" vertical="top"/>
    </xf>
    <xf numFmtId="0" fontId="69" fillId="0" borderId="0" xfId="0" applyFont="1" applyFill="1" applyAlignment="1">
      <alignment horizontal="left" wrapText="1"/>
    </xf>
    <xf numFmtId="0" fontId="60" fillId="0" borderId="24" xfId="0" applyFont="1" applyBorder="1" applyAlignment="1">
      <alignment horizontal="center" vertical="center" wrapText="1"/>
    </xf>
    <xf numFmtId="0" fontId="60" fillId="0" borderId="25" xfId="0" applyFont="1" applyBorder="1" applyAlignment="1">
      <alignment horizontal="left" wrapText="1"/>
    </xf>
    <xf numFmtId="0" fontId="61" fillId="0" borderId="25" xfId="0" applyFont="1" applyFill="1" applyBorder="1" applyAlignment="1">
      <alignment horizontal="left" vertical="top"/>
    </xf>
    <xf numFmtId="44" fontId="61" fillId="0" borderId="25" xfId="2" applyFont="1" applyFill="1" applyBorder="1" applyAlignment="1">
      <alignment horizontal="right" vertical="top"/>
    </xf>
    <xf numFmtId="0" fontId="61" fillId="0" borderId="29" xfId="0" applyFont="1" applyFill="1" applyBorder="1" applyAlignment="1">
      <alignment horizontal="right" vertical="top"/>
    </xf>
    <xf numFmtId="0" fontId="61" fillId="0" borderId="24" xfId="0" applyFont="1" applyFill="1" applyBorder="1" applyAlignment="1">
      <alignment horizontal="center" vertical="top"/>
    </xf>
    <xf numFmtId="0" fontId="61" fillId="0" borderId="25" xfId="0" applyFont="1" applyFill="1" applyBorder="1" applyAlignment="1">
      <alignment horizontal="center" vertical="top"/>
    </xf>
    <xf numFmtId="44" fontId="60" fillId="0" borderId="29" xfId="2" applyFont="1" applyBorder="1" applyAlignment="1">
      <alignment wrapText="1"/>
    </xf>
    <xf numFmtId="44" fontId="60" fillId="0" borderId="0" xfId="2" applyFont="1" applyBorder="1" applyAlignment="1">
      <alignment wrapText="1"/>
    </xf>
    <xf numFmtId="0" fontId="69" fillId="0" borderId="0" xfId="0" applyFont="1" applyFill="1" applyBorder="1" applyAlignment="1">
      <alignment horizontal="left" wrapText="1"/>
    </xf>
    <xf numFmtId="0" fontId="60" fillId="0" borderId="19" xfId="0" applyFont="1" applyBorder="1" applyAlignment="1">
      <alignment horizontal="center" vertical="center" wrapText="1"/>
    </xf>
    <xf numFmtId="0" fontId="61" fillId="0" borderId="0" xfId="0" applyFont="1" applyFill="1" applyBorder="1" applyAlignment="1">
      <alignment horizontal="left" vertical="top"/>
    </xf>
    <xf numFmtId="44" fontId="61" fillId="0" borderId="0" xfId="2" applyFont="1" applyFill="1" applyBorder="1" applyAlignment="1">
      <alignment horizontal="right" vertical="top"/>
    </xf>
    <xf numFmtId="0" fontId="61" fillId="0" borderId="30" xfId="0" applyFont="1" applyFill="1" applyBorder="1" applyAlignment="1">
      <alignment horizontal="right" vertical="top"/>
    </xf>
    <xf numFmtId="0" fontId="60" fillId="0" borderId="19" xfId="0" applyFont="1" applyBorder="1" applyAlignment="1">
      <alignment horizontal="center" wrapText="1"/>
    </xf>
    <xf numFmtId="0" fontId="65" fillId="0" borderId="0" xfId="0" applyFont="1" applyFill="1" applyBorder="1" applyAlignment="1">
      <alignment horizontal="left" vertical="center"/>
    </xf>
    <xf numFmtId="0" fontId="65" fillId="0" borderId="30" xfId="0" applyFont="1" applyFill="1" applyBorder="1" applyAlignment="1">
      <alignment horizontal="left" vertical="center"/>
    </xf>
    <xf numFmtId="0" fontId="69" fillId="0" borderId="0" xfId="0" applyFont="1" applyFill="1" applyBorder="1" applyAlignment="1">
      <alignment horizontal="left" vertical="top"/>
    </xf>
    <xf numFmtId="44" fontId="65" fillId="0" borderId="0" xfId="2" applyFont="1" applyFill="1" applyBorder="1" applyAlignment="1">
      <alignment horizontal="left" vertical="center"/>
    </xf>
    <xf numFmtId="0" fontId="65" fillId="0" borderId="19" xfId="0" applyFont="1" applyFill="1" applyBorder="1" applyAlignment="1">
      <alignment horizontal="left" vertical="center"/>
    </xf>
    <xf numFmtId="0" fontId="65" fillId="0" borderId="0" xfId="0" applyFont="1" applyFill="1" applyBorder="1" applyAlignment="1">
      <alignment horizontal="left" vertical="center"/>
    </xf>
    <xf numFmtId="49" fontId="65" fillId="0" borderId="0" xfId="0" applyNumberFormat="1" applyFont="1" applyFill="1" applyBorder="1" applyAlignment="1">
      <alignment horizontal="left" vertical="center" wrapText="1"/>
    </xf>
    <xf numFmtId="49" fontId="65" fillId="0" borderId="30" xfId="0" applyNumberFormat="1" applyFont="1" applyFill="1" applyBorder="1" applyAlignment="1">
      <alignment horizontal="left" vertical="center" wrapText="1"/>
    </xf>
    <xf numFmtId="10" fontId="60" fillId="0" borderId="0" xfId="3" applyNumberFormat="1" applyFont="1"/>
    <xf numFmtId="0" fontId="60" fillId="0" borderId="0" xfId="3" applyNumberFormat="1" applyFont="1"/>
    <xf numFmtId="0" fontId="65" fillId="0" borderId="19"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0"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9" fillId="0" borderId="0" xfId="0" applyFont="1" applyFill="1" applyBorder="1" applyAlignment="1">
      <alignment horizontal="left" vertical="top" wrapText="1"/>
    </xf>
    <xf numFmtId="0" fontId="60" fillId="0" borderId="31" xfId="0" applyFont="1" applyBorder="1" applyAlignment="1">
      <alignment horizontal="center" vertical="center" wrapText="1"/>
    </xf>
    <xf numFmtId="0" fontId="65" fillId="0" borderId="32"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1" xfId="0" applyFont="1" applyFill="1" applyBorder="1" applyAlignment="1">
      <alignment horizontal="left" vertical="center"/>
    </xf>
    <xf numFmtId="0" fontId="65" fillId="0" borderId="32" xfId="0" applyFont="1" applyFill="1" applyBorder="1" applyAlignment="1">
      <alignment horizontal="left" vertical="center"/>
    </xf>
    <xf numFmtId="0" fontId="65" fillId="0" borderId="33" xfId="0" applyFont="1" applyFill="1" applyBorder="1" applyAlignment="1">
      <alignment horizontal="left" vertical="center"/>
    </xf>
    <xf numFmtId="0" fontId="65" fillId="0" borderId="0" xfId="0" applyFont="1" applyFill="1" applyBorder="1" applyAlignment="1">
      <alignment horizontal="left" vertical="top"/>
    </xf>
    <xf numFmtId="0" fontId="73" fillId="0" borderId="0" xfId="0" applyFont="1" applyBorder="1" applyAlignment="1">
      <alignment horizontal="left" vertical="center"/>
    </xf>
    <xf numFmtId="44" fontId="73" fillId="0" borderId="0" xfId="2" applyFont="1" applyBorder="1" applyAlignment="1">
      <alignment vertical="center"/>
    </xf>
    <xf numFmtId="0" fontId="60" fillId="0" borderId="0" xfId="0" applyFont="1" applyBorder="1"/>
    <xf numFmtId="0" fontId="60" fillId="0" borderId="0" xfId="0" applyNumberFormat="1" applyFont="1" applyBorder="1"/>
    <xf numFmtId="0" fontId="60" fillId="0" borderId="0" xfId="0" applyFont="1" applyBorder="1" applyAlignment="1">
      <alignment horizontal="center" wrapText="1"/>
    </xf>
    <xf numFmtId="0" fontId="60" fillId="0" borderId="0" xfId="0" applyFont="1" applyBorder="1" applyAlignment="1">
      <alignment horizontal="left" wrapText="1"/>
    </xf>
    <xf numFmtId="0" fontId="60" fillId="0" borderId="0" xfId="0" applyFont="1" applyFill="1" applyBorder="1" applyAlignment="1">
      <alignment horizontal="left" wrapText="1"/>
    </xf>
    <xf numFmtId="0" fontId="74" fillId="0" borderId="24" xfId="0" applyFont="1" applyBorder="1" applyAlignment="1">
      <alignment horizontal="center" vertical="center"/>
    </xf>
    <xf numFmtId="0" fontId="74" fillId="0" borderId="25" xfId="0" applyFont="1" applyBorder="1" applyAlignment="1">
      <alignment horizontal="center" vertical="center"/>
    </xf>
    <xf numFmtId="0" fontId="73" fillId="0" borderId="25" xfId="0" applyFont="1" applyBorder="1" applyAlignment="1">
      <alignment horizontal="left" vertical="center"/>
    </xf>
    <xf numFmtId="44" fontId="73" fillId="0" borderId="25" xfId="2" applyFont="1" applyBorder="1" applyAlignment="1">
      <alignment vertical="center"/>
    </xf>
    <xf numFmtId="0" fontId="60" fillId="0" borderId="25" xfId="0" applyFont="1" applyBorder="1"/>
    <xf numFmtId="0" fontId="60" fillId="0" borderId="25" xfId="0" applyNumberFormat="1" applyFont="1" applyBorder="1"/>
    <xf numFmtId="0" fontId="60" fillId="0" borderId="25" xfId="0" applyFont="1" applyBorder="1" applyAlignment="1">
      <alignment horizontal="center" wrapText="1"/>
    </xf>
    <xf numFmtId="44" fontId="60" fillId="0" borderId="25" xfId="2" applyFont="1" applyBorder="1" applyAlignment="1">
      <alignment wrapText="1"/>
    </xf>
    <xf numFmtId="0" fontId="60" fillId="0" borderId="25" xfId="0" applyFont="1" applyFill="1" applyBorder="1" applyAlignment="1">
      <alignment horizontal="left" wrapText="1"/>
    </xf>
    <xf numFmtId="0" fontId="60" fillId="0" borderId="0" xfId="0" applyFont="1" applyBorder="1" applyAlignment="1">
      <alignment horizontal="left"/>
    </xf>
    <xf numFmtId="44" fontId="60" fillId="0" borderId="0" xfId="2" applyFont="1" applyBorder="1" applyAlignment="1">
      <alignment horizontal="left" vertical="center"/>
    </xf>
    <xf numFmtId="0" fontId="60" fillId="0" borderId="0" xfId="0" applyFont="1" applyBorder="1" applyAlignment="1">
      <alignment horizontal="center" vertical="center" wrapText="1"/>
    </xf>
    <xf numFmtId="0" fontId="67" fillId="0" borderId="0" xfId="0" applyFont="1" applyAlignment="1">
      <alignment horizontal="right" vertical="center" wrapText="1"/>
    </xf>
    <xf numFmtId="0" fontId="67" fillId="0" borderId="0" xfId="0" applyFont="1" applyAlignment="1">
      <alignment horizontal="center" vertical="center" wrapText="1"/>
    </xf>
    <xf numFmtId="0" fontId="60" fillId="0" borderId="0" xfId="0" applyFont="1" applyAlignment="1">
      <alignment wrapText="1"/>
    </xf>
    <xf numFmtId="0" fontId="67" fillId="0" borderId="0" xfId="0" applyFont="1" applyAlignment="1">
      <alignment horizontal="left" vertical="center" wrapText="1"/>
    </xf>
    <xf numFmtId="0" fontId="60" fillId="0" borderId="0" xfId="0" applyFont="1" applyBorder="1" applyAlignment="1">
      <alignment horizontal="left" vertical="center"/>
    </xf>
    <xf numFmtId="0" fontId="60" fillId="0" borderId="0" xfId="0" applyFont="1" applyAlignment="1">
      <alignment horizontal="left" vertical="center" wrapText="1"/>
    </xf>
    <xf numFmtId="0" fontId="60" fillId="0" borderId="0" xfId="0" applyFont="1" applyAlignment="1">
      <alignment horizontal="center" vertical="center" wrapText="1"/>
    </xf>
    <xf numFmtId="0" fontId="60" fillId="0" borderId="0" xfId="0" applyFont="1" applyBorder="1" applyAlignment="1">
      <alignment horizontal="center" vertical="center"/>
    </xf>
    <xf numFmtId="0" fontId="60" fillId="0" borderId="0" xfId="0" applyFont="1" applyBorder="1" applyAlignment="1">
      <alignment horizontal="center"/>
    </xf>
  </cellXfs>
  <cellStyles count="13">
    <cellStyle name="Moneda" xfId="2" builtinId="4"/>
    <cellStyle name="Moneda 2" xfId="4" xr:uid="{00000000-0005-0000-0000-000001000000}"/>
    <cellStyle name="Moneda 2 2" xfId="9" xr:uid="{00000000-0005-0000-0000-000002000000}"/>
    <cellStyle name="Moneda 3" xfId="10" xr:uid="{00000000-0005-0000-0000-000003000000}"/>
    <cellStyle name="Moneda 4" xfId="8" xr:uid="{00000000-0005-0000-0000-000004000000}"/>
    <cellStyle name="Normal" xfId="0" builtinId="0"/>
    <cellStyle name="Normal 10" xfId="1" xr:uid="{00000000-0005-0000-0000-000006000000}"/>
    <cellStyle name="Normal 2" xfId="5" xr:uid="{00000000-0005-0000-0000-000007000000}"/>
    <cellStyle name="Normal 2 2" xfId="11" xr:uid="{00000000-0005-0000-0000-000008000000}"/>
    <cellStyle name="Normal 27" xfId="12" xr:uid="{00000000-0005-0000-0000-000009000000}"/>
    <cellStyle name="Normal 3" xfId="7" xr:uid="{00000000-0005-0000-0000-00000A000000}"/>
    <cellStyle name="Porcentaje" xfId="3" builtinId="5"/>
    <cellStyle name="Porcentaje 2" xfId="6" xr:uid="{00000000-0005-0000-0000-00000C000000}"/>
  </cellStyles>
  <dxfs count="16">
    <dxf>
      <fill>
        <patternFill>
          <bgColor rgb="FFFF0000"/>
        </patternFill>
      </fill>
    </dxf>
    <dxf>
      <fill>
        <patternFill>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fuentes/Desktop/AREA%20DE%20FONDOS%20EXTERNOS/TECNICO%20FINACIERO_PROYECTOS%20DE%20DONACION%20FONDO%20GLOBAL/A&#209;O%202019/PROYECTO%20SLV-H-MoH/RECEPTOR%20PRINCIPAL/Copia%20de%20SLV-H-MOH_DB_MINSAL_PLAN%20%20%2022NOV18%20sin%20IN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odatta\AppData\Local\Temp\X-Author%20for%20Excel\eb671b60-394c-4ac3-8f59-cccbd2a36357\Detailed%20Budget-9%20Nov-Runtim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FONDOS%20EXTERNOS\Desktop\PRESUPUESTO%20VIH%20NUEVA%20PROPUESTA%202019\PSM%20FundingModel_Budget_VIH_MINSAL_v02262018am.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harma%20CI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I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fuentes/Desktop/SLV-H-MOH_DB_14Jun18_RP%20MINSAL_PLAN%20%2020SEP2018ultimo%20LNR%20MOD%2017102019%205.45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Summary by Cost Input"/>
      <sheetName val="AdditionalFundingRequestInfo"/>
      <sheetName val="presupuesto resumido"/>
      <sheetName val="Hoja1"/>
      <sheetName val="Assumptions HR"/>
      <sheetName val="Assumptions TRC"/>
      <sheetName val="Assumptions Other"/>
      <sheetName val="Free sheet-enter what you need"/>
      <sheetName val="Hoja4"/>
      <sheetName val="Free pivot table"/>
      <sheetName val="Financial Triggers - Budget"/>
      <sheetName val="Hoja2"/>
      <sheetName val="Hoja3"/>
      <sheetName val="apttusmetadata"/>
    </sheetNames>
    <sheetDataSet>
      <sheetData sheetId="0">
        <row r="2">
          <cell r="J2" t="str">
            <v>Spanish</v>
          </cell>
        </row>
        <row r="4">
          <cell r="C4" t="str">
            <v>El Salvador</v>
          </cell>
        </row>
        <row r="6">
          <cell r="C6">
            <v>43466</v>
          </cell>
        </row>
        <row r="12">
          <cell r="A12" t="str">
            <v>[Component Name - ES]</v>
          </cell>
        </row>
        <row r="13">
          <cell r="A13" t="str">
            <v>VIH/SIDA</v>
          </cell>
        </row>
        <row r="30">
          <cell r="C30" t="str">
            <v>USD</v>
          </cell>
        </row>
        <row r="31">
          <cell r="C31" t="str">
            <v>USD</v>
          </cell>
        </row>
        <row r="32">
          <cell r="C32" t="str">
            <v>EUR</v>
          </cell>
        </row>
        <row r="44">
          <cell r="K44" t="str">
            <v>Ministry of Health of the Republic of El Salvador</v>
          </cell>
        </row>
        <row r="45">
          <cell r="K45" t="str">
            <v>Plan International, Inc.</v>
          </cell>
        </row>
        <row r="46">
          <cell r="K46" t="str">
            <v/>
          </cell>
        </row>
        <row r="47">
          <cell r="K47" t="str">
            <v/>
          </cell>
        </row>
        <row r="48">
          <cell r="K48" t="str">
            <v/>
          </cell>
        </row>
        <row r="49">
          <cell r="K49" t="str">
            <v/>
          </cell>
        </row>
        <row r="50">
          <cell r="K50" t="str">
            <v/>
          </cell>
        </row>
        <row r="51">
          <cell r="K51" t="str">
            <v/>
          </cell>
        </row>
        <row r="52">
          <cell r="K52" t="str">
            <v/>
          </cell>
        </row>
        <row r="53">
          <cell r="K53" t="str">
            <v/>
          </cell>
        </row>
        <row r="54">
          <cell r="K54" t="str">
            <v/>
          </cell>
        </row>
        <row r="55">
          <cell r="K55" t="str">
            <v/>
          </cell>
        </row>
        <row r="56">
          <cell r="K56" t="str">
            <v/>
          </cell>
        </row>
        <row r="57">
          <cell r="K57" t="str">
            <v/>
          </cell>
        </row>
        <row r="58">
          <cell r="K58" t="str">
            <v/>
          </cell>
        </row>
        <row r="59">
          <cell r="K59" t="str">
            <v/>
          </cell>
        </row>
        <row r="60">
          <cell r="K60" t="str">
            <v/>
          </cell>
        </row>
        <row r="61">
          <cell r="K61" t="str">
            <v/>
          </cell>
        </row>
        <row r="62">
          <cell r="K62" t="str">
            <v/>
          </cell>
        </row>
        <row r="63">
          <cell r="K63" t="str">
            <v/>
          </cell>
        </row>
        <row r="64">
          <cell r="K64" t="str">
            <v/>
          </cell>
        </row>
        <row r="65">
          <cell r="K65" t="str">
            <v/>
          </cell>
        </row>
        <row r="66">
          <cell r="K66" t="str">
            <v/>
          </cell>
        </row>
        <row r="67">
          <cell r="K67" t="str">
            <v/>
          </cell>
        </row>
        <row r="68">
          <cell r="K68" t="str">
            <v/>
          </cell>
        </row>
        <row r="69">
          <cell r="K69" t="str">
            <v/>
          </cell>
        </row>
        <row r="70">
          <cell r="K70" t="str">
            <v/>
          </cell>
        </row>
        <row r="73">
          <cell r="A73" t="str">
            <v>EL SALVADOR</v>
          </cell>
        </row>
      </sheetData>
      <sheetData sheetId="1">
        <row r="5">
          <cell r="D5" t="str">
            <v>a1O36000001qZ7vEAE</v>
          </cell>
          <cell r="F5" t="str">
            <v>a1O36000001qZ96EAE</v>
          </cell>
          <cell r="L5">
            <v>5</v>
          </cell>
        </row>
        <row r="6">
          <cell r="D6" t="str">
            <v>a1O36000001qZ7vEAE</v>
          </cell>
          <cell r="F6" t="str">
            <v>a1O36000001qZ97EAE</v>
          </cell>
          <cell r="L6">
            <v>5</v>
          </cell>
        </row>
        <row r="7">
          <cell r="D7" t="str">
            <v>a1O36000001qZ7vEAE</v>
          </cell>
          <cell r="F7" t="str">
            <v>a1O36000001qZ97EAE</v>
          </cell>
          <cell r="L7">
            <v>4</v>
          </cell>
        </row>
        <row r="8">
          <cell r="D8" t="str">
            <v>a1O36000001qZ7vEAE</v>
          </cell>
          <cell r="F8" t="str">
            <v>a1O36000001qZ97EAE</v>
          </cell>
          <cell r="L8">
            <v>8</v>
          </cell>
        </row>
        <row r="9">
          <cell r="D9" t="str">
            <v>a1O36000001qZ7sEAE</v>
          </cell>
          <cell r="F9" t="str">
            <v>a1O36000001qZ8KEAU</v>
          </cell>
          <cell r="L9">
            <v>5</v>
          </cell>
        </row>
        <row r="10">
          <cell r="D10" t="str">
            <v>a1O36000001qZ7sEAE</v>
          </cell>
          <cell r="F10" t="str">
            <v>a1O36000001qZ8JEAU</v>
          </cell>
          <cell r="L10">
            <v>5</v>
          </cell>
        </row>
        <row r="11">
          <cell r="D11" t="str">
            <v>a1O36000001EGFCEA4</v>
          </cell>
          <cell r="F11" t="str">
            <v>a1O36000001EGGcEAO</v>
          </cell>
          <cell r="L11">
            <v>5</v>
          </cell>
        </row>
        <row r="12">
          <cell r="D12" t="str">
            <v>a1O36000001EGFCEA4</v>
          </cell>
          <cell r="F12" t="str">
            <v>a1O36000001EGGbEAO</v>
          </cell>
          <cell r="L12">
            <v>5</v>
          </cell>
        </row>
        <row r="13">
          <cell r="D13" t="str">
            <v>a1O36000001qZ7tEAE</v>
          </cell>
          <cell r="F13" t="str">
            <v>a1O36000001qZ8UEAU</v>
          </cell>
          <cell r="L13">
            <v>5</v>
          </cell>
        </row>
        <row r="14">
          <cell r="D14" t="str">
            <v>a1O36000001qZ7tEAE</v>
          </cell>
          <cell r="F14" t="str">
            <v>a1O36000001qZ8VEAU</v>
          </cell>
          <cell r="L14">
            <v>5</v>
          </cell>
        </row>
        <row r="15">
          <cell r="D15" t="str">
            <v>a1O36000001EGFGEA4</v>
          </cell>
          <cell r="F15" t="str">
            <v>a1O36000001EGH0EAO</v>
          </cell>
          <cell r="L15">
            <v>5</v>
          </cell>
        </row>
        <row r="16">
          <cell r="D16" t="str">
            <v>a1O36000001EGFHEA4</v>
          </cell>
          <cell r="F16" t="str">
            <v>a1O36000001EGH7EAO</v>
          </cell>
          <cell r="L16">
            <v>5</v>
          </cell>
        </row>
        <row r="17">
          <cell r="D17" t="str">
            <v>a1O36000001EGFHEA4</v>
          </cell>
          <cell r="F17" t="str">
            <v>a1O36000001qZ8fEAE</v>
          </cell>
          <cell r="L17">
            <v>5</v>
          </cell>
        </row>
        <row r="18">
          <cell r="D18" t="str">
            <v>a1O36000001EGFHEA4</v>
          </cell>
          <cell r="F18" t="str">
            <v>a1O36000001EGH7EAO</v>
          </cell>
          <cell r="L18">
            <v>4</v>
          </cell>
        </row>
        <row r="19">
          <cell r="D19" t="str">
            <v>a1O36000001EGFHEA4</v>
          </cell>
          <cell r="F19" t="str">
            <v>a1O36000001EGHBEA4</v>
          </cell>
          <cell r="L19">
            <v>2</v>
          </cell>
        </row>
        <row r="20">
          <cell r="D20" t="str">
            <v>a1O36000001EGFJEA4</v>
          </cell>
          <cell r="F20" t="str">
            <v>a1O36000001EGHKEA4</v>
          </cell>
          <cell r="L20">
            <v>5</v>
          </cell>
        </row>
        <row r="21">
          <cell r="D21" t="str">
            <v>a1O36000001EGFCEA4</v>
          </cell>
          <cell r="F21" t="str">
            <v>a1O36000001EGGaEAO</v>
          </cell>
          <cell r="L21">
            <v>5</v>
          </cell>
        </row>
        <row r="22">
          <cell r="D22" t="str">
            <v>a1O36000001EGFHEA4</v>
          </cell>
          <cell r="F22" t="str">
            <v>a1O36000001EGH6EAO</v>
          </cell>
          <cell r="L22">
            <v>9</v>
          </cell>
        </row>
        <row r="23">
          <cell r="D23" t="str">
            <v>a1O36000001EGFHEA4</v>
          </cell>
          <cell r="F23" t="str">
            <v>a1O36000001EGH6EAO</v>
          </cell>
          <cell r="L23">
            <v>3</v>
          </cell>
        </row>
        <row r="24">
          <cell r="D24" t="str">
            <v>a1O36000001EGFXEA4</v>
          </cell>
          <cell r="F24" t="str">
            <v>a1O36000001EGIUEA4</v>
          </cell>
          <cell r="L24">
            <v>11</v>
          </cell>
        </row>
        <row r="25">
          <cell r="D25" t="str">
            <v>a1O36000001EGFXEA4</v>
          </cell>
          <cell r="F25" t="str">
            <v>a1O36000001EGIUEA4</v>
          </cell>
          <cell r="L25">
            <v>3</v>
          </cell>
        </row>
        <row r="26">
          <cell r="D26" t="str">
            <v>a1O36000001qZ7vEAE</v>
          </cell>
          <cell r="F26" t="str">
            <v>a1O36000001qZ94EAE</v>
          </cell>
          <cell r="L26">
            <v>2</v>
          </cell>
        </row>
        <row r="27">
          <cell r="D27" t="str">
            <v>a1O36000001qZ7vEAE</v>
          </cell>
          <cell r="F27" t="str">
            <v>a1O36000001qZ96EAE</v>
          </cell>
          <cell r="L27">
            <v>5</v>
          </cell>
        </row>
        <row r="28">
          <cell r="D28" t="str">
            <v>a1O36000001qZ7vEAE</v>
          </cell>
          <cell r="F28" t="str">
            <v>a1O36000001qZ95EAE</v>
          </cell>
          <cell r="L28">
            <v>7</v>
          </cell>
        </row>
        <row r="29">
          <cell r="D29" t="str">
            <v>a1O36000001qZ7vEAE</v>
          </cell>
          <cell r="F29" t="str">
            <v>a1O36000001qZ96EAE</v>
          </cell>
          <cell r="L29">
            <v>9</v>
          </cell>
        </row>
        <row r="30">
          <cell r="D30" t="str">
            <v>a1O36000001qZ7vEAE</v>
          </cell>
          <cell r="F30" t="str">
            <v>a1O36000001qZ94EAE</v>
          </cell>
          <cell r="L30">
            <v>10</v>
          </cell>
        </row>
        <row r="31">
          <cell r="D31" t="str">
            <v>a1O36000001qZ7vEAE</v>
          </cell>
          <cell r="F31" t="str">
            <v>a1O36000001qZ94EAE</v>
          </cell>
          <cell r="L31">
            <v>11</v>
          </cell>
        </row>
        <row r="32">
          <cell r="D32" t="str">
            <v>a1O36000001EGFHEA4</v>
          </cell>
          <cell r="F32" t="str">
            <v>a1O36000001EGH6EAO</v>
          </cell>
          <cell r="L32">
            <v>11</v>
          </cell>
        </row>
        <row r="33">
          <cell r="D33" t="str">
            <v>a1O36000001qZ7sEAE</v>
          </cell>
          <cell r="F33" t="str">
            <v>a1O36000001qZ8FEAU</v>
          </cell>
          <cell r="L33">
            <v>2</v>
          </cell>
        </row>
        <row r="34">
          <cell r="D34" t="str">
            <v>a1O36000001qZ7sEAE</v>
          </cell>
          <cell r="F34" t="str">
            <v>a1O36000001qZ8FEAU</v>
          </cell>
          <cell r="L34">
            <v>11</v>
          </cell>
        </row>
        <row r="35">
          <cell r="D35" t="str">
            <v>a1O36000001EGFHEA4</v>
          </cell>
          <cell r="F35" t="str">
            <v>a1O36000001EGH6EAO</v>
          </cell>
          <cell r="L35">
            <v>2</v>
          </cell>
        </row>
        <row r="36">
          <cell r="D36" t="str">
            <v>a1O36000001EGFCEA4</v>
          </cell>
          <cell r="F36" t="str">
            <v>a1O36000001EGGZEA4</v>
          </cell>
          <cell r="L36">
            <v>2</v>
          </cell>
        </row>
        <row r="37">
          <cell r="D37" t="str">
            <v>a1O36000001EGFCEA4</v>
          </cell>
          <cell r="F37" t="str">
            <v>a1O36000001EGGZEA4</v>
          </cell>
          <cell r="L37">
            <v>11</v>
          </cell>
        </row>
        <row r="38">
          <cell r="D38" t="str">
            <v>a1O36000001EGFXEA4</v>
          </cell>
          <cell r="F38" t="str">
            <v>a1O36000001EGIVEA4</v>
          </cell>
          <cell r="L38">
            <v>11</v>
          </cell>
        </row>
        <row r="39">
          <cell r="D39" t="str">
            <v>a1O36000001EGFWEA4</v>
          </cell>
          <cell r="F39" t="str">
            <v>a1O36000001EGIPEA4</v>
          </cell>
          <cell r="L39">
            <v>3</v>
          </cell>
        </row>
        <row r="40">
          <cell r="D40" t="str">
            <v>a1O36000001EGFWEA4</v>
          </cell>
          <cell r="F40" t="str">
            <v>a1O36000001qZ8zEAE</v>
          </cell>
          <cell r="L40">
            <v>9</v>
          </cell>
        </row>
        <row r="41">
          <cell r="D41" t="str">
            <v>a1O36000001EGFWEA4</v>
          </cell>
          <cell r="F41" t="str">
            <v>a1O36000001EGIPEA4</v>
          </cell>
          <cell r="L41">
            <v>2</v>
          </cell>
        </row>
        <row r="42">
          <cell r="D42" t="str">
            <v>a1O36000001qZ7vEAE</v>
          </cell>
          <cell r="F42" t="str">
            <v>a1O36000001qZ96EAE</v>
          </cell>
          <cell r="L42">
            <v>1</v>
          </cell>
        </row>
        <row r="43">
          <cell r="D43" t="str">
            <v>a1O36000001qZ7sEAE</v>
          </cell>
          <cell r="F43" t="str">
            <v>a1O36000001qZ8JEAU</v>
          </cell>
          <cell r="L43">
            <v>1</v>
          </cell>
        </row>
        <row r="44">
          <cell r="D44" t="str">
            <v>a1O36000001EGFCEA4</v>
          </cell>
          <cell r="F44" t="str">
            <v>a1O36000001EGGbEAO</v>
          </cell>
          <cell r="L44">
            <v>1</v>
          </cell>
        </row>
        <row r="45">
          <cell r="D45" t="str">
            <v>a1O36000001EGFXEA4</v>
          </cell>
          <cell r="F45" t="str">
            <v>a1O36000001EGIVEA4</v>
          </cell>
          <cell r="L45">
            <v>1</v>
          </cell>
        </row>
        <row r="46">
          <cell r="D46" t="str">
            <v>a1O36000001EGFWEA4</v>
          </cell>
          <cell r="F46" t="str">
            <v>a1O36000001qZ8zEAE</v>
          </cell>
          <cell r="L46">
            <v>1</v>
          </cell>
        </row>
        <row r="47">
          <cell r="D47" t="str">
            <v>a1O36000001qZ7vEAE</v>
          </cell>
          <cell r="F47" t="str">
            <v>a1O36000001qZ97EAE</v>
          </cell>
          <cell r="L47">
            <v>9</v>
          </cell>
        </row>
        <row r="48">
          <cell r="D48" t="str">
            <v>a1O36000001EGFHEA4</v>
          </cell>
          <cell r="F48" t="str">
            <v>a1O36000001EGH3EAO</v>
          </cell>
          <cell r="L48">
            <v>3</v>
          </cell>
        </row>
        <row r="49">
          <cell r="D49" t="str">
            <v>a1O36000001qZ7sEAE</v>
          </cell>
          <cell r="F49" t="str">
            <v>a1O36000001qZ8JEAU</v>
          </cell>
          <cell r="L49">
            <v>1</v>
          </cell>
        </row>
        <row r="50">
          <cell r="D50" t="str">
            <v>a1O36000001EGFCEA4</v>
          </cell>
          <cell r="F50" t="str">
            <v>a1O36000001EGGZEA4</v>
          </cell>
          <cell r="L50">
            <v>8</v>
          </cell>
        </row>
        <row r="51">
          <cell r="D51" t="str">
            <v>a1O36000001EGFHEA4</v>
          </cell>
          <cell r="F51" t="str">
            <v>a1O36000001EGH6EAO</v>
          </cell>
          <cell r="L51">
            <v>3</v>
          </cell>
        </row>
        <row r="52">
          <cell r="D52" t="str">
            <v/>
          </cell>
          <cell r="F52" t="str">
            <v/>
          </cell>
          <cell r="L52" t="str">
            <v/>
          </cell>
        </row>
        <row r="53">
          <cell r="D53" t="str">
            <v/>
          </cell>
          <cell r="F53" t="str">
            <v/>
          </cell>
          <cell r="L53" t="str">
            <v/>
          </cell>
        </row>
        <row r="54">
          <cell r="D54" t="str">
            <v/>
          </cell>
          <cell r="F54" t="str">
            <v/>
          </cell>
          <cell r="L54" t="str">
            <v/>
          </cell>
        </row>
        <row r="55">
          <cell r="D55" t="str">
            <v/>
          </cell>
          <cell r="F55" t="str">
            <v/>
          </cell>
          <cell r="L55" t="str">
            <v/>
          </cell>
        </row>
        <row r="56">
          <cell r="D56" t="str">
            <v/>
          </cell>
          <cell r="F56" t="str">
            <v/>
          </cell>
          <cell r="L56" t="str">
            <v/>
          </cell>
        </row>
        <row r="57">
          <cell r="D57" t="str">
            <v/>
          </cell>
          <cell r="F57" t="str">
            <v/>
          </cell>
          <cell r="L57" t="str">
            <v/>
          </cell>
        </row>
        <row r="58">
          <cell r="D58" t="str">
            <v/>
          </cell>
          <cell r="F58" t="str">
            <v/>
          </cell>
          <cell r="L58" t="str">
            <v/>
          </cell>
        </row>
        <row r="59">
          <cell r="D59" t="str">
            <v/>
          </cell>
          <cell r="F59" t="str">
            <v/>
          </cell>
          <cell r="L59" t="str">
            <v/>
          </cell>
        </row>
        <row r="60">
          <cell r="D60" t="str">
            <v/>
          </cell>
          <cell r="F60" t="str">
            <v/>
          </cell>
          <cell r="L60" t="str">
            <v/>
          </cell>
        </row>
        <row r="61">
          <cell r="D61" t="str">
            <v/>
          </cell>
          <cell r="F61" t="str">
            <v/>
          </cell>
          <cell r="L61" t="str">
            <v/>
          </cell>
        </row>
        <row r="62">
          <cell r="D62" t="str">
            <v/>
          </cell>
          <cell r="F62" t="str">
            <v/>
          </cell>
          <cell r="L62" t="str">
            <v/>
          </cell>
        </row>
        <row r="63">
          <cell r="D63" t="str">
            <v/>
          </cell>
          <cell r="F63" t="str">
            <v/>
          </cell>
          <cell r="L63" t="str">
            <v/>
          </cell>
        </row>
        <row r="64">
          <cell r="D64" t="str">
            <v/>
          </cell>
          <cell r="F64" t="str">
            <v/>
          </cell>
          <cell r="L64" t="str">
            <v/>
          </cell>
        </row>
        <row r="65">
          <cell r="D65" t="str">
            <v/>
          </cell>
          <cell r="F65" t="str">
            <v/>
          </cell>
          <cell r="L65" t="str">
            <v/>
          </cell>
        </row>
        <row r="66">
          <cell r="D66" t="str">
            <v/>
          </cell>
          <cell r="F66" t="str">
            <v/>
          </cell>
          <cell r="L66" t="str">
            <v/>
          </cell>
        </row>
        <row r="67">
          <cell r="D67" t="str">
            <v/>
          </cell>
          <cell r="F67" t="str">
            <v/>
          </cell>
          <cell r="L67" t="str">
            <v/>
          </cell>
        </row>
        <row r="68">
          <cell r="D68" t="str">
            <v/>
          </cell>
          <cell r="F68" t="str">
            <v/>
          </cell>
          <cell r="L68" t="str">
            <v/>
          </cell>
        </row>
        <row r="69">
          <cell r="D69" t="str">
            <v/>
          </cell>
          <cell r="F69" t="str">
            <v/>
          </cell>
          <cell r="L69" t="str">
            <v/>
          </cell>
        </row>
        <row r="70">
          <cell r="D70" t="str">
            <v/>
          </cell>
          <cell r="F70" t="str">
            <v/>
          </cell>
          <cell r="L70" t="str">
            <v/>
          </cell>
        </row>
        <row r="71">
          <cell r="D71" t="str">
            <v/>
          </cell>
          <cell r="F71" t="str">
            <v/>
          </cell>
          <cell r="L71" t="str">
            <v/>
          </cell>
        </row>
        <row r="72">
          <cell r="D72" t="str">
            <v/>
          </cell>
          <cell r="F72" t="str">
            <v/>
          </cell>
          <cell r="L72" t="str">
            <v/>
          </cell>
        </row>
        <row r="73">
          <cell r="D73" t="str">
            <v/>
          </cell>
          <cell r="F73" t="str">
            <v/>
          </cell>
          <cell r="L73" t="str">
            <v/>
          </cell>
        </row>
        <row r="74">
          <cell r="D74" t="str">
            <v/>
          </cell>
          <cell r="F74" t="str">
            <v/>
          </cell>
          <cell r="L74" t="str">
            <v/>
          </cell>
        </row>
        <row r="75">
          <cell r="D75" t="str">
            <v/>
          </cell>
          <cell r="F75" t="str">
            <v/>
          </cell>
          <cell r="L75" t="str">
            <v/>
          </cell>
        </row>
        <row r="76">
          <cell r="D76" t="str">
            <v/>
          </cell>
          <cell r="F76" t="str">
            <v/>
          </cell>
          <cell r="L76" t="str">
            <v/>
          </cell>
        </row>
        <row r="77">
          <cell r="D77" t="str">
            <v/>
          </cell>
          <cell r="F77" t="str">
            <v/>
          </cell>
          <cell r="L77" t="str">
            <v/>
          </cell>
        </row>
        <row r="78">
          <cell r="D78" t="str">
            <v/>
          </cell>
          <cell r="F78" t="str">
            <v/>
          </cell>
          <cell r="L78" t="str">
            <v/>
          </cell>
        </row>
        <row r="79">
          <cell r="D79" t="str">
            <v/>
          </cell>
          <cell r="F79" t="str">
            <v/>
          </cell>
          <cell r="L79" t="str">
            <v/>
          </cell>
        </row>
        <row r="80">
          <cell r="D80" t="str">
            <v/>
          </cell>
          <cell r="F80" t="str">
            <v/>
          </cell>
          <cell r="L80" t="str">
            <v/>
          </cell>
        </row>
        <row r="81">
          <cell r="D81" t="str">
            <v/>
          </cell>
          <cell r="F81" t="str">
            <v/>
          </cell>
          <cell r="L81" t="str">
            <v/>
          </cell>
        </row>
        <row r="82">
          <cell r="D82" t="str">
            <v/>
          </cell>
          <cell r="F82" t="str">
            <v/>
          </cell>
          <cell r="L82" t="str">
            <v/>
          </cell>
        </row>
        <row r="83">
          <cell r="D83" t="str">
            <v/>
          </cell>
          <cell r="F83" t="str">
            <v/>
          </cell>
          <cell r="L83" t="str">
            <v/>
          </cell>
        </row>
        <row r="84">
          <cell r="D84" t="str">
            <v/>
          </cell>
          <cell r="F84" t="str">
            <v/>
          </cell>
          <cell r="L84" t="str">
            <v/>
          </cell>
        </row>
        <row r="85">
          <cell r="D85" t="str">
            <v/>
          </cell>
          <cell r="F85" t="str">
            <v/>
          </cell>
          <cell r="L85" t="str">
            <v/>
          </cell>
        </row>
        <row r="86">
          <cell r="D86" t="str">
            <v/>
          </cell>
          <cell r="F86" t="str">
            <v/>
          </cell>
          <cell r="L86" t="str">
            <v/>
          </cell>
        </row>
        <row r="87">
          <cell r="D87" t="str">
            <v/>
          </cell>
          <cell r="F87" t="str">
            <v/>
          </cell>
          <cell r="L87" t="str">
            <v/>
          </cell>
        </row>
        <row r="88">
          <cell r="D88" t="str">
            <v/>
          </cell>
          <cell r="F88" t="str">
            <v/>
          </cell>
          <cell r="L88" t="str">
            <v/>
          </cell>
        </row>
        <row r="89">
          <cell r="D89" t="str">
            <v/>
          </cell>
          <cell r="F89" t="str">
            <v/>
          </cell>
          <cell r="L89" t="str">
            <v/>
          </cell>
        </row>
        <row r="90">
          <cell r="D90" t="str">
            <v/>
          </cell>
          <cell r="F90" t="str">
            <v/>
          </cell>
          <cell r="L90" t="str">
            <v/>
          </cell>
        </row>
        <row r="91">
          <cell r="D91" t="str">
            <v/>
          </cell>
          <cell r="F91" t="str">
            <v/>
          </cell>
          <cell r="L91" t="str">
            <v/>
          </cell>
        </row>
        <row r="92">
          <cell r="D92" t="str">
            <v/>
          </cell>
          <cell r="F92" t="str">
            <v/>
          </cell>
          <cell r="L92" t="str">
            <v/>
          </cell>
        </row>
        <row r="93">
          <cell r="D93" t="str">
            <v/>
          </cell>
          <cell r="F93" t="str">
            <v/>
          </cell>
          <cell r="L93" t="str">
            <v/>
          </cell>
        </row>
        <row r="94">
          <cell r="D94" t="str">
            <v/>
          </cell>
          <cell r="F94" t="str">
            <v/>
          </cell>
          <cell r="L94" t="str">
            <v/>
          </cell>
        </row>
        <row r="95">
          <cell r="D95" t="str">
            <v/>
          </cell>
          <cell r="F95" t="str">
            <v/>
          </cell>
          <cell r="L95" t="str">
            <v/>
          </cell>
        </row>
        <row r="96">
          <cell r="D96" t="str">
            <v/>
          </cell>
          <cell r="F96" t="str">
            <v/>
          </cell>
          <cell r="L96" t="str">
            <v/>
          </cell>
        </row>
        <row r="97">
          <cell r="D97" t="str">
            <v/>
          </cell>
          <cell r="F97" t="str">
            <v/>
          </cell>
          <cell r="L97" t="str">
            <v/>
          </cell>
        </row>
        <row r="98">
          <cell r="D98" t="str">
            <v/>
          </cell>
          <cell r="F98" t="str">
            <v/>
          </cell>
          <cell r="L98" t="str">
            <v/>
          </cell>
        </row>
        <row r="99">
          <cell r="D99" t="str">
            <v/>
          </cell>
          <cell r="F99" t="str">
            <v/>
          </cell>
          <cell r="L99" t="str">
            <v/>
          </cell>
        </row>
        <row r="100">
          <cell r="D100" t="str">
            <v/>
          </cell>
          <cell r="F100" t="str">
            <v/>
          </cell>
          <cell r="L100" t="str">
            <v/>
          </cell>
        </row>
        <row r="101">
          <cell r="D101" t="str">
            <v/>
          </cell>
          <cell r="F101" t="str">
            <v/>
          </cell>
          <cell r="L101" t="str">
            <v/>
          </cell>
        </row>
        <row r="102">
          <cell r="D102" t="str">
            <v/>
          </cell>
          <cell r="F102" t="str">
            <v/>
          </cell>
          <cell r="L102" t="str">
            <v/>
          </cell>
        </row>
        <row r="103">
          <cell r="D103" t="str">
            <v/>
          </cell>
          <cell r="F103" t="str">
            <v/>
          </cell>
          <cell r="L103" t="str">
            <v/>
          </cell>
        </row>
        <row r="104">
          <cell r="D104" t="str">
            <v/>
          </cell>
          <cell r="F104" t="str">
            <v/>
          </cell>
          <cell r="L104" t="str">
            <v/>
          </cell>
        </row>
        <row r="105">
          <cell r="D105" t="str">
            <v/>
          </cell>
          <cell r="F105" t="str">
            <v/>
          </cell>
          <cell r="L105" t="str">
            <v/>
          </cell>
        </row>
        <row r="106">
          <cell r="D106" t="str">
            <v/>
          </cell>
          <cell r="F106" t="str">
            <v/>
          </cell>
          <cell r="L106" t="str">
            <v/>
          </cell>
        </row>
        <row r="107">
          <cell r="D107" t="str">
            <v/>
          </cell>
          <cell r="F107" t="str">
            <v/>
          </cell>
          <cell r="L107" t="str">
            <v/>
          </cell>
        </row>
        <row r="108">
          <cell r="D108" t="str">
            <v/>
          </cell>
          <cell r="F108" t="str">
            <v/>
          </cell>
          <cell r="L108" t="str">
            <v/>
          </cell>
        </row>
        <row r="109">
          <cell r="D109" t="str">
            <v/>
          </cell>
          <cell r="F109" t="str">
            <v/>
          </cell>
          <cell r="L109" t="str">
            <v/>
          </cell>
        </row>
        <row r="110">
          <cell r="D110" t="str">
            <v/>
          </cell>
          <cell r="F110" t="str">
            <v/>
          </cell>
          <cell r="L110" t="str">
            <v/>
          </cell>
        </row>
        <row r="111">
          <cell r="D111" t="str">
            <v/>
          </cell>
          <cell r="F111" t="str">
            <v/>
          </cell>
          <cell r="L111" t="str">
            <v/>
          </cell>
        </row>
        <row r="112">
          <cell r="D112" t="str">
            <v/>
          </cell>
          <cell r="F112" t="str">
            <v/>
          </cell>
          <cell r="L112" t="str">
            <v/>
          </cell>
        </row>
        <row r="113">
          <cell r="D113" t="str">
            <v/>
          </cell>
          <cell r="F113" t="str">
            <v/>
          </cell>
          <cell r="L113" t="str">
            <v/>
          </cell>
        </row>
        <row r="114">
          <cell r="D114" t="str">
            <v/>
          </cell>
          <cell r="F114" t="str">
            <v/>
          </cell>
          <cell r="L114" t="str">
            <v/>
          </cell>
        </row>
        <row r="115">
          <cell r="D115" t="str">
            <v/>
          </cell>
          <cell r="F115" t="str">
            <v/>
          </cell>
          <cell r="L115" t="str">
            <v/>
          </cell>
        </row>
        <row r="116">
          <cell r="D116" t="str">
            <v/>
          </cell>
          <cell r="F116" t="str">
            <v/>
          </cell>
          <cell r="L116" t="str">
            <v/>
          </cell>
        </row>
        <row r="117">
          <cell r="D117" t="str">
            <v/>
          </cell>
          <cell r="F117" t="str">
            <v/>
          </cell>
          <cell r="L117" t="str">
            <v/>
          </cell>
        </row>
        <row r="118">
          <cell r="D118" t="str">
            <v/>
          </cell>
          <cell r="F118" t="str">
            <v/>
          </cell>
          <cell r="L118" t="str">
            <v/>
          </cell>
        </row>
        <row r="119">
          <cell r="D119" t="str">
            <v/>
          </cell>
          <cell r="F119" t="str">
            <v/>
          </cell>
          <cell r="L119" t="str">
            <v/>
          </cell>
        </row>
        <row r="120">
          <cell r="D120" t="str">
            <v/>
          </cell>
          <cell r="F120" t="str">
            <v/>
          </cell>
          <cell r="L120" t="str">
            <v/>
          </cell>
        </row>
        <row r="121">
          <cell r="D121" t="str">
            <v/>
          </cell>
          <cell r="F121" t="str">
            <v/>
          </cell>
          <cell r="L121" t="str">
            <v/>
          </cell>
        </row>
        <row r="122">
          <cell r="D122" t="str">
            <v/>
          </cell>
          <cell r="F122" t="str">
            <v/>
          </cell>
          <cell r="L122" t="str">
            <v/>
          </cell>
        </row>
        <row r="123">
          <cell r="D123" t="str">
            <v/>
          </cell>
          <cell r="F123" t="str">
            <v/>
          </cell>
          <cell r="L123" t="str">
            <v/>
          </cell>
        </row>
        <row r="124">
          <cell r="D124" t="str">
            <v/>
          </cell>
          <cell r="F124" t="str">
            <v/>
          </cell>
          <cell r="L124" t="str">
            <v/>
          </cell>
        </row>
        <row r="125">
          <cell r="D125" t="str">
            <v/>
          </cell>
          <cell r="F125" t="str">
            <v/>
          </cell>
          <cell r="L125" t="str">
            <v/>
          </cell>
        </row>
        <row r="126">
          <cell r="D126" t="str">
            <v/>
          </cell>
          <cell r="F126" t="str">
            <v/>
          </cell>
          <cell r="L126" t="str">
            <v/>
          </cell>
        </row>
        <row r="127">
          <cell r="D127" t="str">
            <v/>
          </cell>
          <cell r="F127" t="str">
            <v/>
          </cell>
          <cell r="L127" t="str">
            <v/>
          </cell>
        </row>
        <row r="128">
          <cell r="D128" t="str">
            <v/>
          </cell>
          <cell r="F128" t="str">
            <v/>
          </cell>
          <cell r="L128" t="str">
            <v/>
          </cell>
        </row>
        <row r="129">
          <cell r="D129" t="str">
            <v/>
          </cell>
          <cell r="F129" t="str">
            <v/>
          </cell>
          <cell r="L129" t="str">
            <v/>
          </cell>
        </row>
        <row r="130">
          <cell r="D130" t="str">
            <v/>
          </cell>
          <cell r="F130" t="str">
            <v/>
          </cell>
          <cell r="L130" t="str">
            <v/>
          </cell>
        </row>
        <row r="131">
          <cell r="D131" t="str">
            <v/>
          </cell>
          <cell r="F131" t="str">
            <v/>
          </cell>
          <cell r="L131" t="str">
            <v/>
          </cell>
        </row>
        <row r="132">
          <cell r="D132" t="str">
            <v/>
          </cell>
          <cell r="F132" t="str">
            <v/>
          </cell>
          <cell r="L132" t="str">
            <v/>
          </cell>
        </row>
        <row r="133">
          <cell r="D133" t="str">
            <v/>
          </cell>
          <cell r="F133" t="str">
            <v/>
          </cell>
          <cell r="L133" t="str">
            <v/>
          </cell>
        </row>
        <row r="134">
          <cell r="D134" t="str">
            <v/>
          </cell>
          <cell r="F134" t="str">
            <v/>
          </cell>
          <cell r="L134" t="str">
            <v/>
          </cell>
        </row>
        <row r="135">
          <cell r="D135" t="str">
            <v/>
          </cell>
          <cell r="F135" t="str">
            <v/>
          </cell>
          <cell r="L135" t="str">
            <v/>
          </cell>
        </row>
        <row r="136">
          <cell r="D136" t="str">
            <v/>
          </cell>
          <cell r="F136" t="str">
            <v/>
          </cell>
          <cell r="L136" t="str">
            <v/>
          </cell>
        </row>
        <row r="137">
          <cell r="D137" t="str">
            <v/>
          </cell>
          <cell r="F137" t="str">
            <v/>
          </cell>
          <cell r="L137" t="str">
            <v/>
          </cell>
        </row>
        <row r="138">
          <cell r="D138" t="str">
            <v/>
          </cell>
          <cell r="F138" t="str">
            <v/>
          </cell>
          <cell r="L138" t="str">
            <v/>
          </cell>
        </row>
        <row r="139">
          <cell r="D139" t="str">
            <v/>
          </cell>
          <cell r="F139" t="str">
            <v/>
          </cell>
          <cell r="L139" t="str">
            <v/>
          </cell>
        </row>
        <row r="140">
          <cell r="D140" t="str">
            <v/>
          </cell>
          <cell r="F140" t="str">
            <v/>
          </cell>
          <cell r="L140" t="str">
            <v/>
          </cell>
        </row>
        <row r="141">
          <cell r="D141" t="str">
            <v/>
          </cell>
          <cell r="F141" t="str">
            <v/>
          </cell>
          <cell r="L141" t="str">
            <v/>
          </cell>
        </row>
        <row r="142">
          <cell r="D142" t="str">
            <v/>
          </cell>
          <cell r="F142" t="str">
            <v/>
          </cell>
          <cell r="L142" t="str">
            <v/>
          </cell>
        </row>
        <row r="143">
          <cell r="D143" t="str">
            <v/>
          </cell>
          <cell r="F143" t="str">
            <v/>
          </cell>
          <cell r="L143" t="str">
            <v/>
          </cell>
        </row>
        <row r="144">
          <cell r="D144" t="str">
            <v/>
          </cell>
          <cell r="F144" t="str">
            <v/>
          </cell>
          <cell r="L144" t="str">
            <v/>
          </cell>
        </row>
        <row r="145">
          <cell r="D145" t="str">
            <v/>
          </cell>
          <cell r="F145" t="str">
            <v/>
          </cell>
          <cell r="L145" t="str">
            <v/>
          </cell>
        </row>
        <row r="146">
          <cell r="D146" t="str">
            <v/>
          </cell>
          <cell r="F146" t="str">
            <v/>
          </cell>
          <cell r="L146" t="str">
            <v/>
          </cell>
        </row>
        <row r="147">
          <cell r="D147" t="str">
            <v/>
          </cell>
          <cell r="F147" t="str">
            <v/>
          </cell>
          <cell r="L147" t="str">
            <v/>
          </cell>
        </row>
        <row r="148">
          <cell r="D148" t="str">
            <v/>
          </cell>
          <cell r="F148" t="str">
            <v/>
          </cell>
          <cell r="L148" t="str">
            <v/>
          </cell>
        </row>
        <row r="149">
          <cell r="D149" t="str">
            <v/>
          </cell>
          <cell r="F149" t="str">
            <v/>
          </cell>
          <cell r="L149" t="str">
            <v/>
          </cell>
        </row>
        <row r="150">
          <cell r="D150" t="str">
            <v/>
          </cell>
          <cell r="F150" t="str">
            <v/>
          </cell>
          <cell r="L150" t="str">
            <v/>
          </cell>
        </row>
        <row r="151">
          <cell r="D151" t="str">
            <v/>
          </cell>
          <cell r="F151" t="str">
            <v/>
          </cell>
          <cell r="L151" t="str">
            <v/>
          </cell>
        </row>
        <row r="152">
          <cell r="D152" t="str">
            <v/>
          </cell>
          <cell r="F152" t="str">
            <v/>
          </cell>
          <cell r="L152" t="str">
            <v/>
          </cell>
        </row>
        <row r="153">
          <cell r="D153" t="str">
            <v/>
          </cell>
          <cell r="F153" t="str">
            <v/>
          </cell>
          <cell r="L153" t="str">
            <v/>
          </cell>
        </row>
        <row r="154">
          <cell r="D154" t="str">
            <v/>
          </cell>
          <cell r="F154" t="str">
            <v/>
          </cell>
          <cell r="L154" t="str">
            <v/>
          </cell>
        </row>
        <row r="155">
          <cell r="D155" t="str">
            <v/>
          </cell>
          <cell r="F155" t="str">
            <v/>
          </cell>
          <cell r="L155" t="str">
            <v/>
          </cell>
        </row>
        <row r="156">
          <cell r="D156" t="str">
            <v/>
          </cell>
          <cell r="F156" t="str">
            <v/>
          </cell>
          <cell r="L156" t="str">
            <v/>
          </cell>
        </row>
        <row r="157">
          <cell r="D157" t="str">
            <v/>
          </cell>
          <cell r="F157" t="str">
            <v/>
          </cell>
          <cell r="L157" t="str">
            <v/>
          </cell>
        </row>
        <row r="158">
          <cell r="D158" t="str">
            <v/>
          </cell>
          <cell r="F158" t="str">
            <v/>
          </cell>
          <cell r="L158" t="str">
            <v/>
          </cell>
        </row>
        <row r="159">
          <cell r="D159" t="str">
            <v/>
          </cell>
          <cell r="F159" t="str">
            <v/>
          </cell>
          <cell r="L159" t="str">
            <v/>
          </cell>
        </row>
        <row r="160">
          <cell r="D160" t="str">
            <v/>
          </cell>
          <cell r="F160" t="str">
            <v/>
          </cell>
          <cell r="L160" t="str">
            <v/>
          </cell>
        </row>
        <row r="161">
          <cell r="D161" t="str">
            <v/>
          </cell>
          <cell r="F161" t="str">
            <v/>
          </cell>
          <cell r="L161" t="str">
            <v/>
          </cell>
        </row>
        <row r="162">
          <cell r="D162" t="str">
            <v/>
          </cell>
          <cell r="F162" t="str">
            <v/>
          </cell>
          <cell r="L162" t="str">
            <v/>
          </cell>
        </row>
        <row r="163">
          <cell r="D163" t="str">
            <v/>
          </cell>
          <cell r="F163" t="str">
            <v/>
          </cell>
          <cell r="L163" t="str">
            <v/>
          </cell>
        </row>
        <row r="164">
          <cell r="D164" t="str">
            <v/>
          </cell>
          <cell r="F164" t="str">
            <v/>
          </cell>
          <cell r="L164" t="str">
            <v/>
          </cell>
        </row>
        <row r="165">
          <cell r="D165" t="str">
            <v/>
          </cell>
          <cell r="F165" t="str">
            <v/>
          </cell>
          <cell r="L165" t="str">
            <v/>
          </cell>
        </row>
        <row r="166">
          <cell r="D166" t="str">
            <v/>
          </cell>
          <cell r="F166" t="str">
            <v/>
          </cell>
          <cell r="L166" t="str">
            <v/>
          </cell>
        </row>
        <row r="167">
          <cell r="D167" t="str">
            <v/>
          </cell>
          <cell r="F167" t="str">
            <v/>
          </cell>
          <cell r="L167" t="str">
            <v/>
          </cell>
        </row>
        <row r="168">
          <cell r="D168" t="str">
            <v/>
          </cell>
          <cell r="F168" t="str">
            <v/>
          </cell>
          <cell r="L168" t="str">
            <v/>
          </cell>
        </row>
        <row r="169">
          <cell r="D169" t="str">
            <v/>
          </cell>
          <cell r="F169" t="str">
            <v/>
          </cell>
          <cell r="L169" t="str">
            <v/>
          </cell>
        </row>
        <row r="170">
          <cell r="D170" t="str">
            <v/>
          </cell>
          <cell r="F170" t="str">
            <v/>
          </cell>
          <cell r="L170" t="str">
            <v/>
          </cell>
        </row>
        <row r="171">
          <cell r="D171" t="str">
            <v/>
          </cell>
          <cell r="F171" t="str">
            <v/>
          </cell>
          <cell r="L171" t="str">
            <v/>
          </cell>
        </row>
        <row r="172">
          <cell r="D172" t="str">
            <v/>
          </cell>
          <cell r="F172" t="str">
            <v/>
          </cell>
          <cell r="L172" t="str">
            <v/>
          </cell>
        </row>
        <row r="173">
          <cell r="D173" t="str">
            <v/>
          </cell>
          <cell r="F173" t="str">
            <v/>
          </cell>
          <cell r="L173" t="str">
            <v/>
          </cell>
        </row>
        <row r="174">
          <cell r="D174" t="str">
            <v/>
          </cell>
          <cell r="F174" t="str">
            <v/>
          </cell>
          <cell r="L174" t="str">
            <v/>
          </cell>
        </row>
        <row r="175">
          <cell r="D175" t="str">
            <v/>
          </cell>
          <cell r="F175" t="str">
            <v/>
          </cell>
          <cell r="L175" t="str">
            <v/>
          </cell>
        </row>
        <row r="176">
          <cell r="D176" t="str">
            <v/>
          </cell>
          <cell r="F176" t="str">
            <v/>
          </cell>
          <cell r="L176" t="str">
            <v/>
          </cell>
        </row>
        <row r="177">
          <cell r="D177" t="str">
            <v/>
          </cell>
          <cell r="F177" t="str">
            <v/>
          </cell>
          <cell r="L177" t="str">
            <v/>
          </cell>
        </row>
        <row r="178">
          <cell r="D178" t="str">
            <v/>
          </cell>
          <cell r="F178" t="str">
            <v/>
          </cell>
          <cell r="L178" t="str">
            <v/>
          </cell>
        </row>
        <row r="179">
          <cell r="D179" t="str">
            <v/>
          </cell>
          <cell r="F179" t="str">
            <v/>
          </cell>
          <cell r="L179" t="str">
            <v/>
          </cell>
        </row>
        <row r="180">
          <cell r="D180" t="str">
            <v/>
          </cell>
          <cell r="F180" t="str">
            <v/>
          </cell>
          <cell r="L180" t="str">
            <v/>
          </cell>
        </row>
        <row r="181">
          <cell r="D181" t="str">
            <v/>
          </cell>
          <cell r="F181" t="str">
            <v/>
          </cell>
          <cell r="L181" t="str">
            <v/>
          </cell>
        </row>
        <row r="182">
          <cell r="D182" t="str">
            <v/>
          </cell>
          <cell r="F182" t="str">
            <v/>
          </cell>
          <cell r="L182" t="str">
            <v/>
          </cell>
        </row>
        <row r="183">
          <cell r="D183" t="str">
            <v/>
          </cell>
          <cell r="F183" t="str">
            <v/>
          </cell>
          <cell r="L183" t="str">
            <v/>
          </cell>
        </row>
        <row r="184">
          <cell r="D184" t="str">
            <v/>
          </cell>
          <cell r="F184" t="str">
            <v/>
          </cell>
          <cell r="L184" t="str">
            <v/>
          </cell>
        </row>
        <row r="185">
          <cell r="D185" t="str">
            <v/>
          </cell>
          <cell r="F185" t="str">
            <v/>
          </cell>
          <cell r="L185" t="str">
            <v/>
          </cell>
        </row>
        <row r="186">
          <cell r="D186" t="str">
            <v/>
          </cell>
          <cell r="F186" t="str">
            <v/>
          </cell>
          <cell r="L186" t="str">
            <v/>
          </cell>
        </row>
        <row r="187">
          <cell r="D187" t="str">
            <v/>
          </cell>
          <cell r="F187" t="str">
            <v/>
          </cell>
          <cell r="L187" t="str">
            <v/>
          </cell>
        </row>
        <row r="188">
          <cell r="D188" t="str">
            <v/>
          </cell>
          <cell r="F188" t="str">
            <v/>
          </cell>
          <cell r="L188" t="str">
            <v/>
          </cell>
        </row>
        <row r="189">
          <cell r="D189" t="str">
            <v/>
          </cell>
          <cell r="F189" t="str">
            <v/>
          </cell>
          <cell r="L189" t="str">
            <v/>
          </cell>
        </row>
        <row r="190">
          <cell r="D190" t="str">
            <v/>
          </cell>
          <cell r="F190" t="str">
            <v/>
          </cell>
          <cell r="L190" t="str">
            <v/>
          </cell>
        </row>
        <row r="191">
          <cell r="D191" t="str">
            <v/>
          </cell>
          <cell r="F191" t="str">
            <v/>
          </cell>
          <cell r="L191" t="str">
            <v/>
          </cell>
        </row>
        <row r="192">
          <cell r="D192" t="str">
            <v/>
          </cell>
          <cell r="F192" t="str">
            <v/>
          </cell>
          <cell r="L192" t="str">
            <v/>
          </cell>
        </row>
        <row r="193">
          <cell r="D193" t="str">
            <v/>
          </cell>
          <cell r="F193" t="str">
            <v/>
          </cell>
          <cell r="L193" t="str">
            <v/>
          </cell>
        </row>
        <row r="194">
          <cell r="D194" t="str">
            <v/>
          </cell>
          <cell r="F194" t="str">
            <v/>
          </cell>
          <cell r="L194" t="str">
            <v/>
          </cell>
        </row>
        <row r="195">
          <cell r="D195" t="str">
            <v/>
          </cell>
          <cell r="F195" t="str">
            <v/>
          </cell>
          <cell r="L195" t="str">
            <v/>
          </cell>
        </row>
        <row r="196">
          <cell r="D196" t="str">
            <v/>
          </cell>
          <cell r="F196" t="str">
            <v/>
          </cell>
          <cell r="L196" t="str">
            <v/>
          </cell>
        </row>
        <row r="197">
          <cell r="D197" t="str">
            <v/>
          </cell>
          <cell r="F197" t="str">
            <v/>
          </cell>
          <cell r="L197" t="str">
            <v/>
          </cell>
        </row>
        <row r="198">
          <cell r="D198" t="str">
            <v/>
          </cell>
          <cell r="F198" t="str">
            <v/>
          </cell>
          <cell r="L198" t="str">
            <v/>
          </cell>
        </row>
        <row r="199">
          <cell r="D199" t="str">
            <v/>
          </cell>
          <cell r="F199" t="str">
            <v/>
          </cell>
          <cell r="L199" t="str">
            <v/>
          </cell>
        </row>
        <row r="200">
          <cell r="D200" t="str">
            <v/>
          </cell>
          <cell r="F200" t="str">
            <v/>
          </cell>
          <cell r="L200" t="str">
            <v/>
          </cell>
        </row>
        <row r="201">
          <cell r="D201" t="str">
            <v/>
          </cell>
          <cell r="F201" t="str">
            <v/>
          </cell>
          <cell r="L201" t="str">
            <v/>
          </cell>
        </row>
        <row r="202">
          <cell r="D202" t="str">
            <v/>
          </cell>
          <cell r="F202" t="str">
            <v/>
          </cell>
          <cell r="L202" t="str">
            <v/>
          </cell>
        </row>
        <row r="203">
          <cell r="D203" t="str">
            <v/>
          </cell>
          <cell r="F203" t="str">
            <v/>
          </cell>
          <cell r="L203" t="str">
            <v/>
          </cell>
        </row>
        <row r="204">
          <cell r="D204" t="str">
            <v/>
          </cell>
          <cell r="F204" t="str">
            <v/>
          </cell>
          <cell r="L204" t="str">
            <v/>
          </cell>
        </row>
        <row r="205">
          <cell r="D205" t="str">
            <v/>
          </cell>
          <cell r="F205" t="str">
            <v/>
          </cell>
          <cell r="L205" t="str">
            <v/>
          </cell>
        </row>
        <row r="206">
          <cell r="D206" t="str">
            <v/>
          </cell>
          <cell r="F206" t="str">
            <v/>
          </cell>
          <cell r="L206" t="str">
            <v/>
          </cell>
        </row>
        <row r="207">
          <cell r="D207" t="str">
            <v/>
          </cell>
          <cell r="F207" t="str">
            <v/>
          </cell>
          <cell r="L207" t="str">
            <v/>
          </cell>
        </row>
        <row r="208">
          <cell r="D208" t="str">
            <v/>
          </cell>
          <cell r="F208" t="str">
            <v/>
          </cell>
          <cell r="L208" t="str">
            <v/>
          </cell>
        </row>
        <row r="209">
          <cell r="D209" t="str">
            <v/>
          </cell>
          <cell r="F209" t="str">
            <v/>
          </cell>
          <cell r="L209" t="str">
            <v/>
          </cell>
        </row>
        <row r="210">
          <cell r="D210" t="str">
            <v/>
          </cell>
          <cell r="F210" t="str">
            <v/>
          </cell>
          <cell r="L210" t="str">
            <v/>
          </cell>
        </row>
        <row r="211">
          <cell r="D211" t="str">
            <v/>
          </cell>
          <cell r="F211" t="str">
            <v/>
          </cell>
          <cell r="L211" t="str">
            <v/>
          </cell>
        </row>
        <row r="212">
          <cell r="D212" t="str">
            <v/>
          </cell>
          <cell r="F212" t="str">
            <v/>
          </cell>
          <cell r="L212" t="str">
            <v/>
          </cell>
        </row>
        <row r="213">
          <cell r="D213" t="str">
            <v/>
          </cell>
          <cell r="F213" t="str">
            <v/>
          </cell>
          <cell r="L213" t="str">
            <v/>
          </cell>
        </row>
        <row r="214">
          <cell r="D214" t="str">
            <v/>
          </cell>
          <cell r="F214" t="str">
            <v/>
          </cell>
          <cell r="L214" t="str">
            <v/>
          </cell>
        </row>
        <row r="215">
          <cell r="D215" t="str">
            <v/>
          </cell>
          <cell r="F215" t="str">
            <v/>
          </cell>
          <cell r="L215" t="str">
            <v/>
          </cell>
        </row>
        <row r="216">
          <cell r="D216" t="str">
            <v/>
          </cell>
          <cell r="F216" t="str">
            <v/>
          </cell>
          <cell r="L216" t="str">
            <v/>
          </cell>
        </row>
        <row r="217">
          <cell r="D217" t="str">
            <v/>
          </cell>
          <cell r="F217" t="str">
            <v/>
          </cell>
          <cell r="L217" t="str">
            <v/>
          </cell>
        </row>
        <row r="218">
          <cell r="D218" t="str">
            <v/>
          </cell>
          <cell r="F218" t="str">
            <v/>
          </cell>
          <cell r="L218" t="str">
            <v/>
          </cell>
        </row>
        <row r="219">
          <cell r="D219" t="str">
            <v/>
          </cell>
          <cell r="F219" t="str">
            <v/>
          </cell>
          <cell r="L219" t="str">
            <v/>
          </cell>
        </row>
        <row r="220">
          <cell r="D220" t="str">
            <v/>
          </cell>
          <cell r="F220" t="str">
            <v/>
          </cell>
          <cell r="L220" t="str">
            <v/>
          </cell>
        </row>
        <row r="221">
          <cell r="D221" t="str">
            <v/>
          </cell>
          <cell r="F221" t="str">
            <v/>
          </cell>
          <cell r="L221" t="str">
            <v/>
          </cell>
        </row>
        <row r="222">
          <cell r="D222" t="str">
            <v/>
          </cell>
          <cell r="F222" t="str">
            <v/>
          </cell>
          <cell r="L222" t="str">
            <v/>
          </cell>
        </row>
        <row r="223">
          <cell r="D223" t="str">
            <v/>
          </cell>
          <cell r="F223" t="str">
            <v/>
          </cell>
          <cell r="L223" t="str">
            <v/>
          </cell>
        </row>
        <row r="224">
          <cell r="D224" t="str">
            <v/>
          </cell>
          <cell r="F224" t="str">
            <v/>
          </cell>
          <cell r="L224" t="str">
            <v/>
          </cell>
        </row>
        <row r="225">
          <cell r="D225" t="str">
            <v/>
          </cell>
          <cell r="F225" t="str">
            <v/>
          </cell>
          <cell r="L225" t="str">
            <v/>
          </cell>
        </row>
        <row r="226">
          <cell r="D226" t="str">
            <v/>
          </cell>
          <cell r="F226" t="str">
            <v/>
          </cell>
          <cell r="L226" t="str">
            <v/>
          </cell>
        </row>
        <row r="227">
          <cell r="D227" t="str">
            <v/>
          </cell>
          <cell r="F227" t="str">
            <v/>
          </cell>
          <cell r="L227" t="str">
            <v/>
          </cell>
        </row>
        <row r="228">
          <cell r="D228" t="str">
            <v/>
          </cell>
          <cell r="F228" t="str">
            <v/>
          </cell>
          <cell r="L228" t="str">
            <v/>
          </cell>
        </row>
        <row r="229">
          <cell r="D229" t="str">
            <v/>
          </cell>
          <cell r="F229" t="str">
            <v/>
          </cell>
          <cell r="L229" t="str">
            <v/>
          </cell>
        </row>
        <row r="230">
          <cell r="D230" t="str">
            <v/>
          </cell>
          <cell r="F230" t="str">
            <v/>
          </cell>
          <cell r="L230" t="str">
            <v/>
          </cell>
        </row>
        <row r="231">
          <cell r="D231" t="str">
            <v/>
          </cell>
          <cell r="F231" t="str">
            <v/>
          </cell>
          <cell r="L231" t="str">
            <v/>
          </cell>
        </row>
        <row r="232">
          <cell r="D232" t="str">
            <v/>
          </cell>
          <cell r="F232" t="str">
            <v/>
          </cell>
          <cell r="L232" t="str">
            <v/>
          </cell>
        </row>
        <row r="233">
          <cell r="D233" t="str">
            <v/>
          </cell>
          <cell r="F233" t="str">
            <v/>
          </cell>
          <cell r="L233" t="str">
            <v/>
          </cell>
        </row>
        <row r="234">
          <cell r="D234" t="str">
            <v/>
          </cell>
          <cell r="F234" t="str">
            <v/>
          </cell>
          <cell r="L234" t="str">
            <v/>
          </cell>
        </row>
        <row r="235">
          <cell r="D235" t="str">
            <v/>
          </cell>
          <cell r="F235" t="str">
            <v/>
          </cell>
          <cell r="L235" t="str">
            <v/>
          </cell>
        </row>
        <row r="236">
          <cell r="D236" t="str">
            <v/>
          </cell>
          <cell r="F236" t="str">
            <v/>
          </cell>
          <cell r="L236" t="str">
            <v/>
          </cell>
        </row>
        <row r="237">
          <cell r="D237" t="str">
            <v/>
          </cell>
          <cell r="F237" t="str">
            <v/>
          </cell>
          <cell r="L237" t="str">
            <v/>
          </cell>
        </row>
        <row r="238">
          <cell r="D238" t="str">
            <v/>
          </cell>
          <cell r="F238" t="str">
            <v/>
          </cell>
          <cell r="L238" t="str">
            <v/>
          </cell>
        </row>
        <row r="239">
          <cell r="D239" t="str">
            <v/>
          </cell>
          <cell r="F239" t="str">
            <v/>
          </cell>
          <cell r="L239" t="str">
            <v/>
          </cell>
        </row>
        <row r="240">
          <cell r="D240" t="str">
            <v/>
          </cell>
          <cell r="F240" t="str">
            <v/>
          </cell>
          <cell r="L240" t="str">
            <v/>
          </cell>
        </row>
        <row r="241">
          <cell r="D241" t="str">
            <v/>
          </cell>
          <cell r="F241" t="str">
            <v/>
          </cell>
          <cell r="L241" t="str">
            <v/>
          </cell>
        </row>
        <row r="242">
          <cell r="D242" t="str">
            <v/>
          </cell>
          <cell r="F242" t="str">
            <v/>
          </cell>
          <cell r="L242" t="str">
            <v/>
          </cell>
        </row>
        <row r="243">
          <cell r="D243" t="str">
            <v/>
          </cell>
          <cell r="F243" t="str">
            <v/>
          </cell>
          <cell r="L243" t="str">
            <v/>
          </cell>
        </row>
        <row r="244">
          <cell r="D244" t="str">
            <v/>
          </cell>
          <cell r="F244" t="str">
            <v/>
          </cell>
          <cell r="L244" t="str">
            <v/>
          </cell>
        </row>
        <row r="245">
          <cell r="D245" t="str">
            <v/>
          </cell>
          <cell r="F245" t="str">
            <v/>
          </cell>
          <cell r="L245" t="str">
            <v/>
          </cell>
        </row>
        <row r="246">
          <cell r="D246" t="str">
            <v/>
          </cell>
          <cell r="F246" t="str">
            <v/>
          </cell>
          <cell r="L246" t="str">
            <v/>
          </cell>
        </row>
        <row r="247">
          <cell r="D247" t="str">
            <v/>
          </cell>
          <cell r="F247" t="str">
            <v/>
          </cell>
          <cell r="L247" t="str">
            <v/>
          </cell>
        </row>
        <row r="248">
          <cell r="D248" t="str">
            <v/>
          </cell>
          <cell r="F248" t="str">
            <v/>
          </cell>
          <cell r="L248" t="str">
            <v/>
          </cell>
        </row>
        <row r="249">
          <cell r="D249" t="str">
            <v/>
          </cell>
          <cell r="F249" t="str">
            <v/>
          </cell>
          <cell r="L249" t="str">
            <v/>
          </cell>
        </row>
        <row r="250">
          <cell r="D250" t="str">
            <v/>
          </cell>
          <cell r="F250" t="str">
            <v/>
          </cell>
          <cell r="L250" t="str">
            <v/>
          </cell>
        </row>
        <row r="251">
          <cell r="D251" t="str">
            <v/>
          </cell>
          <cell r="F251" t="str">
            <v/>
          </cell>
          <cell r="L251" t="str">
            <v/>
          </cell>
        </row>
        <row r="252">
          <cell r="D252" t="str">
            <v/>
          </cell>
          <cell r="F252" t="str">
            <v/>
          </cell>
          <cell r="L252" t="str">
            <v/>
          </cell>
        </row>
        <row r="253">
          <cell r="D253" t="str">
            <v/>
          </cell>
          <cell r="F253" t="str">
            <v/>
          </cell>
          <cell r="L253" t="str">
            <v/>
          </cell>
        </row>
        <row r="254">
          <cell r="D254" t="str">
            <v/>
          </cell>
          <cell r="F254" t="str">
            <v/>
          </cell>
          <cell r="L254" t="str">
            <v/>
          </cell>
        </row>
        <row r="255">
          <cell r="D255" t="str">
            <v/>
          </cell>
          <cell r="F255" t="str">
            <v/>
          </cell>
          <cell r="L255" t="str">
            <v/>
          </cell>
        </row>
        <row r="256">
          <cell r="D256" t="str">
            <v/>
          </cell>
          <cell r="F256" t="str">
            <v/>
          </cell>
          <cell r="L256" t="str">
            <v/>
          </cell>
        </row>
        <row r="257">
          <cell r="D257" t="str">
            <v/>
          </cell>
          <cell r="F257" t="str">
            <v/>
          </cell>
          <cell r="L257" t="str">
            <v/>
          </cell>
        </row>
        <row r="258">
          <cell r="D258" t="str">
            <v/>
          </cell>
          <cell r="F258" t="str">
            <v/>
          </cell>
          <cell r="L258" t="str">
            <v/>
          </cell>
        </row>
        <row r="259">
          <cell r="D259" t="str">
            <v/>
          </cell>
          <cell r="F259" t="str">
            <v/>
          </cell>
          <cell r="L259" t="str">
            <v/>
          </cell>
        </row>
        <row r="260">
          <cell r="D260" t="str">
            <v/>
          </cell>
          <cell r="F260" t="str">
            <v/>
          </cell>
          <cell r="L260" t="str">
            <v/>
          </cell>
        </row>
        <row r="261">
          <cell r="D261" t="str">
            <v/>
          </cell>
          <cell r="F261" t="str">
            <v/>
          </cell>
          <cell r="L261" t="str">
            <v/>
          </cell>
        </row>
        <row r="262">
          <cell r="D262" t="str">
            <v/>
          </cell>
          <cell r="F262" t="str">
            <v/>
          </cell>
          <cell r="L262" t="str">
            <v/>
          </cell>
        </row>
        <row r="263">
          <cell r="D263" t="str">
            <v/>
          </cell>
          <cell r="F263" t="str">
            <v/>
          </cell>
          <cell r="L263" t="str">
            <v/>
          </cell>
        </row>
        <row r="264">
          <cell r="D264" t="str">
            <v/>
          </cell>
          <cell r="F264" t="str">
            <v/>
          </cell>
          <cell r="L264" t="str">
            <v/>
          </cell>
        </row>
        <row r="265">
          <cell r="D265" t="str">
            <v/>
          </cell>
          <cell r="F265" t="str">
            <v/>
          </cell>
          <cell r="L265" t="str">
            <v/>
          </cell>
        </row>
        <row r="266">
          <cell r="D266" t="str">
            <v/>
          </cell>
          <cell r="F266" t="str">
            <v/>
          </cell>
          <cell r="L266" t="str">
            <v/>
          </cell>
        </row>
        <row r="267">
          <cell r="D267" t="str">
            <v/>
          </cell>
          <cell r="F267" t="str">
            <v/>
          </cell>
          <cell r="L267" t="str">
            <v/>
          </cell>
        </row>
        <row r="268">
          <cell r="D268" t="str">
            <v/>
          </cell>
          <cell r="F268" t="str">
            <v/>
          </cell>
          <cell r="L268" t="str">
            <v/>
          </cell>
        </row>
        <row r="269">
          <cell r="D269" t="str">
            <v/>
          </cell>
          <cell r="F269" t="str">
            <v/>
          </cell>
          <cell r="L269" t="str">
            <v/>
          </cell>
        </row>
        <row r="270">
          <cell r="D270" t="str">
            <v/>
          </cell>
          <cell r="F270" t="str">
            <v/>
          </cell>
          <cell r="L270" t="str">
            <v/>
          </cell>
        </row>
        <row r="271">
          <cell r="D271" t="str">
            <v/>
          </cell>
          <cell r="F271" t="str">
            <v/>
          </cell>
          <cell r="L271" t="str">
            <v/>
          </cell>
        </row>
        <row r="272">
          <cell r="D272" t="str">
            <v/>
          </cell>
          <cell r="F272" t="str">
            <v/>
          </cell>
          <cell r="L272" t="str">
            <v/>
          </cell>
        </row>
        <row r="273">
          <cell r="D273" t="str">
            <v/>
          </cell>
          <cell r="F273" t="str">
            <v/>
          </cell>
          <cell r="L273" t="str">
            <v/>
          </cell>
        </row>
        <row r="274">
          <cell r="D274" t="str">
            <v/>
          </cell>
          <cell r="F274" t="str">
            <v/>
          </cell>
          <cell r="L274" t="str">
            <v/>
          </cell>
        </row>
        <row r="275">
          <cell r="D275" t="str">
            <v/>
          </cell>
          <cell r="F275" t="str">
            <v/>
          </cell>
          <cell r="L275" t="str">
            <v/>
          </cell>
        </row>
        <row r="276">
          <cell r="D276" t="str">
            <v/>
          </cell>
          <cell r="F276" t="str">
            <v/>
          </cell>
          <cell r="L276" t="str">
            <v/>
          </cell>
        </row>
        <row r="277">
          <cell r="D277" t="str">
            <v/>
          </cell>
          <cell r="F277" t="str">
            <v/>
          </cell>
          <cell r="L277" t="str">
            <v/>
          </cell>
        </row>
        <row r="278">
          <cell r="D278" t="str">
            <v/>
          </cell>
          <cell r="F278" t="str">
            <v/>
          </cell>
          <cell r="L278" t="str">
            <v/>
          </cell>
        </row>
        <row r="279">
          <cell r="D279" t="str">
            <v/>
          </cell>
          <cell r="F279" t="str">
            <v/>
          </cell>
          <cell r="L279" t="str">
            <v/>
          </cell>
        </row>
        <row r="280">
          <cell r="D280" t="str">
            <v/>
          </cell>
          <cell r="F280" t="str">
            <v/>
          </cell>
          <cell r="L280" t="str">
            <v/>
          </cell>
        </row>
        <row r="281">
          <cell r="D281" t="str">
            <v/>
          </cell>
          <cell r="F281" t="str">
            <v/>
          </cell>
          <cell r="L281" t="str">
            <v/>
          </cell>
        </row>
        <row r="282">
          <cell r="D282" t="str">
            <v/>
          </cell>
          <cell r="F282" t="str">
            <v/>
          </cell>
          <cell r="L282" t="str">
            <v/>
          </cell>
        </row>
        <row r="283">
          <cell r="D283" t="str">
            <v/>
          </cell>
          <cell r="F283" t="str">
            <v/>
          </cell>
          <cell r="L283" t="str">
            <v/>
          </cell>
        </row>
        <row r="284">
          <cell r="D284" t="str">
            <v/>
          </cell>
          <cell r="F284" t="str">
            <v/>
          </cell>
          <cell r="L284" t="str">
            <v/>
          </cell>
        </row>
        <row r="285">
          <cell r="D285" t="str">
            <v/>
          </cell>
          <cell r="F285" t="str">
            <v/>
          </cell>
          <cell r="L285" t="str">
            <v/>
          </cell>
        </row>
        <row r="286">
          <cell r="D286" t="str">
            <v/>
          </cell>
          <cell r="F286" t="str">
            <v/>
          </cell>
          <cell r="L286" t="str">
            <v/>
          </cell>
        </row>
        <row r="287">
          <cell r="D287" t="str">
            <v/>
          </cell>
          <cell r="F287" t="str">
            <v/>
          </cell>
          <cell r="L287" t="str">
            <v/>
          </cell>
        </row>
        <row r="288">
          <cell r="D288" t="str">
            <v/>
          </cell>
          <cell r="F288" t="str">
            <v/>
          </cell>
          <cell r="L288" t="str">
            <v/>
          </cell>
        </row>
        <row r="289">
          <cell r="D289" t="str">
            <v/>
          </cell>
          <cell r="F289" t="str">
            <v/>
          </cell>
          <cell r="L289" t="str">
            <v/>
          </cell>
        </row>
        <row r="290">
          <cell r="D290" t="str">
            <v/>
          </cell>
          <cell r="F290" t="str">
            <v/>
          </cell>
          <cell r="L290" t="str">
            <v/>
          </cell>
        </row>
        <row r="291">
          <cell r="D291" t="str">
            <v/>
          </cell>
          <cell r="F291" t="str">
            <v/>
          </cell>
          <cell r="L291" t="str">
            <v/>
          </cell>
        </row>
        <row r="292">
          <cell r="D292" t="str">
            <v/>
          </cell>
          <cell r="F292" t="str">
            <v/>
          </cell>
          <cell r="L292" t="str">
            <v/>
          </cell>
        </row>
        <row r="293">
          <cell r="D293" t="str">
            <v/>
          </cell>
          <cell r="F293" t="str">
            <v/>
          </cell>
          <cell r="L293" t="str">
            <v/>
          </cell>
        </row>
        <row r="294">
          <cell r="D294" t="str">
            <v/>
          </cell>
          <cell r="F294" t="str">
            <v/>
          </cell>
          <cell r="L294" t="str">
            <v/>
          </cell>
        </row>
        <row r="295">
          <cell r="D295" t="str">
            <v/>
          </cell>
          <cell r="F295" t="str">
            <v/>
          </cell>
          <cell r="L295" t="str">
            <v/>
          </cell>
        </row>
        <row r="296">
          <cell r="D296" t="str">
            <v/>
          </cell>
          <cell r="F296" t="str">
            <v/>
          </cell>
          <cell r="L296" t="str">
            <v/>
          </cell>
        </row>
        <row r="297">
          <cell r="D297" t="str">
            <v/>
          </cell>
          <cell r="F297" t="str">
            <v/>
          </cell>
          <cell r="L297" t="str">
            <v/>
          </cell>
        </row>
        <row r="298">
          <cell r="D298" t="str">
            <v/>
          </cell>
          <cell r="F298" t="str">
            <v/>
          </cell>
          <cell r="L298" t="str">
            <v/>
          </cell>
        </row>
        <row r="299">
          <cell r="D299" t="str">
            <v/>
          </cell>
          <cell r="F299" t="str">
            <v/>
          </cell>
          <cell r="L299" t="str">
            <v/>
          </cell>
        </row>
        <row r="300">
          <cell r="D300" t="str">
            <v/>
          </cell>
          <cell r="F300" t="str">
            <v/>
          </cell>
          <cell r="L300" t="str">
            <v/>
          </cell>
        </row>
        <row r="301">
          <cell r="D301" t="str">
            <v/>
          </cell>
          <cell r="F301" t="str">
            <v/>
          </cell>
          <cell r="L301" t="str">
            <v/>
          </cell>
        </row>
        <row r="302">
          <cell r="D302" t="str">
            <v/>
          </cell>
          <cell r="F302" t="str">
            <v/>
          </cell>
          <cell r="L302" t="str">
            <v/>
          </cell>
        </row>
        <row r="303">
          <cell r="D303" t="str">
            <v/>
          </cell>
          <cell r="F303" t="str">
            <v/>
          </cell>
          <cell r="L303" t="str">
            <v/>
          </cell>
        </row>
        <row r="304">
          <cell r="D304" t="str">
            <v/>
          </cell>
          <cell r="F304" t="str">
            <v/>
          </cell>
          <cell r="L304" t="str">
            <v/>
          </cell>
        </row>
        <row r="305">
          <cell r="D305" t="str">
            <v/>
          </cell>
          <cell r="F305" t="str">
            <v/>
          </cell>
          <cell r="L305" t="str">
            <v/>
          </cell>
        </row>
        <row r="306">
          <cell r="D306" t="str">
            <v/>
          </cell>
          <cell r="F306" t="str">
            <v/>
          </cell>
          <cell r="L306" t="str">
            <v/>
          </cell>
        </row>
        <row r="307">
          <cell r="D307" t="str">
            <v/>
          </cell>
          <cell r="F307" t="str">
            <v/>
          </cell>
          <cell r="L307" t="str">
            <v/>
          </cell>
        </row>
        <row r="308">
          <cell r="D308" t="str">
            <v/>
          </cell>
          <cell r="F308" t="str">
            <v/>
          </cell>
          <cell r="L308" t="str">
            <v/>
          </cell>
        </row>
        <row r="309">
          <cell r="D309" t="str">
            <v/>
          </cell>
          <cell r="F309" t="str">
            <v/>
          </cell>
          <cell r="L309" t="str">
            <v/>
          </cell>
        </row>
        <row r="310">
          <cell r="D310" t="str">
            <v/>
          </cell>
          <cell r="F310" t="str">
            <v/>
          </cell>
          <cell r="L310" t="str">
            <v/>
          </cell>
        </row>
        <row r="311">
          <cell r="D311" t="str">
            <v/>
          </cell>
          <cell r="F311" t="str">
            <v/>
          </cell>
          <cell r="L311" t="str">
            <v/>
          </cell>
        </row>
        <row r="312">
          <cell r="D312" t="str">
            <v/>
          </cell>
          <cell r="F312" t="str">
            <v/>
          </cell>
          <cell r="L312" t="str">
            <v/>
          </cell>
        </row>
        <row r="313">
          <cell r="D313" t="str">
            <v/>
          </cell>
          <cell r="F313" t="str">
            <v/>
          </cell>
          <cell r="L313" t="str">
            <v/>
          </cell>
        </row>
        <row r="314">
          <cell r="D314" t="str">
            <v/>
          </cell>
          <cell r="F314" t="str">
            <v/>
          </cell>
          <cell r="L314" t="str">
            <v/>
          </cell>
        </row>
        <row r="315">
          <cell r="D315" t="str">
            <v/>
          </cell>
          <cell r="F315" t="str">
            <v/>
          </cell>
          <cell r="L315" t="str">
            <v/>
          </cell>
        </row>
        <row r="316">
          <cell r="D316" t="str">
            <v/>
          </cell>
          <cell r="F316" t="str">
            <v/>
          </cell>
          <cell r="L316" t="str">
            <v/>
          </cell>
        </row>
        <row r="317">
          <cell r="D317" t="str">
            <v/>
          </cell>
          <cell r="F317" t="str">
            <v/>
          </cell>
          <cell r="L317" t="str">
            <v/>
          </cell>
        </row>
        <row r="318">
          <cell r="D318" t="str">
            <v/>
          </cell>
          <cell r="F318" t="str">
            <v/>
          </cell>
          <cell r="L318" t="str">
            <v/>
          </cell>
        </row>
        <row r="319">
          <cell r="D319" t="str">
            <v/>
          </cell>
          <cell r="F319" t="str">
            <v/>
          </cell>
          <cell r="L319" t="str">
            <v/>
          </cell>
        </row>
        <row r="320">
          <cell r="D320" t="str">
            <v/>
          </cell>
          <cell r="F320" t="str">
            <v/>
          </cell>
          <cell r="L320" t="str">
            <v/>
          </cell>
        </row>
        <row r="321">
          <cell r="D321" t="str">
            <v/>
          </cell>
          <cell r="F321" t="str">
            <v/>
          </cell>
          <cell r="L321" t="str">
            <v/>
          </cell>
        </row>
        <row r="322">
          <cell r="D322" t="str">
            <v/>
          </cell>
          <cell r="F322" t="str">
            <v/>
          </cell>
          <cell r="L322" t="str">
            <v/>
          </cell>
        </row>
        <row r="323">
          <cell r="D323" t="str">
            <v/>
          </cell>
          <cell r="F323" t="str">
            <v/>
          </cell>
          <cell r="L323" t="str">
            <v/>
          </cell>
        </row>
        <row r="324">
          <cell r="D324" t="str">
            <v/>
          </cell>
          <cell r="F324" t="str">
            <v/>
          </cell>
          <cell r="L324" t="str">
            <v/>
          </cell>
        </row>
        <row r="325">
          <cell r="D325" t="str">
            <v/>
          </cell>
          <cell r="F325" t="str">
            <v/>
          </cell>
          <cell r="L325" t="str">
            <v/>
          </cell>
        </row>
        <row r="326">
          <cell r="D326" t="str">
            <v/>
          </cell>
          <cell r="F326" t="str">
            <v/>
          </cell>
          <cell r="L326" t="str">
            <v/>
          </cell>
        </row>
        <row r="327">
          <cell r="D327" t="str">
            <v/>
          </cell>
          <cell r="F327" t="str">
            <v/>
          </cell>
          <cell r="L327" t="str">
            <v/>
          </cell>
        </row>
        <row r="328">
          <cell r="D328" t="str">
            <v/>
          </cell>
          <cell r="F328" t="str">
            <v/>
          </cell>
          <cell r="L328" t="str">
            <v/>
          </cell>
        </row>
        <row r="329">
          <cell r="D329" t="str">
            <v/>
          </cell>
          <cell r="F329" t="str">
            <v/>
          </cell>
          <cell r="L329" t="str">
            <v/>
          </cell>
        </row>
        <row r="330">
          <cell r="D330" t="str">
            <v/>
          </cell>
          <cell r="F330" t="str">
            <v/>
          </cell>
          <cell r="L330" t="str">
            <v/>
          </cell>
        </row>
        <row r="331">
          <cell r="D331" t="str">
            <v/>
          </cell>
          <cell r="F331" t="str">
            <v/>
          </cell>
          <cell r="L331" t="str">
            <v/>
          </cell>
        </row>
        <row r="332">
          <cell r="D332" t="str">
            <v/>
          </cell>
          <cell r="F332" t="str">
            <v/>
          </cell>
          <cell r="L332" t="str">
            <v/>
          </cell>
        </row>
        <row r="333">
          <cell r="D333" t="str">
            <v/>
          </cell>
          <cell r="F333" t="str">
            <v/>
          </cell>
          <cell r="L333" t="str">
            <v/>
          </cell>
        </row>
        <row r="334">
          <cell r="D334" t="str">
            <v/>
          </cell>
          <cell r="F334" t="str">
            <v/>
          </cell>
          <cell r="L334" t="str">
            <v/>
          </cell>
        </row>
        <row r="335">
          <cell r="D335" t="str">
            <v/>
          </cell>
          <cell r="F335" t="str">
            <v/>
          </cell>
          <cell r="L335" t="str">
            <v/>
          </cell>
        </row>
        <row r="336">
          <cell r="D336" t="str">
            <v/>
          </cell>
          <cell r="F336" t="str">
            <v/>
          </cell>
          <cell r="L336" t="str">
            <v/>
          </cell>
        </row>
        <row r="337">
          <cell r="D337" t="str">
            <v/>
          </cell>
          <cell r="F337" t="str">
            <v/>
          </cell>
          <cell r="L337" t="str">
            <v/>
          </cell>
        </row>
        <row r="338">
          <cell r="D338" t="str">
            <v/>
          </cell>
          <cell r="F338" t="str">
            <v/>
          </cell>
          <cell r="L338" t="str">
            <v/>
          </cell>
        </row>
        <row r="339">
          <cell r="D339" t="str">
            <v/>
          </cell>
          <cell r="F339" t="str">
            <v/>
          </cell>
          <cell r="L339" t="str">
            <v/>
          </cell>
        </row>
        <row r="340">
          <cell r="D340" t="str">
            <v/>
          </cell>
          <cell r="F340" t="str">
            <v/>
          </cell>
          <cell r="L340" t="str">
            <v/>
          </cell>
        </row>
        <row r="341">
          <cell r="D341" t="str">
            <v/>
          </cell>
          <cell r="F341" t="str">
            <v/>
          </cell>
          <cell r="L341" t="str">
            <v/>
          </cell>
        </row>
        <row r="342">
          <cell r="D342" t="str">
            <v/>
          </cell>
          <cell r="F342" t="str">
            <v/>
          </cell>
          <cell r="L342" t="str">
            <v/>
          </cell>
        </row>
        <row r="343">
          <cell r="D343" t="str">
            <v/>
          </cell>
          <cell r="F343" t="str">
            <v/>
          </cell>
          <cell r="L343" t="str">
            <v/>
          </cell>
        </row>
        <row r="344">
          <cell r="D344" t="str">
            <v/>
          </cell>
          <cell r="F344" t="str">
            <v/>
          </cell>
          <cell r="L344" t="str">
            <v/>
          </cell>
        </row>
        <row r="345">
          <cell r="D345" t="str">
            <v/>
          </cell>
          <cell r="F345" t="str">
            <v/>
          </cell>
          <cell r="L345" t="str">
            <v/>
          </cell>
        </row>
        <row r="346">
          <cell r="D346" t="str">
            <v/>
          </cell>
          <cell r="F346" t="str">
            <v/>
          </cell>
          <cell r="L346" t="str">
            <v/>
          </cell>
        </row>
        <row r="347">
          <cell r="D347" t="str">
            <v/>
          </cell>
          <cell r="F347" t="str">
            <v/>
          </cell>
          <cell r="L347" t="str">
            <v/>
          </cell>
        </row>
        <row r="348">
          <cell r="D348" t="str">
            <v/>
          </cell>
          <cell r="F348" t="str">
            <v/>
          </cell>
          <cell r="L348" t="str">
            <v/>
          </cell>
        </row>
        <row r="349">
          <cell r="D349" t="str">
            <v/>
          </cell>
          <cell r="F349" t="str">
            <v/>
          </cell>
          <cell r="L349" t="str">
            <v/>
          </cell>
        </row>
        <row r="350">
          <cell r="D350" t="str">
            <v/>
          </cell>
          <cell r="F350" t="str">
            <v/>
          </cell>
          <cell r="L350" t="str">
            <v/>
          </cell>
        </row>
        <row r="351">
          <cell r="D351" t="str">
            <v/>
          </cell>
          <cell r="F351" t="str">
            <v/>
          </cell>
          <cell r="L351" t="str">
            <v/>
          </cell>
        </row>
        <row r="352">
          <cell r="D352" t="str">
            <v/>
          </cell>
          <cell r="F352" t="str">
            <v/>
          </cell>
          <cell r="L352" t="str">
            <v/>
          </cell>
        </row>
        <row r="353">
          <cell r="D353" t="str">
            <v/>
          </cell>
          <cell r="F353" t="str">
            <v/>
          </cell>
          <cell r="L353" t="str">
            <v/>
          </cell>
        </row>
        <row r="354">
          <cell r="D354" t="str">
            <v/>
          </cell>
          <cell r="F354" t="str">
            <v/>
          </cell>
          <cell r="L354" t="str">
            <v/>
          </cell>
        </row>
        <row r="355">
          <cell r="D355" t="str">
            <v/>
          </cell>
          <cell r="F355" t="str">
            <v/>
          </cell>
          <cell r="L355" t="str">
            <v/>
          </cell>
        </row>
        <row r="356">
          <cell r="D356" t="str">
            <v/>
          </cell>
          <cell r="F356" t="str">
            <v/>
          </cell>
          <cell r="L356" t="str">
            <v/>
          </cell>
        </row>
        <row r="357">
          <cell r="D357" t="str">
            <v/>
          </cell>
          <cell r="F357" t="str">
            <v/>
          </cell>
          <cell r="L357" t="str">
            <v/>
          </cell>
        </row>
        <row r="358">
          <cell r="D358" t="str">
            <v/>
          </cell>
          <cell r="F358" t="str">
            <v/>
          </cell>
          <cell r="L358" t="str">
            <v/>
          </cell>
        </row>
        <row r="359">
          <cell r="D359" t="str">
            <v/>
          </cell>
          <cell r="F359" t="str">
            <v/>
          </cell>
          <cell r="L359" t="str">
            <v/>
          </cell>
        </row>
        <row r="360">
          <cell r="D360" t="str">
            <v/>
          </cell>
          <cell r="F360" t="str">
            <v/>
          </cell>
          <cell r="L360" t="str">
            <v/>
          </cell>
        </row>
        <row r="361">
          <cell r="D361" t="str">
            <v/>
          </cell>
          <cell r="F361" t="str">
            <v/>
          </cell>
          <cell r="L361" t="str">
            <v/>
          </cell>
        </row>
        <row r="362">
          <cell r="D362" t="str">
            <v/>
          </cell>
          <cell r="F362" t="str">
            <v/>
          </cell>
          <cell r="L362" t="str">
            <v/>
          </cell>
        </row>
        <row r="363">
          <cell r="D363" t="str">
            <v/>
          </cell>
          <cell r="F363" t="str">
            <v/>
          </cell>
          <cell r="L363" t="str">
            <v/>
          </cell>
        </row>
        <row r="364">
          <cell r="D364" t="str">
            <v/>
          </cell>
          <cell r="F364" t="str">
            <v/>
          </cell>
          <cell r="L364" t="str">
            <v/>
          </cell>
        </row>
        <row r="365">
          <cell r="D365" t="str">
            <v/>
          </cell>
          <cell r="F365" t="str">
            <v/>
          </cell>
          <cell r="L365" t="str">
            <v/>
          </cell>
        </row>
        <row r="366">
          <cell r="D366" t="str">
            <v/>
          </cell>
          <cell r="F366" t="str">
            <v/>
          </cell>
          <cell r="L366" t="str">
            <v/>
          </cell>
        </row>
        <row r="367">
          <cell r="D367" t="str">
            <v/>
          </cell>
          <cell r="F367" t="str">
            <v/>
          </cell>
          <cell r="L367" t="str">
            <v/>
          </cell>
        </row>
        <row r="368">
          <cell r="D368" t="str">
            <v/>
          </cell>
          <cell r="F368" t="str">
            <v/>
          </cell>
          <cell r="L368" t="str">
            <v/>
          </cell>
        </row>
        <row r="369">
          <cell r="D369" t="str">
            <v/>
          </cell>
          <cell r="F369" t="str">
            <v/>
          </cell>
          <cell r="L369" t="str">
            <v/>
          </cell>
        </row>
        <row r="370">
          <cell r="D370" t="str">
            <v/>
          </cell>
          <cell r="F370" t="str">
            <v/>
          </cell>
          <cell r="L370" t="str">
            <v/>
          </cell>
        </row>
        <row r="371">
          <cell r="D371" t="str">
            <v/>
          </cell>
          <cell r="F371" t="str">
            <v/>
          </cell>
          <cell r="L371" t="str">
            <v/>
          </cell>
        </row>
        <row r="372">
          <cell r="D372" t="str">
            <v/>
          </cell>
          <cell r="F372" t="str">
            <v/>
          </cell>
          <cell r="L372" t="str">
            <v/>
          </cell>
        </row>
        <row r="373">
          <cell r="D373" t="str">
            <v/>
          </cell>
          <cell r="F373" t="str">
            <v/>
          </cell>
          <cell r="L373" t="str">
            <v/>
          </cell>
        </row>
        <row r="374">
          <cell r="D374" t="str">
            <v/>
          </cell>
          <cell r="F374" t="str">
            <v/>
          </cell>
          <cell r="L374" t="str">
            <v/>
          </cell>
        </row>
        <row r="375">
          <cell r="D375" t="str">
            <v/>
          </cell>
          <cell r="F375" t="str">
            <v/>
          </cell>
          <cell r="L375" t="str">
            <v/>
          </cell>
        </row>
        <row r="376">
          <cell r="D376" t="str">
            <v/>
          </cell>
          <cell r="F376" t="str">
            <v/>
          </cell>
          <cell r="L376" t="str">
            <v/>
          </cell>
        </row>
        <row r="377">
          <cell r="D377" t="str">
            <v/>
          </cell>
          <cell r="F377" t="str">
            <v/>
          </cell>
          <cell r="L377" t="str">
            <v/>
          </cell>
        </row>
        <row r="378">
          <cell r="D378" t="str">
            <v/>
          </cell>
          <cell r="F378" t="str">
            <v/>
          </cell>
          <cell r="L378" t="str">
            <v/>
          </cell>
        </row>
        <row r="379">
          <cell r="D379" t="str">
            <v/>
          </cell>
          <cell r="F379" t="str">
            <v/>
          </cell>
          <cell r="L379" t="str">
            <v/>
          </cell>
        </row>
        <row r="380">
          <cell r="D380" t="str">
            <v/>
          </cell>
          <cell r="F380" t="str">
            <v/>
          </cell>
          <cell r="L380" t="str">
            <v/>
          </cell>
        </row>
        <row r="381">
          <cell r="D381" t="str">
            <v/>
          </cell>
          <cell r="F381" t="str">
            <v/>
          </cell>
          <cell r="L381" t="str">
            <v/>
          </cell>
        </row>
        <row r="382">
          <cell r="D382" t="str">
            <v/>
          </cell>
          <cell r="F382" t="str">
            <v/>
          </cell>
          <cell r="L382" t="str">
            <v/>
          </cell>
        </row>
        <row r="383">
          <cell r="D383" t="str">
            <v/>
          </cell>
          <cell r="F383" t="str">
            <v/>
          </cell>
          <cell r="L383" t="str">
            <v/>
          </cell>
        </row>
        <row r="384">
          <cell r="D384" t="str">
            <v/>
          </cell>
          <cell r="F384" t="str">
            <v/>
          </cell>
          <cell r="L384" t="str">
            <v/>
          </cell>
        </row>
        <row r="385">
          <cell r="D385" t="str">
            <v/>
          </cell>
          <cell r="F385" t="str">
            <v/>
          </cell>
          <cell r="L385" t="str">
            <v/>
          </cell>
        </row>
        <row r="386">
          <cell r="D386" t="str">
            <v/>
          </cell>
          <cell r="F386" t="str">
            <v/>
          </cell>
          <cell r="L386" t="str">
            <v/>
          </cell>
        </row>
        <row r="387">
          <cell r="D387" t="str">
            <v/>
          </cell>
          <cell r="F387" t="str">
            <v/>
          </cell>
          <cell r="L387" t="str">
            <v/>
          </cell>
        </row>
        <row r="388">
          <cell r="D388" t="str">
            <v/>
          </cell>
          <cell r="F388" t="str">
            <v/>
          </cell>
          <cell r="L388" t="str">
            <v/>
          </cell>
        </row>
        <row r="389">
          <cell r="D389" t="str">
            <v/>
          </cell>
          <cell r="F389" t="str">
            <v/>
          </cell>
          <cell r="L389" t="str">
            <v/>
          </cell>
        </row>
        <row r="390">
          <cell r="D390" t="str">
            <v/>
          </cell>
          <cell r="F390" t="str">
            <v/>
          </cell>
          <cell r="L390" t="str">
            <v/>
          </cell>
        </row>
        <row r="391">
          <cell r="D391" t="str">
            <v/>
          </cell>
          <cell r="F391" t="str">
            <v/>
          </cell>
          <cell r="L391" t="str">
            <v/>
          </cell>
        </row>
        <row r="392">
          <cell r="D392" t="str">
            <v/>
          </cell>
          <cell r="F392" t="str">
            <v/>
          </cell>
          <cell r="L392" t="str">
            <v/>
          </cell>
        </row>
        <row r="393">
          <cell r="D393" t="str">
            <v/>
          </cell>
          <cell r="F393" t="str">
            <v/>
          </cell>
          <cell r="L393" t="str">
            <v/>
          </cell>
        </row>
        <row r="394">
          <cell r="D394" t="str">
            <v/>
          </cell>
          <cell r="F394" t="str">
            <v/>
          </cell>
          <cell r="L394" t="str">
            <v/>
          </cell>
        </row>
        <row r="395">
          <cell r="D395" t="str">
            <v/>
          </cell>
          <cell r="F395" t="str">
            <v/>
          </cell>
          <cell r="L395" t="str">
            <v/>
          </cell>
        </row>
        <row r="396">
          <cell r="D396" t="str">
            <v/>
          </cell>
          <cell r="F396" t="str">
            <v/>
          </cell>
          <cell r="L396" t="str">
            <v/>
          </cell>
        </row>
        <row r="397">
          <cell r="D397" t="str">
            <v/>
          </cell>
          <cell r="F397" t="str">
            <v/>
          </cell>
          <cell r="L397" t="str">
            <v/>
          </cell>
        </row>
        <row r="398">
          <cell r="D398" t="str">
            <v/>
          </cell>
          <cell r="F398" t="str">
            <v/>
          </cell>
          <cell r="L398" t="str">
            <v/>
          </cell>
        </row>
        <row r="399">
          <cell r="D399" t="str">
            <v/>
          </cell>
          <cell r="F399" t="str">
            <v/>
          </cell>
          <cell r="L399" t="str">
            <v/>
          </cell>
        </row>
        <row r="400">
          <cell r="D400" t="str">
            <v/>
          </cell>
          <cell r="F400" t="str">
            <v/>
          </cell>
          <cell r="L400" t="str">
            <v/>
          </cell>
        </row>
        <row r="401">
          <cell r="D401" t="str">
            <v/>
          </cell>
          <cell r="F401" t="str">
            <v/>
          </cell>
          <cell r="L401" t="str">
            <v/>
          </cell>
        </row>
        <row r="402">
          <cell r="D402" t="str">
            <v/>
          </cell>
          <cell r="F402" t="str">
            <v/>
          </cell>
          <cell r="L402" t="str">
            <v/>
          </cell>
        </row>
        <row r="403">
          <cell r="D403" t="str">
            <v/>
          </cell>
          <cell r="F403" t="str">
            <v/>
          </cell>
          <cell r="L403" t="str">
            <v/>
          </cell>
        </row>
        <row r="404">
          <cell r="D404" t="str">
            <v/>
          </cell>
          <cell r="F404" t="str">
            <v/>
          </cell>
          <cell r="L404" t="str">
            <v/>
          </cell>
        </row>
        <row r="405">
          <cell r="D405" t="str">
            <v/>
          </cell>
          <cell r="F405" t="str">
            <v/>
          </cell>
          <cell r="L405" t="str">
            <v/>
          </cell>
        </row>
        <row r="406">
          <cell r="D406" t="str">
            <v/>
          </cell>
          <cell r="F406" t="str">
            <v/>
          </cell>
          <cell r="L406" t="str">
            <v/>
          </cell>
        </row>
        <row r="407">
          <cell r="D407" t="str">
            <v/>
          </cell>
          <cell r="F407" t="str">
            <v/>
          </cell>
          <cell r="L407" t="str">
            <v/>
          </cell>
        </row>
        <row r="408">
          <cell r="D408" t="str">
            <v/>
          </cell>
          <cell r="F408" t="str">
            <v/>
          </cell>
          <cell r="L408" t="str">
            <v/>
          </cell>
        </row>
        <row r="409">
          <cell r="D409" t="str">
            <v/>
          </cell>
          <cell r="F409" t="str">
            <v/>
          </cell>
          <cell r="L409" t="str">
            <v/>
          </cell>
        </row>
        <row r="410">
          <cell r="D410" t="str">
            <v/>
          </cell>
          <cell r="F410" t="str">
            <v/>
          </cell>
          <cell r="L410" t="str">
            <v/>
          </cell>
        </row>
        <row r="411">
          <cell r="D411" t="str">
            <v/>
          </cell>
          <cell r="F411" t="str">
            <v/>
          </cell>
          <cell r="L411" t="str">
            <v/>
          </cell>
        </row>
        <row r="412">
          <cell r="D412" t="str">
            <v/>
          </cell>
          <cell r="F412" t="str">
            <v/>
          </cell>
          <cell r="L412" t="str">
            <v/>
          </cell>
        </row>
        <row r="413">
          <cell r="D413" t="str">
            <v/>
          </cell>
          <cell r="F413" t="str">
            <v/>
          </cell>
          <cell r="L413" t="str">
            <v/>
          </cell>
        </row>
        <row r="414">
          <cell r="D414" t="str">
            <v/>
          </cell>
          <cell r="F414" t="str">
            <v/>
          </cell>
          <cell r="L414" t="str">
            <v/>
          </cell>
        </row>
        <row r="415">
          <cell r="D415" t="str">
            <v/>
          </cell>
          <cell r="F415" t="str">
            <v/>
          </cell>
          <cell r="L415" t="str">
            <v/>
          </cell>
        </row>
        <row r="416">
          <cell r="D416" t="str">
            <v/>
          </cell>
          <cell r="F416" t="str">
            <v/>
          </cell>
          <cell r="L416" t="str">
            <v/>
          </cell>
        </row>
        <row r="417">
          <cell r="D417" t="str">
            <v/>
          </cell>
          <cell r="F417" t="str">
            <v/>
          </cell>
          <cell r="L417" t="str">
            <v/>
          </cell>
        </row>
        <row r="418">
          <cell r="D418" t="str">
            <v/>
          </cell>
          <cell r="F418" t="str">
            <v/>
          </cell>
          <cell r="L418" t="str">
            <v/>
          </cell>
        </row>
        <row r="419">
          <cell r="D419" t="str">
            <v/>
          </cell>
          <cell r="F419" t="str">
            <v/>
          </cell>
          <cell r="L419" t="str">
            <v/>
          </cell>
        </row>
        <row r="420">
          <cell r="D420" t="str">
            <v/>
          </cell>
          <cell r="F420" t="str">
            <v/>
          </cell>
          <cell r="L420" t="str">
            <v/>
          </cell>
        </row>
        <row r="421">
          <cell r="D421" t="str">
            <v/>
          </cell>
          <cell r="F421" t="str">
            <v/>
          </cell>
          <cell r="L421" t="str">
            <v/>
          </cell>
        </row>
        <row r="422">
          <cell r="D422" t="str">
            <v/>
          </cell>
          <cell r="F422" t="str">
            <v/>
          </cell>
          <cell r="L422" t="str">
            <v/>
          </cell>
        </row>
        <row r="423">
          <cell r="D423" t="str">
            <v/>
          </cell>
          <cell r="F423" t="str">
            <v/>
          </cell>
          <cell r="L423" t="str">
            <v/>
          </cell>
        </row>
        <row r="424">
          <cell r="D424" t="str">
            <v/>
          </cell>
          <cell r="F424" t="str">
            <v/>
          </cell>
          <cell r="L424" t="str">
            <v/>
          </cell>
        </row>
        <row r="425">
          <cell r="D425" t="str">
            <v/>
          </cell>
          <cell r="F425" t="str">
            <v/>
          </cell>
          <cell r="L425" t="str">
            <v/>
          </cell>
        </row>
        <row r="426">
          <cell r="D426" t="str">
            <v/>
          </cell>
          <cell r="F426" t="str">
            <v/>
          </cell>
          <cell r="L426" t="str">
            <v/>
          </cell>
        </row>
        <row r="427">
          <cell r="D427" t="str">
            <v/>
          </cell>
          <cell r="F427" t="str">
            <v/>
          </cell>
          <cell r="L427" t="str">
            <v/>
          </cell>
        </row>
        <row r="428">
          <cell r="D428" t="str">
            <v/>
          </cell>
          <cell r="F428" t="str">
            <v/>
          </cell>
          <cell r="L428" t="str">
            <v/>
          </cell>
        </row>
        <row r="429">
          <cell r="D429" t="str">
            <v/>
          </cell>
          <cell r="F429" t="str">
            <v/>
          </cell>
          <cell r="L429" t="str">
            <v/>
          </cell>
        </row>
        <row r="430">
          <cell r="D430" t="str">
            <v/>
          </cell>
          <cell r="F430" t="str">
            <v/>
          </cell>
          <cell r="L430" t="str">
            <v/>
          </cell>
        </row>
        <row r="431">
          <cell r="D431" t="str">
            <v/>
          </cell>
          <cell r="F431" t="str">
            <v/>
          </cell>
          <cell r="L431" t="str">
            <v/>
          </cell>
        </row>
        <row r="432">
          <cell r="D432" t="str">
            <v/>
          </cell>
          <cell r="F432" t="str">
            <v/>
          </cell>
          <cell r="L432" t="str">
            <v/>
          </cell>
        </row>
        <row r="433">
          <cell r="D433" t="str">
            <v/>
          </cell>
          <cell r="F433" t="str">
            <v/>
          </cell>
          <cell r="L433" t="str">
            <v/>
          </cell>
        </row>
        <row r="434">
          <cell r="D434" t="str">
            <v/>
          </cell>
          <cell r="F434" t="str">
            <v/>
          </cell>
          <cell r="L434" t="str">
            <v/>
          </cell>
        </row>
        <row r="435">
          <cell r="D435" t="str">
            <v/>
          </cell>
          <cell r="F435" t="str">
            <v/>
          </cell>
          <cell r="L435" t="str">
            <v/>
          </cell>
        </row>
        <row r="436">
          <cell r="D436" t="str">
            <v/>
          </cell>
          <cell r="F436" t="str">
            <v/>
          </cell>
          <cell r="L436" t="str">
            <v/>
          </cell>
        </row>
        <row r="437">
          <cell r="D437" t="str">
            <v/>
          </cell>
          <cell r="F437" t="str">
            <v/>
          </cell>
          <cell r="L437" t="str">
            <v/>
          </cell>
        </row>
        <row r="438">
          <cell r="D438" t="str">
            <v/>
          </cell>
          <cell r="F438" t="str">
            <v/>
          </cell>
          <cell r="L438" t="str">
            <v/>
          </cell>
        </row>
        <row r="439">
          <cell r="D439" t="str">
            <v/>
          </cell>
          <cell r="F439" t="str">
            <v/>
          </cell>
          <cell r="L439" t="str">
            <v/>
          </cell>
        </row>
        <row r="440">
          <cell r="D440" t="str">
            <v/>
          </cell>
          <cell r="F440" t="str">
            <v/>
          </cell>
          <cell r="L440" t="str">
            <v/>
          </cell>
        </row>
        <row r="441">
          <cell r="D441" t="str">
            <v/>
          </cell>
          <cell r="F441" t="str">
            <v/>
          </cell>
          <cell r="L441" t="str">
            <v/>
          </cell>
        </row>
        <row r="442">
          <cell r="D442" t="str">
            <v/>
          </cell>
          <cell r="F442" t="str">
            <v/>
          </cell>
          <cell r="L442" t="str">
            <v/>
          </cell>
        </row>
        <row r="443">
          <cell r="D443" t="str">
            <v/>
          </cell>
          <cell r="F443" t="str">
            <v/>
          </cell>
          <cell r="L443" t="str">
            <v/>
          </cell>
        </row>
        <row r="444">
          <cell r="D444" t="str">
            <v/>
          </cell>
          <cell r="F444" t="str">
            <v/>
          </cell>
          <cell r="L444" t="str">
            <v/>
          </cell>
        </row>
        <row r="445">
          <cell r="D445" t="str">
            <v/>
          </cell>
          <cell r="F445" t="str">
            <v/>
          </cell>
          <cell r="L445" t="str">
            <v/>
          </cell>
        </row>
        <row r="446">
          <cell r="D446" t="str">
            <v/>
          </cell>
          <cell r="F446" t="str">
            <v/>
          </cell>
          <cell r="L446" t="str">
            <v/>
          </cell>
        </row>
        <row r="447">
          <cell r="D447" t="str">
            <v/>
          </cell>
          <cell r="F447" t="str">
            <v/>
          </cell>
          <cell r="L447" t="str">
            <v/>
          </cell>
        </row>
        <row r="448">
          <cell r="D448" t="str">
            <v/>
          </cell>
          <cell r="F448" t="str">
            <v/>
          </cell>
          <cell r="L448" t="str">
            <v/>
          </cell>
        </row>
        <row r="449">
          <cell r="D449" t="str">
            <v/>
          </cell>
          <cell r="F449" t="str">
            <v/>
          </cell>
          <cell r="L449" t="str">
            <v/>
          </cell>
        </row>
        <row r="450">
          <cell r="D450" t="str">
            <v/>
          </cell>
          <cell r="F450" t="str">
            <v/>
          </cell>
          <cell r="L450" t="str">
            <v/>
          </cell>
        </row>
        <row r="451">
          <cell r="D451" t="str">
            <v/>
          </cell>
          <cell r="F451" t="str">
            <v/>
          </cell>
          <cell r="L451" t="str">
            <v/>
          </cell>
        </row>
        <row r="452">
          <cell r="D452" t="str">
            <v/>
          </cell>
          <cell r="F452" t="str">
            <v/>
          </cell>
          <cell r="L452" t="str">
            <v/>
          </cell>
        </row>
        <row r="453">
          <cell r="D453" t="str">
            <v/>
          </cell>
          <cell r="F453" t="str">
            <v/>
          </cell>
          <cell r="L453" t="str">
            <v/>
          </cell>
        </row>
        <row r="454">
          <cell r="D454" t="str">
            <v/>
          </cell>
          <cell r="F454" t="str">
            <v/>
          </cell>
          <cell r="L454" t="str">
            <v/>
          </cell>
        </row>
        <row r="455">
          <cell r="D455" t="str">
            <v/>
          </cell>
          <cell r="F455" t="str">
            <v/>
          </cell>
          <cell r="L455" t="str">
            <v/>
          </cell>
        </row>
        <row r="456">
          <cell r="D456" t="str">
            <v/>
          </cell>
          <cell r="F456" t="str">
            <v/>
          </cell>
          <cell r="L456" t="str">
            <v/>
          </cell>
        </row>
        <row r="457">
          <cell r="D457" t="str">
            <v/>
          </cell>
          <cell r="F457" t="str">
            <v/>
          </cell>
          <cell r="L457" t="str">
            <v/>
          </cell>
        </row>
        <row r="458">
          <cell r="D458" t="str">
            <v/>
          </cell>
          <cell r="F458" t="str">
            <v/>
          </cell>
          <cell r="L458" t="str">
            <v/>
          </cell>
        </row>
        <row r="459">
          <cell r="D459" t="str">
            <v/>
          </cell>
          <cell r="F459" t="str">
            <v/>
          </cell>
          <cell r="L459" t="str">
            <v/>
          </cell>
        </row>
        <row r="460">
          <cell r="D460" t="str">
            <v/>
          </cell>
          <cell r="F460" t="str">
            <v/>
          </cell>
          <cell r="L460" t="str">
            <v/>
          </cell>
        </row>
        <row r="461">
          <cell r="D461" t="str">
            <v/>
          </cell>
          <cell r="F461" t="str">
            <v/>
          </cell>
          <cell r="L461" t="str">
            <v/>
          </cell>
        </row>
        <row r="462">
          <cell r="D462" t="str">
            <v/>
          </cell>
          <cell r="F462" t="str">
            <v/>
          </cell>
          <cell r="L462" t="str">
            <v/>
          </cell>
        </row>
        <row r="463">
          <cell r="D463" t="str">
            <v/>
          </cell>
          <cell r="F463" t="str">
            <v/>
          </cell>
          <cell r="L463" t="str">
            <v/>
          </cell>
        </row>
        <row r="464">
          <cell r="D464" t="str">
            <v/>
          </cell>
          <cell r="F464" t="str">
            <v/>
          </cell>
          <cell r="L464" t="str">
            <v/>
          </cell>
        </row>
        <row r="465">
          <cell r="D465" t="str">
            <v/>
          </cell>
          <cell r="F465" t="str">
            <v/>
          </cell>
          <cell r="L465" t="str">
            <v/>
          </cell>
        </row>
        <row r="466">
          <cell r="D466" t="str">
            <v/>
          </cell>
          <cell r="F466" t="str">
            <v/>
          </cell>
          <cell r="L466" t="str">
            <v/>
          </cell>
        </row>
        <row r="467">
          <cell r="D467" t="str">
            <v/>
          </cell>
          <cell r="F467" t="str">
            <v/>
          </cell>
          <cell r="L467" t="str">
            <v/>
          </cell>
        </row>
        <row r="468">
          <cell r="D468" t="str">
            <v/>
          </cell>
          <cell r="F468" t="str">
            <v/>
          </cell>
          <cell r="L468" t="str">
            <v/>
          </cell>
        </row>
        <row r="469">
          <cell r="D469" t="str">
            <v/>
          </cell>
          <cell r="F469" t="str">
            <v/>
          </cell>
          <cell r="L469" t="str">
            <v/>
          </cell>
        </row>
        <row r="470">
          <cell r="D470" t="str">
            <v/>
          </cell>
          <cell r="F470" t="str">
            <v/>
          </cell>
          <cell r="L470" t="str">
            <v/>
          </cell>
        </row>
        <row r="471">
          <cell r="D471" t="str">
            <v/>
          </cell>
          <cell r="F471" t="str">
            <v/>
          </cell>
          <cell r="L471" t="str">
            <v/>
          </cell>
        </row>
        <row r="472">
          <cell r="D472" t="str">
            <v/>
          </cell>
          <cell r="F472" t="str">
            <v/>
          </cell>
          <cell r="L472" t="str">
            <v/>
          </cell>
        </row>
        <row r="473">
          <cell r="D473" t="str">
            <v/>
          </cell>
          <cell r="F473" t="str">
            <v/>
          </cell>
          <cell r="L473" t="str">
            <v/>
          </cell>
        </row>
        <row r="474">
          <cell r="D474" t="str">
            <v/>
          </cell>
          <cell r="F474" t="str">
            <v/>
          </cell>
          <cell r="L474" t="str">
            <v/>
          </cell>
        </row>
        <row r="475">
          <cell r="D475" t="str">
            <v/>
          </cell>
          <cell r="F475" t="str">
            <v/>
          </cell>
          <cell r="L475" t="str">
            <v/>
          </cell>
        </row>
        <row r="476">
          <cell r="D476" t="str">
            <v/>
          </cell>
          <cell r="F476" t="str">
            <v/>
          </cell>
          <cell r="L476" t="str">
            <v/>
          </cell>
        </row>
        <row r="477">
          <cell r="D477" t="str">
            <v/>
          </cell>
          <cell r="F477" t="str">
            <v/>
          </cell>
          <cell r="L477" t="str">
            <v/>
          </cell>
        </row>
        <row r="478">
          <cell r="D478" t="str">
            <v/>
          </cell>
          <cell r="F478" t="str">
            <v/>
          </cell>
          <cell r="L478" t="str">
            <v/>
          </cell>
        </row>
        <row r="479">
          <cell r="D479" t="str">
            <v/>
          </cell>
          <cell r="F479" t="str">
            <v/>
          </cell>
          <cell r="L479" t="str">
            <v/>
          </cell>
        </row>
        <row r="480">
          <cell r="D480" t="str">
            <v/>
          </cell>
          <cell r="F480" t="str">
            <v/>
          </cell>
          <cell r="L480" t="str">
            <v/>
          </cell>
        </row>
        <row r="481">
          <cell r="D481" t="str">
            <v/>
          </cell>
          <cell r="F481" t="str">
            <v/>
          </cell>
          <cell r="L481" t="str">
            <v/>
          </cell>
        </row>
        <row r="482">
          <cell r="D482" t="str">
            <v/>
          </cell>
          <cell r="F482" t="str">
            <v/>
          </cell>
          <cell r="L482" t="str">
            <v/>
          </cell>
        </row>
        <row r="483">
          <cell r="D483" t="str">
            <v/>
          </cell>
          <cell r="F483" t="str">
            <v/>
          </cell>
          <cell r="L483" t="str">
            <v/>
          </cell>
        </row>
        <row r="484">
          <cell r="D484" t="str">
            <v/>
          </cell>
          <cell r="F484" t="str">
            <v/>
          </cell>
          <cell r="L484" t="str">
            <v/>
          </cell>
        </row>
        <row r="485">
          <cell r="D485" t="str">
            <v/>
          </cell>
          <cell r="F485" t="str">
            <v/>
          </cell>
          <cell r="L485" t="str">
            <v/>
          </cell>
        </row>
        <row r="486">
          <cell r="D486" t="str">
            <v/>
          </cell>
          <cell r="F486" t="str">
            <v/>
          </cell>
          <cell r="L486" t="str">
            <v/>
          </cell>
        </row>
        <row r="487">
          <cell r="D487" t="str">
            <v/>
          </cell>
          <cell r="F487" t="str">
            <v/>
          </cell>
          <cell r="L487" t="str">
            <v/>
          </cell>
        </row>
        <row r="488">
          <cell r="D488" t="str">
            <v/>
          </cell>
          <cell r="F488" t="str">
            <v/>
          </cell>
          <cell r="L488" t="str">
            <v/>
          </cell>
        </row>
        <row r="489">
          <cell r="D489" t="str">
            <v/>
          </cell>
          <cell r="F489" t="str">
            <v/>
          </cell>
          <cell r="L489" t="str">
            <v/>
          </cell>
        </row>
        <row r="490">
          <cell r="D490" t="str">
            <v/>
          </cell>
          <cell r="F490" t="str">
            <v/>
          </cell>
          <cell r="L490" t="str">
            <v/>
          </cell>
        </row>
        <row r="491">
          <cell r="D491" t="str">
            <v/>
          </cell>
          <cell r="F491" t="str">
            <v/>
          </cell>
          <cell r="L491" t="str">
            <v/>
          </cell>
        </row>
        <row r="492">
          <cell r="D492" t="str">
            <v/>
          </cell>
          <cell r="F492" t="str">
            <v/>
          </cell>
          <cell r="L492" t="str">
            <v/>
          </cell>
        </row>
        <row r="493">
          <cell r="D493" t="str">
            <v/>
          </cell>
          <cell r="F493" t="str">
            <v/>
          </cell>
          <cell r="L493" t="str">
            <v/>
          </cell>
        </row>
        <row r="494">
          <cell r="D494" t="str">
            <v/>
          </cell>
          <cell r="F494" t="str">
            <v/>
          </cell>
          <cell r="L494" t="str">
            <v/>
          </cell>
        </row>
        <row r="495">
          <cell r="D495" t="str">
            <v/>
          </cell>
          <cell r="F495" t="str">
            <v/>
          </cell>
          <cell r="L495" t="str">
            <v/>
          </cell>
        </row>
        <row r="496">
          <cell r="D496" t="str">
            <v/>
          </cell>
          <cell r="F496" t="str">
            <v/>
          </cell>
          <cell r="L496" t="str">
            <v/>
          </cell>
        </row>
        <row r="497">
          <cell r="D497" t="str">
            <v/>
          </cell>
          <cell r="F497" t="str">
            <v/>
          </cell>
          <cell r="L497" t="str">
            <v/>
          </cell>
        </row>
        <row r="498">
          <cell r="D498" t="str">
            <v/>
          </cell>
          <cell r="F498" t="str">
            <v/>
          </cell>
          <cell r="L498" t="str">
            <v/>
          </cell>
        </row>
        <row r="499">
          <cell r="D499" t="str">
            <v/>
          </cell>
          <cell r="F499" t="str">
            <v/>
          </cell>
          <cell r="L499" t="str">
            <v/>
          </cell>
        </row>
        <row r="500">
          <cell r="D500" t="str">
            <v/>
          </cell>
          <cell r="F500" t="str">
            <v/>
          </cell>
          <cell r="L500" t="str">
            <v/>
          </cell>
        </row>
        <row r="501">
          <cell r="D501" t="str">
            <v/>
          </cell>
          <cell r="F501" t="str">
            <v/>
          </cell>
          <cell r="L501" t="str">
            <v/>
          </cell>
        </row>
        <row r="502">
          <cell r="D502" t="str">
            <v/>
          </cell>
          <cell r="F502" t="str">
            <v/>
          </cell>
          <cell r="L502" t="str">
            <v/>
          </cell>
        </row>
        <row r="503">
          <cell r="D503" t="str">
            <v/>
          </cell>
          <cell r="F503" t="str">
            <v/>
          </cell>
          <cell r="L503" t="str">
            <v/>
          </cell>
        </row>
        <row r="504">
          <cell r="D504" t="str">
            <v/>
          </cell>
          <cell r="F504" t="str">
            <v/>
          </cell>
          <cell r="L504" t="str">
            <v/>
          </cell>
        </row>
        <row r="505">
          <cell r="D505" t="str">
            <v/>
          </cell>
          <cell r="F505" t="str">
            <v/>
          </cell>
          <cell r="L505" t="str">
            <v/>
          </cell>
        </row>
        <row r="506">
          <cell r="D506" t="str">
            <v/>
          </cell>
          <cell r="F506" t="str">
            <v/>
          </cell>
          <cell r="L506" t="str">
            <v/>
          </cell>
        </row>
        <row r="507">
          <cell r="D507" t="str">
            <v/>
          </cell>
          <cell r="F507" t="str">
            <v/>
          </cell>
          <cell r="L507" t="str">
            <v/>
          </cell>
        </row>
        <row r="508">
          <cell r="D508" t="str">
            <v/>
          </cell>
          <cell r="F508" t="str">
            <v/>
          </cell>
          <cell r="L508" t="str">
            <v/>
          </cell>
        </row>
        <row r="509">
          <cell r="D509" t="str">
            <v/>
          </cell>
          <cell r="F509" t="str">
            <v/>
          </cell>
          <cell r="L509" t="str">
            <v/>
          </cell>
        </row>
        <row r="510">
          <cell r="D510" t="str">
            <v/>
          </cell>
          <cell r="F510" t="str">
            <v/>
          </cell>
          <cell r="L510" t="str">
            <v/>
          </cell>
        </row>
        <row r="511">
          <cell r="D511" t="str">
            <v/>
          </cell>
          <cell r="F511" t="str">
            <v/>
          </cell>
          <cell r="L511" t="str">
            <v/>
          </cell>
        </row>
        <row r="512">
          <cell r="D512" t="str">
            <v/>
          </cell>
          <cell r="F512" t="str">
            <v/>
          </cell>
          <cell r="L512" t="str">
            <v/>
          </cell>
        </row>
        <row r="513">
          <cell r="D513" t="str">
            <v/>
          </cell>
          <cell r="F513" t="str">
            <v/>
          </cell>
          <cell r="L513" t="str">
            <v/>
          </cell>
        </row>
        <row r="514">
          <cell r="D514" t="str">
            <v/>
          </cell>
          <cell r="F514" t="str">
            <v/>
          </cell>
          <cell r="L514" t="str">
            <v/>
          </cell>
        </row>
        <row r="515">
          <cell r="D515" t="str">
            <v/>
          </cell>
          <cell r="F515" t="str">
            <v/>
          </cell>
          <cell r="L515" t="str">
            <v/>
          </cell>
        </row>
        <row r="516">
          <cell r="D516" t="str">
            <v/>
          </cell>
          <cell r="F516" t="str">
            <v/>
          </cell>
          <cell r="L516" t="str">
            <v/>
          </cell>
        </row>
        <row r="517">
          <cell r="D517" t="str">
            <v/>
          </cell>
          <cell r="F517" t="str">
            <v/>
          </cell>
          <cell r="L517" t="str">
            <v/>
          </cell>
        </row>
        <row r="518">
          <cell r="D518" t="str">
            <v/>
          </cell>
          <cell r="F518" t="str">
            <v/>
          </cell>
          <cell r="L518" t="str">
            <v/>
          </cell>
        </row>
        <row r="519">
          <cell r="D519" t="str">
            <v/>
          </cell>
          <cell r="F519" t="str">
            <v/>
          </cell>
          <cell r="L519" t="str">
            <v/>
          </cell>
        </row>
        <row r="520">
          <cell r="D520" t="str">
            <v/>
          </cell>
          <cell r="F520" t="str">
            <v/>
          </cell>
          <cell r="L520" t="str">
            <v/>
          </cell>
        </row>
        <row r="521">
          <cell r="D521" t="str">
            <v/>
          </cell>
          <cell r="F521" t="str">
            <v/>
          </cell>
          <cell r="L521" t="str">
            <v/>
          </cell>
        </row>
        <row r="522">
          <cell r="D522" t="str">
            <v/>
          </cell>
          <cell r="F522" t="str">
            <v/>
          </cell>
          <cell r="L522" t="str">
            <v/>
          </cell>
        </row>
        <row r="523">
          <cell r="D523" t="str">
            <v/>
          </cell>
          <cell r="F523" t="str">
            <v/>
          </cell>
          <cell r="L523" t="str">
            <v/>
          </cell>
        </row>
        <row r="524">
          <cell r="D524" t="str">
            <v/>
          </cell>
          <cell r="F524" t="str">
            <v/>
          </cell>
          <cell r="L524" t="str">
            <v/>
          </cell>
        </row>
        <row r="525">
          <cell r="D525" t="str">
            <v/>
          </cell>
          <cell r="F525" t="str">
            <v/>
          </cell>
          <cell r="L525" t="str">
            <v/>
          </cell>
        </row>
        <row r="526">
          <cell r="D526" t="str">
            <v/>
          </cell>
          <cell r="F526" t="str">
            <v/>
          </cell>
          <cell r="L526" t="str">
            <v/>
          </cell>
        </row>
        <row r="527">
          <cell r="D527" t="str">
            <v/>
          </cell>
          <cell r="F527" t="str">
            <v/>
          </cell>
          <cell r="L527" t="str">
            <v/>
          </cell>
        </row>
        <row r="528">
          <cell r="D528" t="str">
            <v/>
          </cell>
          <cell r="F528" t="str">
            <v/>
          </cell>
          <cell r="L528" t="str">
            <v/>
          </cell>
        </row>
        <row r="529">
          <cell r="D529" t="str">
            <v/>
          </cell>
          <cell r="F529" t="str">
            <v/>
          </cell>
          <cell r="L529" t="str">
            <v/>
          </cell>
        </row>
        <row r="530">
          <cell r="D530" t="str">
            <v/>
          </cell>
          <cell r="F530" t="str">
            <v/>
          </cell>
          <cell r="L530" t="str">
            <v/>
          </cell>
        </row>
        <row r="531">
          <cell r="D531" t="str">
            <v/>
          </cell>
          <cell r="F531" t="str">
            <v/>
          </cell>
          <cell r="L531" t="str">
            <v/>
          </cell>
        </row>
        <row r="532">
          <cell r="D532" t="str">
            <v/>
          </cell>
          <cell r="F532" t="str">
            <v/>
          </cell>
          <cell r="L532" t="str">
            <v/>
          </cell>
        </row>
        <row r="533">
          <cell r="D533" t="str">
            <v/>
          </cell>
          <cell r="F533" t="str">
            <v/>
          </cell>
          <cell r="L533" t="str">
            <v/>
          </cell>
        </row>
        <row r="534">
          <cell r="D534" t="str">
            <v/>
          </cell>
          <cell r="F534" t="str">
            <v/>
          </cell>
          <cell r="L534" t="str">
            <v/>
          </cell>
        </row>
        <row r="535">
          <cell r="D535" t="str">
            <v/>
          </cell>
          <cell r="F535" t="str">
            <v/>
          </cell>
          <cell r="L535" t="str">
            <v/>
          </cell>
        </row>
        <row r="536">
          <cell r="D536" t="str">
            <v/>
          </cell>
          <cell r="F536" t="str">
            <v/>
          </cell>
          <cell r="L536" t="str">
            <v/>
          </cell>
        </row>
        <row r="537">
          <cell r="D537" t="str">
            <v/>
          </cell>
          <cell r="F537" t="str">
            <v/>
          </cell>
          <cell r="L537" t="str">
            <v/>
          </cell>
        </row>
        <row r="538">
          <cell r="D538" t="str">
            <v/>
          </cell>
          <cell r="F538" t="str">
            <v/>
          </cell>
          <cell r="L538" t="str">
            <v/>
          </cell>
        </row>
        <row r="539">
          <cell r="D539" t="str">
            <v/>
          </cell>
          <cell r="F539" t="str">
            <v/>
          </cell>
          <cell r="L539" t="str">
            <v/>
          </cell>
        </row>
        <row r="540">
          <cell r="D540" t="str">
            <v/>
          </cell>
          <cell r="F540" t="str">
            <v/>
          </cell>
          <cell r="L540" t="str">
            <v/>
          </cell>
        </row>
        <row r="541">
          <cell r="D541" t="str">
            <v/>
          </cell>
          <cell r="F541" t="str">
            <v/>
          </cell>
          <cell r="L541" t="str">
            <v/>
          </cell>
        </row>
        <row r="542">
          <cell r="D542" t="str">
            <v/>
          </cell>
          <cell r="F542" t="str">
            <v/>
          </cell>
          <cell r="L542" t="str">
            <v/>
          </cell>
        </row>
        <row r="543">
          <cell r="D543" t="str">
            <v/>
          </cell>
          <cell r="F543" t="str">
            <v/>
          </cell>
          <cell r="L543" t="str">
            <v/>
          </cell>
        </row>
        <row r="544">
          <cell r="D544" t="str">
            <v/>
          </cell>
          <cell r="F544" t="str">
            <v/>
          </cell>
          <cell r="L544" t="str">
            <v/>
          </cell>
        </row>
        <row r="545">
          <cell r="D545" t="str">
            <v/>
          </cell>
          <cell r="F545" t="str">
            <v/>
          </cell>
          <cell r="L545" t="str">
            <v/>
          </cell>
        </row>
        <row r="546">
          <cell r="D546" t="str">
            <v/>
          </cell>
          <cell r="F546" t="str">
            <v/>
          </cell>
          <cell r="L546" t="str">
            <v/>
          </cell>
        </row>
        <row r="547">
          <cell r="D547" t="str">
            <v/>
          </cell>
          <cell r="F547" t="str">
            <v/>
          </cell>
          <cell r="L547" t="str">
            <v/>
          </cell>
        </row>
        <row r="548">
          <cell r="D548" t="str">
            <v/>
          </cell>
          <cell r="F548" t="str">
            <v/>
          </cell>
          <cell r="L548" t="str">
            <v/>
          </cell>
        </row>
        <row r="549">
          <cell r="D549" t="str">
            <v/>
          </cell>
          <cell r="F549" t="str">
            <v/>
          </cell>
          <cell r="L549" t="str">
            <v/>
          </cell>
        </row>
        <row r="550">
          <cell r="D550" t="str">
            <v/>
          </cell>
          <cell r="F550" t="str">
            <v/>
          </cell>
          <cell r="L550" t="str">
            <v/>
          </cell>
        </row>
        <row r="551">
          <cell r="D551" t="str">
            <v/>
          </cell>
          <cell r="F551" t="str">
            <v/>
          </cell>
          <cell r="L551" t="str">
            <v/>
          </cell>
        </row>
        <row r="552">
          <cell r="D552" t="str">
            <v/>
          </cell>
          <cell r="F552" t="str">
            <v/>
          </cell>
          <cell r="L552" t="str">
            <v/>
          </cell>
        </row>
        <row r="553">
          <cell r="D553" t="str">
            <v/>
          </cell>
          <cell r="F553" t="str">
            <v/>
          </cell>
          <cell r="L553" t="str">
            <v/>
          </cell>
        </row>
        <row r="554">
          <cell r="D554" t="str">
            <v/>
          </cell>
          <cell r="F554" t="str">
            <v/>
          </cell>
          <cell r="L554" t="str">
            <v/>
          </cell>
        </row>
        <row r="555">
          <cell r="D555" t="str">
            <v/>
          </cell>
          <cell r="F555" t="str">
            <v/>
          </cell>
          <cell r="L555" t="str">
            <v/>
          </cell>
        </row>
        <row r="556">
          <cell r="D556" t="str">
            <v/>
          </cell>
          <cell r="F556" t="str">
            <v/>
          </cell>
          <cell r="L556" t="str">
            <v/>
          </cell>
        </row>
        <row r="557">
          <cell r="D557" t="str">
            <v/>
          </cell>
          <cell r="F557" t="str">
            <v/>
          </cell>
          <cell r="L557" t="str">
            <v/>
          </cell>
        </row>
        <row r="558">
          <cell r="D558" t="str">
            <v/>
          </cell>
          <cell r="F558" t="str">
            <v/>
          </cell>
          <cell r="L558" t="str">
            <v/>
          </cell>
        </row>
        <row r="559">
          <cell r="D559" t="str">
            <v/>
          </cell>
          <cell r="F559" t="str">
            <v/>
          </cell>
          <cell r="L559" t="str">
            <v/>
          </cell>
        </row>
        <row r="560">
          <cell r="D560" t="str">
            <v/>
          </cell>
          <cell r="F560" t="str">
            <v/>
          </cell>
          <cell r="L560" t="str">
            <v/>
          </cell>
        </row>
        <row r="561">
          <cell r="D561" t="str">
            <v/>
          </cell>
          <cell r="F561" t="str">
            <v/>
          </cell>
          <cell r="L561" t="str">
            <v/>
          </cell>
        </row>
        <row r="562">
          <cell r="D562" t="str">
            <v/>
          </cell>
          <cell r="F562" t="str">
            <v/>
          </cell>
          <cell r="L562" t="str">
            <v/>
          </cell>
        </row>
        <row r="563">
          <cell r="D563" t="str">
            <v/>
          </cell>
          <cell r="F563" t="str">
            <v/>
          </cell>
          <cell r="L563" t="str">
            <v/>
          </cell>
        </row>
        <row r="564">
          <cell r="D564" t="str">
            <v/>
          </cell>
          <cell r="F564" t="str">
            <v/>
          </cell>
          <cell r="L564" t="str">
            <v/>
          </cell>
        </row>
        <row r="565">
          <cell r="D565" t="str">
            <v/>
          </cell>
          <cell r="F565" t="str">
            <v/>
          </cell>
          <cell r="L565" t="str">
            <v/>
          </cell>
        </row>
        <row r="566">
          <cell r="D566" t="str">
            <v/>
          </cell>
          <cell r="F566" t="str">
            <v/>
          </cell>
          <cell r="L566" t="str">
            <v/>
          </cell>
        </row>
        <row r="567">
          <cell r="D567" t="str">
            <v/>
          </cell>
          <cell r="F567" t="str">
            <v/>
          </cell>
          <cell r="L567" t="str">
            <v/>
          </cell>
        </row>
        <row r="568">
          <cell r="D568" t="str">
            <v/>
          </cell>
          <cell r="F568" t="str">
            <v/>
          </cell>
          <cell r="L568" t="str">
            <v/>
          </cell>
        </row>
        <row r="569">
          <cell r="D569" t="str">
            <v/>
          </cell>
          <cell r="F569" t="str">
            <v/>
          </cell>
          <cell r="L569" t="str">
            <v/>
          </cell>
        </row>
        <row r="570">
          <cell r="D570" t="str">
            <v/>
          </cell>
          <cell r="F570" t="str">
            <v/>
          </cell>
          <cell r="L570" t="str">
            <v/>
          </cell>
        </row>
        <row r="571">
          <cell r="D571" t="str">
            <v/>
          </cell>
          <cell r="F571" t="str">
            <v/>
          </cell>
          <cell r="L571" t="str">
            <v/>
          </cell>
        </row>
        <row r="572">
          <cell r="D572" t="str">
            <v/>
          </cell>
          <cell r="F572" t="str">
            <v/>
          </cell>
          <cell r="L572" t="str">
            <v/>
          </cell>
        </row>
        <row r="573">
          <cell r="D573" t="str">
            <v/>
          </cell>
          <cell r="F573" t="str">
            <v/>
          </cell>
          <cell r="L573" t="str">
            <v/>
          </cell>
        </row>
        <row r="574">
          <cell r="D574" t="str">
            <v/>
          </cell>
          <cell r="F574" t="str">
            <v/>
          </cell>
          <cell r="L574" t="str">
            <v/>
          </cell>
        </row>
        <row r="575">
          <cell r="D575" t="str">
            <v/>
          </cell>
          <cell r="F575" t="str">
            <v/>
          </cell>
          <cell r="L575" t="str">
            <v/>
          </cell>
        </row>
        <row r="576">
          <cell r="D576" t="str">
            <v/>
          </cell>
          <cell r="F576" t="str">
            <v/>
          </cell>
          <cell r="L576" t="str">
            <v/>
          </cell>
        </row>
        <row r="577">
          <cell r="D577" t="str">
            <v/>
          </cell>
          <cell r="F577" t="str">
            <v/>
          </cell>
          <cell r="L577" t="str">
            <v/>
          </cell>
        </row>
        <row r="578">
          <cell r="D578" t="str">
            <v/>
          </cell>
          <cell r="F578" t="str">
            <v/>
          </cell>
          <cell r="L578" t="str">
            <v/>
          </cell>
        </row>
        <row r="579">
          <cell r="D579" t="str">
            <v/>
          </cell>
          <cell r="F579" t="str">
            <v/>
          </cell>
          <cell r="L579" t="str">
            <v/>
          </cell>
        </row>
        <row r="580">
          <cell r="D580" t="str">
            <v/>
          </cell>
          <cell r="F580" t="str">
            <v/>
          </cell>
          <cell r="L580" t="str">
            <v/>
          </cell>
        </row>
        <row r="581">
          <cell r="D581" t="str">
            <v/>
          </cell>
          <cell r="F581" t="str">
            <v/>
          </cell>
          <cell r="L581" t="str">
            <v/>
          </cell>
        </row>
        <row r="582">
          <cell r="D582" t="str">
            <v/>
          </cell>
          <cell r="F582" t="str">
            <v/>
          </cell>
          <cell r="L582" t="str">
            <v/>
          </cell>
        </row>
        <row r="583">
          <cell r="D583" t="str">
            <v/>
          </cell>
          <cell r="F583" t="str">
            <v/>
          </cell>
          <cell r="L583" t="str">
            <v/>
          </cell>
        </row>
        <row r="584">
          <cell r="D584" t="str">
            <v/>
          </cell>
          <cell r="F584" t="str">
            <v/>
          </cell>
          <cell r="L584" t="str">
            <v/>
          </cell>
        </row>
        <row r="585">
          <cell r="D585" t="str">
            <v/>
          </cell>
          <cell r="F585" t="str">
            <v/>
          </cell>
          <cell r="L585" t="str">
            <v/>
          </cell>
        </row>
        <row r="586">
          <cell r="D586" t="str">
            <v/>
          </cell>
          <cell r="F586" t="str">
            <v/>
          </cell>
          <cell r="L586" t="str">
            <v/>
          </cell>
        </row>
        <row r="587">
          <cell r="D587" t="str">
            <v/>
          </cell>
          <cell r="F587" t="str">
            <v/>
          </cell>
          <cell r="L587" t="str">
            <v/>
          </cell>
        </row>
        <row r="588">
          <cell r="D588" t="str">
            <v/>
          </cell>
          <cell r="F588" t="str">
            <v/>
          </cell>
          <cell r="L588" t="str">
            <v/>
          </cell>
        </row>
        <row r="589">
          <cell r="D589" t="str">
            <v/>
          </cell>
          <cell r="F589" t="str">
            <v/>
          </cell>
          <cell r="L589" t="str">
            <v/>
          </cell>
        </row>
        <row r="590">
          <cell r="D590" t="str">
            <v/>
          </cell>
          <cell r="F590" t="str">
            <v/>
          </cell>
          <cell r="L590" t="str">
            <v/>
          </cell>
        </row>
        <row r="591">
          <cell r="D591" t="str">
            <v/>
          </cell>
          <cell r="F591" t="str">
            <v/>
          </cell>
          <cell r="L591" t="str">
            <v/>
          </cell>
        </row>
        <row r="592">
          <cell r="D592" t="str">
            <v/>
          </cell>
          <cell r="F592" t="str">
            <v/>
          </cell>
          <cell r="L592" t="str">
            <v/>
          </cell>
        </row>
        <row r="593">
          <cell r="D593" t="str">
            <v/>
          </cell>
          <cell r="F593" t="str">
            <v/>
          </cell>
          <cell r="L593" t="str">
            <v/>
          </cell>
        </row>
        <row r="594">
          <cell r="D594" t="str">
            <v/>
          </cell>
          <cell r="F594" t="str">
            <v/>
          </cell>
          <cell r="L594" t="str">
            <v/>
          </cell>
        </row>
        <row r="595">
          <cell r="D595" t="str">
            <v/>
          </cell>
          <cell r="F595" t="str">
            <v/>
          </cell>
          <cell r="L595" t="str">
            <v/>
          </cell>
        </row>
        <row r="596">
          <cell r="D596" t="str">
            <v/>
          </cell>
          <cell r="F596" t="str">
            <v/>
          </cell>
          <cell r="L596" t="str">
            <v/>
          </cell>
        </row>
        <row r="597">
          <cell r="D597" t="str">
            <v/>
          </cell>
          <cell r="F597" t="str">
            <v/>
          </cell>
          <cell r="L597" t="str">
            <v/>
          </cell>
        </row>
        <row r="598">
          <cell r="D598" t="str">
            <v/>
          </cell>
          <cell r="F598" t="str">
            <v/>
          </cell>
          <cell r="L598" t="str">
            <v/>
          </cell>
        </row>
        <row r="599">
          <cell r="D599" t="str">
            <v/>
          </cell>
          <cell r="F599" t="str">
            <v/>
          </cell>
          <cell r="L599" t="str">
            <v/>
          </cell>
        </row>
        <row r="600">
          <cell r="D600" t="str">
            <v/>
          </cell>
          <cell r="F600" t="str">
            <v/>
          </cell>
          <cell r="L600" t="str">
            <v/>
          </cell>
        </row>
        <row r="601">
          <cell r="D601" t="str">
            <v/>
          </cell>
          <cell r="F601" t="str">
            <v/>
          </cell>
          <cell r="L601" t="str">
            <v/>
          </cell>
        </row>
        <row r="602">
          <cell r="D602" t="str">
            <v/>
          </cell>
          <cell r="F602" t="str">
            <v/>
          </cell>
          <cell r="L602" t="str">
            <v/>
          </cell>
        </row>
        <row r="603">
          <cell r="D603" t="str">
            <v/>
          </cell>
          <cell r="F603" t="str">
            <v/>
          </cell>
          <cell r="L603" t="str">
            <v/>
          </cell>
        </row>
        <row r="604">
          <cell r="D604" t="str">
            <v/>
          </cell>
          <cell r="F604" t="str">
            <v/>
          </cell>
          <cell r="L604" t="str">
            <v/>
          </cell>
        </row>
        <row r="605">
          <cell r="D605" t="str">
            <v/>
          </cell>
          <cell r="F605" t="str">
            <v/>
          </cell>
          <cell r="L605" t="str">
            <v/>
          </cell>
        </row>
        <row r="606">
          <cell r="D606" t="str">
            <v/>
          </cell>
          <cell r="F606" t="str">
            <v/>
          </cell>
          <cell r="L606" t="str">
            <v/>
          </cell>
        </row>
        <row r="607">
          <cell r="D607" t="str">
            <v/>
          </cell>
          <cell r="F607" t="str">
            <v/>
          </cell>
          <cell r="L607" t="str">
            <v/>
          </cell>
        </row>
        <row r="608">
          <cell r="D608" t="str">
            <v/>
          </cell>
          <cell r="F608" t="str">
            <v/>
          </cell>
          <cell r="L608" t="str">
            <v/>
          </cell>
        </row>
        <row r="609">
          <cell r="D609" t="str">
            <v/>
          </cell>
          <cell r="F609" t="str">
            <v/>
          </cell>
          <cell r="L609" t="str">
            <v/>
          </cell>
        </row>
        <row r="610">
          <cell r="D610" t="str">
            <v/>
          </cell>
          <cell r="F610" t="str">
            <v/>
          </cell>
          <cell r="L610" t="str">
            <v/>
          </cell>
        </row>
        <row r="611">
          <cell r="D611" t="str">
            <v/>
          </cell>
          <cell r="F611" t="str">
            <v/>
          </cell>
          <cell r="L611" t="str">
            <v/>
          </cell>
        </row>
        <row r="612">
          <cell r="D612" t="str">
            <v/>
          </cell>
          <cell r="F612" t="str">
            <v/>
          </cell>
          <cell r="L612" t="str">
            <v/>
          </cell>
        </row>
        <row r="613">
          <cell r="D613" t="str">
            <v/>
          </cell>
          <cell r="F613" t="str">
            <v/>
          </cell>
          <cell r="L613" t="str">
            <v/>
          </cell>
        </row>
        <row r="614">
          <cell r="D614" t="str">
            <v/>
          </cell>
          <cell r="F614" t="str">
            <v/>
          </cell>
          <cell r="L614" t="str">
            <v/>
          </cell>
        </row>
        <row r="615">
          <cell r="D615" t="str">
            <v/>
          </cell>
          <cell r="F615" t="str">
            <v/>
          </cell>
          <cell r="L615" t="str">
            <v/>
          </cell>
        </row>
        <row r="616">
          <cell r="D616" t="str">
            <v/>
          </cell>
          <cell r="F616" t="str">
            <v/>
          </cell>
          <cell r="L616" t="str">
            <v/>
          </cell>
        </row>
        <row r="617">
          <cell r="D617" t="str">
            <v/>
          </cell>
          <cell r="F617" t="str">
            <v/>
          </cell>
          <cell r="L617" t="str">
            <v/>
          </cell>
        </row>
        <row r="618">
          <cell r="D618" t="str">
            <v/>
          </cell>
          <cell r="F618" t="str">
            <v/>
          </cell>
          <cell r="L618" t="str">
            <v/>
          </cell>
        </row>
        <row r="619">
          <cell r="D619" t="str">
            <v/>
          </cell>
          <cell r="F619" t="str">
            <v/>
          </cell>
          <cell r="L619" t="str">
            <v/>
          </cell>
        </row>
        <row r="620">
          <cell r="D620" t="str">
            <v/>
          </cell>
          <cell r="F620" t="str">
            <v/>
          </cell>
          <cell r="L620" t="str">
            <v/>
          </cell>
        </row>
        <row r="621">
          <cell r="D621" t="str">
            <v/>
          </cell>
          <cell r="F621" t="str">
            <v/>
          </cell>
          <cell r="L621" t="str">
            <v/>
          </cell>
        </row>
        <row r="622">
          <cell r="D622" t="str">
            <v/>
          </cell>
          <cell r="F622" t="str">
            <v/>
          </cell>
          <cell r="L622" t="str">
            <v/>
          </cell>
        </row>
        <row r="623">
          <cell r="D623" t="str">
            <v/>
          </cell>
          <cell r="F623" t="str">
            <v/>
          </cell>
          <cell r="L623" t="str">
            <v/>
          </cell>
        </row>
        <row r="624">
          <cell r="D624" t="str">
            <v/>
          </cell>
          <cell r="F624" t="str">
            <v/>
          </cell>
          <cell r="L624" t="str">
            <v/>
          </cell>
        </row>
        <row r="625">
          <cell r="D625" t="str">
            <v/>
          </cell>
          <cell r="F625" t="str">
            <v/>
          </cell>
          <cell r="L625" t="str">
            <v/>
          </cell>
        </row>
        <row r="626">
          <cell r="D626" t="str">
            <v/>
          </cell>
          <cell r="F626" t="str">
            <v/>
          </cell>
          <cell r="L626" t="str">
            <v/>
          </cell>
        </row>
        <row r="627">
          <cell r="D627" t="str">
            <v/>
          </cell>
          <cell r="F627" t="str">
            <v/>
          </cell>
          <cell r="L627" t="str">
            <v/>
          </cell>
        </row>
        <row r="628">
          <cell r="D628" t="str">
            <v/>
          </cell>
          <cell r="F628" t="str">
            <v/>
          </cell>
          <cell r="L628" t="str">
            <v/>
          </cell>
        </row>
        <row r="629">
          <cell r="D629" t="str">
            <v/>
          </cell>
          <cell r="F629" t="str">
            <v/>
          </cell>
          <cell r="L629" t="str">
            <v/>
          </cell>
        </row>
        <row r="630">
          <cell r="D630" t="str">
            <v/>
          </cell>
          <cell r="F630" t="str">
            <v/>
          </cell>
          <cell r="L630" t="str">
            <v/>
          </cell>
        </row>
        <row r="631">
          <cell r="D631" t="str">
            <v/>
          </cell>
          <cell r="F631" t="str">
            <v/>
          </cell>
          <cell r="L631" t="str">
            <v/>
          </cell>
        </row>
        <row r="632">
          <cell r="D632" t="str">
            <v/>
          </cell>
          <cell r="F632" t="str">
            <v/>
          </cell>
          <cell r="L632" t="str">
            <v/>
          </cell>
        </row>
        <row r="633">
          <cell r="D633" t="str">
            <v/>
          </cell>
          <cell r="F633" t="str">
            <v/>
          </cell>
          <cell r="L633" t="str">
            <v/>
          </cell>
        </row>
        <row r="634">
          <cell r="D634" t="str">
            <v/>
          </cell>
          <cell r="F634" t="str">
            <v/>
          </cell>
          <cell r="L634" t="str">
            <v/>
          </cell>
        </row>
        <row r="635">
          <cell r="D635" t="str">
            <v/>
          </cell>
          <cell r="F635" t="str">
            <v/>
          </cell>
          <cell r="L635" t="str">
            <v/>
          </cell>
        </row>
        <row r="636">
          <cell r="D636" t="str">
            <v/>
          </cell>
          <cell r="F636" t="str">
            <v/>
          </cell>
          <cell r="L636" t="str">
            <v/>
          </cell>
        </row>
        <row r="637">
          <cell r="D637" t="str">
            <v/>
          </cell>
          <cell r="F637" t="str">
            <v/>
          </cell>
          <cell r="L637" t="str">
            <v/>
          </cell>
        </row>
        <row r="638">
          <cell r="D638" t="str">
            <v/>
          </cell>
          <cell r="F638" t="str">
            <v/>
          </cell>
          <cell r="L638" t="str">
            <v/>
          </cell>
        </row>
        <row r="639">
          <cell r="D639" t="str">
            <v/>
          </cell>
          <cell r="F639" t="str">
            <v/>
          </cell>
          <cell r="L639" t="str">
            <v/>
          </cell>
        </row>
        <row r="640">
          <cell r="D640" t="str">
            <v/>
          </cell>
          <cell r="F640" t="str">
            <v/>
          </cell>
          <cell r="L640" t="str">
            <v/>
          </cell>
        </row>
        <row r="641">
          <cell r="D641" t="str">
            <v/>
          </cell>
          <cell r="F641" t="str">
            <v/>
          </cell>
          <cell r="L641" t="str">
            <v/>
          </cell>
        </row>
        <row r="642">
          <cell r="D642" t="str">
            <v/>
          </cell>
          <cell r="F642" t="str">
            <v/>
          </cell>
          <cell r="L642" t="str">
            <v/>
          </cell>
        </row>
        <row r="643">
          <cell r="D643" t="str">
            <v/>
          </cell>
          <cell r="F643" t="str">
            <v/>
          </cell>
          <cell r="L643" t="str">
            <v/>
          </cell>
        </row>
        <row r="644">
          <cell r="D644" t="str">
            <v/>
          </cell>
          <cell r="F644" t="str">
            <v/>
          </cell>
          <cell r="L644" t="str">
            <v/>
          </cell>
        </row>
        <row r="645">
          <cell r="D645" t="str">
            <v/>
          </cell>
          <cell r="F645" t="str">
            <v/>
          </cell>
          <cell r="L645" t="str">
            <v/>
          </cell>
        </row>
        <row r="646">
          <cell r="D646" t="str">
            <v/>
          </cell>
          <cell r="F646" t="str">
            <v/>
          </cell>
          <cell r="L646" t="str">
            <v/>
          </cell>
        </row>
        <row r="647">
          <cell r="D647" t="str">
            <v/>
          </cell>
          <cell r="F647" t="str">
            <v/>
          </cell>
          <cell r="L647" t="str">
            <v/>
          </cell>
        </row>
        <row r="648">
          <cell r="D648" t="str">
            <v/>
          </cell>
          <cell r="F648" t="str">
            <v/>
          </cell>
          <cell r="L648" t="str">
            <v/>
          </cell>
        </row>
        <row r="649">
          <cell r="D649" t="str">
            <v/>
          </cell>
          <cell r="F649" t="str">
            <v/>
          </cell>
          <cell r="L649" t="str">
            <v/>
          </cell>
        </row>
        <row r="650">
          <cell r="D650" t="str">
            <v/>
          </cell>
          <cell r="F650" t="str">
            <v/>
          </cell>
          <cell r="L650" t="str">
            <v/>
          </cell>
        </row>
        <row r="651">
          <cell r="D651" t="str">
            <v/>
          </cell>
          <cell r="F651" t="str">
            <v/>
          </cell>
          <cell r="L651" t="str">
            <v/>
          </cell>
        </row>
        <row r="652">
          <cell r="D652" t="str">
            <v/>
          </cell>
          <cell r="F652" t="str">
            <v/>
          </cell>
          <cell r="L652" t="str">
            <v/>
          </cell>
        </row>
        <row r="653">
          <cell r="D653" t="str">
            <v/>
          </cell>
          <cell r="F653" t="str">
            <v/>
          </cell>
          <cell r="L653" t="str">
            <v/>
          </cell>
        </row>
        <row r="654">
          <cell r="D654" t="str">
            <v/>
          </cell>
          <cell r="F654" t="str">
            <v/>
          </cell>
          <cell r="L654" t="str">
            <v/>
          </cell>
        </row>
        <row r="655">
          <cell r="D655" t="str">
            <v/>
          </cell>
          <cell r="F655" t="str">
            <v/>
          </cell>
          <cell r="L655" t="str">
            <v/>
          </cell>
        </row>
        <row r="656">
          <cell r="D656" t="str">
            <v/>
          </cell>
          <cell r="F656" t="str">
            <v/>
          </cell>
          <cell r="L656" t="str">
            <v/>
          </cell>
        </row>
        <row r="657">
          <cell r="D657" t="str">
            <v/>
          </cell>
          <cell r="F657" t="str">
            <v/>
          </cell>
          <cell r="L657" t="str">
            <v/>
          </cell>
        </row>
        <row r="658">
          <cell r="D658" t="str">
            <v/>
          </cell>
          <cell r="F658" t="str">
            <v/>
          </cell>
          <cell r="L658" t="str">
            <v/>
          </cell>
        </row>
        <row r="659">
          <cell r="D659" t="str">
            <v/>
          </cell>
          <cell r="F659" t="str">
            <v/>
          </cell>
          <cell r="L659" t="str">
            <v/>
          </cell>
        </row>
        <row r="660">
          <cell r="D660" t="str">
            <v/>
          </cell>
          <cell r="F660" t="str">
            <v/>
          </cell>
          <cell r="L660" t="str">
            <v/>
          </cell>
        </row>
        <row r="661">
          <cell r="D661" t="str">
            <v/>
          </cell>
          <cell r="F661" t="str">
            <v/>
          </cell>
          <cell r="L661" t="str">
            <v/>
          </cell>
        </row>
        <row r="662">
          <cell r="D662" t="str">
            <v/>
          </cell>
          <cell r="F662" t="str">
            <v/>
          </cell>
          <cell r="L662" t="str">
            <v/>
          </cell>
        </row>
        <row r="663">
          <cell r="D663" t="str">
            <v/>
          </cell>
          <cell r="F663" t="str">
            <v/>
          </cell>
          <cell r="L663" t="str">
            <v/>
          </cell>
        </row>
        <row r="664">
          <cell r="D664" t="str">
            <v/>
          </cell>
          <cell r="F664" t="str">
            <v/>
          </cell>
          <cell r="L664" t="str">
            <v/>
          </cell>
        </row>
        <row r="665">
          <cell r="D665" t="str">
            <v/>
          </cell>
          <cell r="F665" t="str">
            <v/>
          </cell>
          <cell r="L665" t="str">
            <v/>
          </cell>
        </row>
        <row r="666">
          <cell r="D666" t="str">
            <v/>
          </cell>
          <cell r="F666" t="str">
            <v/>
          </cell>
          <cell r="L666" t="str">
            <v/>
          </cell>
        </row>
        <row r="667">
          <cell r="D667" t="str">
            <v/>
          </cell>
          <cell r="F667" t="str">
            <v/>
          </cell>
          <cell r="L667" t="str">
            <v/>
          </cell>
        </row>
        <row r="668">
          <cell r="D668" t="str">
            <v/>
          </cell>
          <cell r="F668" t="str">
            <v/>
          </cell>
          <cell r="L668" t="str">
            <v/>
          </cell>
        </row>
        <row r="669">
          <cell r="D669" t="str">
            <v/>
          </cell>
          <cell r="F669" t="str">
            <v/>
          </cell>
          <cell r="L669" t="str">
            <v/>
          </cell>
        </row>
        <row r="670">
          <cell r="D670" t="str">
            <v/>
          </cell>
          <cell r="F670" t="str">
            <v/>
          </cell>
          <cell r="L670" t="str">
            <v/>
          </cell>
        </row>
        <row r="671">
          <cell r="D671" t="str">
            <v/>
          </cell>
          <cell r="F671" t="str">
            <v/>
          </cell>
          <cell r="L671" t="str">
            <v/>
          </cell>
        </row>
        <row r="672">
          <cell r="D672" t="str">
            <v/>
          </cell>
          <cell r="F672" t="str">
            <v/>
          </cell>
          <cell r="L672" t="str">
            <v/>
          </cell>
        </row>
        <row r="673">
          <cell r="D673" t="str">
            <v/>
          </cell>
          <cell r="F673" t="str">
            <v/>
          </cell>
          <cell r="L673" t="str">
            <v/>
          </cell>
        </row>
        <row r="674">
          <cell r="D674" t="str">
            <v/>
          </cell>
          <cell r="F674" t="str">
            <v/>
          </cell>
          <cell r="L674" t="str">
            <v/>
          </cell>
        </row>
        <row r="675">
          <cell r="D675" t="str">
            <v/>
          </cell>
          <cell r="F675" t="str">
            <v/>
          </cell>
          <cell r="L675" t="str">
            <v/>
          </cell>
        </row>
        <row r="676">
          <cell r="D676" t="str">
            <v/>
          </cell>
          <cell r="F676" t="str">
            <v/>
          </cell>
          <cell r="L676" t="str">
            <v/>
          </cell>
        </row>
        <row r="677">
          <cell r="D677" t="str">
            <v/>
          </cell>
          <cell r="F677" t="str">
            <v/>
          </cell>
          <cell r="L677" t="str">
            <v/>
          </cell>
        </row>
        <row r="678">
          <cell r="D678" t="str">
            <v/>
          </cell>
          <cell r="F678" t="str">
            <v/>
          </cell>
          <cell r="L678" t="str">
            <v/>
          </cell>
        </row>
        <row r="679">
          <cell r="D679" t="str">
            <v/>
          </cell>
          <cell r="F679" t="str">
            <v/>
          </cell>
          <cell r="L679" t="str">
            <v/>
          </cell>
        </row>
        <row r="680">
          <cell r="D680" t="str">
            <v/>
          </cell>
          <cell r="F680" t="str">
            <v/>
          </cell>
          <cell r="L680" t="str">
            <v/>
          </cell>
        </row>
        <row r="681">
          <cell r="D681" t="str">
            <v/>
          </cell>
          <cell r="F681" t="str">
            <v/>
          </cell>
          <cell r="L681" t="str">
            <v/>
          </cell>
        </row>
        <row r="682">
          <cell r="D682" t="str">
            <v/>
          </cell>
          <cell r="F682" t="str">
            <v/>
          </cell>
          <cell r="L682" t="str">
            <v/>
          </cell>
        </row>
        <row r="683">
          <cell r="D683" t="str">
            <v/>
          </cell>
          <cell r="F683" t="str">
            <v/>
          </cell>
          <cell r="L683" t="str">
            <v/>
          </cell>
        </row>
        <row r="684">
          <cell r="D684" t="str">
            <v/>
          </cell>
          <cell r="F684" t="str">
            <v/>
          </cell>
          <cell r="L684" t="str">
            <v/>
          </cell>
        </row>
        <row r="685">
          <cell r="D685" t="str">
            <v/>
          </cell>
          <cell r="F685" t="str">
            <v/>
          </cell>
          <cell r="L685" t="str">
            <v/>
          </cell>
        </row>
        <row r="686">
          <cell r="D686" t="str">
            <v/>
          </cell>
          <cell r="F686" t="str">
            <v/>
          </cell>
          <cell r="L686" t="str">
            <v/>
          </cell>
        </row>
        <row r="687">
          <cell r="D687" t="str">
            <v/>
          </cell>
          <cell r="F687" t="str">
            <v/>
          </cell>
          <cell r="L687" t="str">
            <v/>
          </cell>
        </row>
        <row r="688">
          <cell r="D688" t="str">
            <v/>
          </cell>
          <cell r="F688" t="str">
            <v/>
          </cell>
          <cell r="L688" t="str">
            <v/>
          </cell>
        </row>
        <row r="689">
          <cell r="D689" t="str">
            <v/>
          </cell>
          <cell r="F689" t="str">
            <v/>
          </cell>
          <cell r="L689" t="str">
            <v/>
          </cell>
        </row>
        <row r="690">
          <cell r="D690" t="str">
            <v/>
          </cell>
          <cell r="F690" t="str">
            <v/>
          </cell>
          <cell r="L690" t="str">
            <v/>
          </cell>
        </row>
        <row r="691">
          <cell r="D691" t="str">
            <v/>
          </cell>
          <cell r="F691" t="str">
            <v/>
          </cell>
          <cell r="L691" t="str">
            <v/>
          </cell>
        </row>
        <row r="692">
          <cell r="D692" t="str">
            <v/>
          </cell>
          <cell r="F692" t="str">
            <v/>
          </cell>
          <cell r="L692" t="str">
            <v/>
          </cell>
        </row>
        <row r="693">
          <cell r="D693" t="str">
            <v/>
          </cell>
          <cell r="F693" t="str">
            <v/>
          </cell>
          <cell r="L693" t="str">
            <v/>
          </cell>
        </row>
        <row r="694">
          <cell r="D694" t="str">
            <v/>
          </cell>
          <cell r="F694" t="str">
            <v/>
          </cell>
          <cell r="L694" t="str">
            <v/>
          </cell>
        </row>
        <row r="695">
          <cell r="D695" t="str">
            <v/>
          </cell>
          <cell r="F695" t="str">
            <v/>
          </cell>
          <cell r="L695" t="str">
            <v/>
          </cell>
        </row>
        <row r="696">
          <cell r="D696" t="str">
            <v/>
          </cell>
          <cell r="F696" t="str">
            <v/>
          </cell>
          <cell r="L696" t="str">
            <v/>
          </cell>
        </row>
        <row r="697">
          <cell r="D697" t="str">
            <v/>
          </cell>
          <cell r="F697" t="str">
            <v/>
          </cell>
          <cell r="L697" t="str">
            <v/>
          </cell>
        </row>
        <row r="698">
          <cell r="D698" t="str">
            <v/>
          </cell>
          <cell r="F698" t="str">
            <v/>
          </cell>
          <cell r="L698" t="str">
            <v/>
          </cell>
        </row>
        <row r="699">
          <cell r="D699" t="str">
            <v/>
          </cell>
          <cell r="F699" t="str">
            <v/>
          </cell>
          <cell r="L699" t="str">
            <v/>
          </cell>
        </row>
        <row r="700">
          <cell r="D700" t="str">
            <v/>
          </cell>
          <cell r="F700" t="str">
            <v/>
          </cell>
          <cell r="L700" t="str">
            <v/>
          </cell>
        </row>
        <row r="701">
          <cell r="D701" t="str">
            <v/>
          </cell>
          <cell r="F701" t="str">
            <v/>
          </cell>
          <cell r="L701" t="str">
            <v/>
          </cell>
        </row>
        <row r="702">
          <cell r="D702" t="str">
            <v/>
          </cell>
          <cell r="F702" t="str">
            <v/>
          </cell>
          <cell r="L702" t="str">
            <v/>
          </cell>
        </row>
        <row r="703">
          <cell r="D703" t="str">
            <v/>
          </cell>
          <cell r="F703" t="str">
            <v/>
          </cell>
          <cell r="L703" t="str">
            <v/>
          </cell>
        </row>
        <row r="704">
          <cell r="D704" t="str">
            <v/>
          </cell>
          <cell r="F704" t="str">
            <v/>
          </cell>
          <cell r="L704" t="str">
            <v/>
          </cell>
        </row>
        <row r="705">
          <cell r="D705" t="str">
            <v/>
          </cell>
          <cell r="F705" t="str">
            <v/>
          </cell>
          <cell r="L705" t="str">
            <v/>
          </cell>
        </row>
        <row r="706">
          <cell r="D706" t="str">
            <v/>
          </cell>
          <cell r="F706" t="str">
            <v/>
          </cell>
          <cell r="L706" t="str">
            <v/>
          </cell>
        </row>
        <row r="707">
          <cell r="D707" t="str">
            <v/>
          </cell>
          <cell r="F707" t="str">
            <v/>
          </cell>
          <cell r="L707" t="str">
            <v/>
          </cell>
        </row>
        <row r="708">
          <cell r="D708" t="str">
            <v/>
          </cell>
          <cell r="F708" t="str">
            <v/>
          </cell>
          <cell r="L708" t="str">
            <v/>
          </cell>
        </row>
        <row r="709">
          <cell r="D709" t="str">
            <v/>
          </cell>
          <cell r="F709" t="str">
            <v/>
          </cell>
          <cell r="L709" t="str">
            <v/>
          </cell>
        </row>
        <row r="710">
          <cell r="D710" t="str">
            <v/>
          </cell>
          <cell r="F710" t="str">
            <v/>
          </cell>
          <cell r="L710" t="str">
            <v/>
          </cell>
        </row>
        <row r="711">
          <cell r="D711" t="str">
            <v/>
          </cell>
          <cell r="F711" t="str">
            <v/>
          </cell>
          <cell r="L711" t="str">
            <v/>
          </cell>
        </row>
        <row r="712">
          <cell r="D712" t="str">
            <v/>
          </cell>
          <cell r="F712" t="str">
            <v/>
          </cell>
          <cell r="L712" t="str">
            <v/>
          </cell>
        </row>
        <row r="713">
          <cell r="D713" t="str">
            <v/>
          </cell>
          <cell r="F713" t="str">
            <v/>
          </cell>
          <cell r="L713" t="str">
            <v/>
          </cell>
        </row>
        <row r="714">
          <cell r="D714" t="str">
            <v/>
          </cell>
          <cell r="F714" t="str">
            <v/>
          </cell>
          <cell r="L714" t="str">
            <v/>
          </cell>
        </row>
        <row r="715">
          <cell r="D715" t="str">
            <v/>
          </cell>
          <cell r="F715" t="str">
            <v/>
          </cell>
          <cell r="L715" t="str">
            <v/>
          </cell>
        </row>
        <row r="716">
          <cell r="D716" t="str">
            <v/>
          </cell>
          <cell r="F716" t="str">
            <v/>
          </cell>
          <cell r="L716" t="str">
            <v/>
          </cell>
        </row>
        <row r="717">
          <cell r="D717" t="str">
            <v/>
          </cell>
          <cell r="F717" t="str">
            <v/>
          </cell>
          <cell r="L717" t="str">
            <v/>
          </cell>
        </row>
        <row r="718">
          <cell r="D718" t="str">
            <v/>
          </cell>
          <cell r="F718" t="str">
            <v/>
          </cell>
          <cell r="L718" t="str">
            <v/>
          </cell>
        </row>
        <row r="719">
          <cell r="D719" t="str">
            <v/>
          </cell>
          <cell r="F719" t="str">
            <v/>
          </cell>
          <cell r="L719" t="str">
            <v/>
          </cell>
        </row>
        <row r="720">
          <cell r="D720" t="str">
            <v/>
          </cell>
          <cell r="F720" t="str">
            <v/>
          </cell>
          <cell r="L720" t="str">
            <v/>
          </cell>
        </row>
        <row r="721">
          <cell r="D721" t="str">
            <v/>
          </cell>
          <cell r="F721" t="str">
            <v/>
          </cell>
          <cell r="L721" t="str">
            <v/>
          </cell>
        </row>
        <row r="722">
          <cell r="D722" t="str">
            <v/>
          </cell>
          <cell r="F722" t="str">
            <v/>
          </cell>
          <cell r="L722" t="str">
            <v/>
          </cell>
        </row>
        <row r="723">
          <cell r="D723" t="str">
            <v/>
          </cell>
          <cell r="F723" t="str">
            <v/>
          </cell>
          <cell r="L723" t="str">
            <v/>
          </cell>
        </row>
        <row r="724">
          <cell r="D724" t="str">
            <v/>
          </cell>
          <cell r="F724" t="str">
            <v/>
          </cell>
          <cell r="L724" t="str">
            <v/>
          </cell>
        </row>
        <row r="725">
          <cell r="D725" t="str">
            <v/>
          </cell>
          <cell r="F725" t="str">
            <v/>
          </cell>
          <cell r="L725" t="str">
            <v/>
          </cell>
        </row>
        <row r="726">
          <cell r="D726" t="str">
            <v/>
          </cell>
          <cell r="F726" t="str">
            <v/>
          </cell>
          <cell r="L726" t="str">
            <v/>
          </cell>
        </row>
        <row r="727">
          <cell r="D727" t="str">
            <v/>
          </cell>
          <cell r="F727" t="str">
            <v/>
          </cell>
          <cell r="L727" t="str">
            <v/>
          </cell>
        </row>
        <row r="728">
          <cell r="D728" t="str">
            <v/>
          </cell>
          <cell r="F728" t="str">
            <v/>
          </cell>
          <cell r="L728" t="str">
            <v/>
          </cell>
        </row>
        <row r="729">
          <cell r="D729" t="str">
            <v/>
          </cell>
          <cell r="F729" t="str">
            <v/>
          </cell>
          <cell r="L729" t="str">
            <v/>
          </cell>
        </row>
        <row r="730">
          <cell r="D730" t="str">
            <v/>
          </cell>
          <cell r="F730" t="str">
            <v/>
          </cell>
          <cell r="L730" t="str">
            <v/>
          </cell>
        </row>
        <row r="731">
          <cell r="D731" t="str">
            <v/>
          </cell>
          <cell r="F731" t="str">
            <v/>
          </cell>
          <cell r="L731" t="str">
            <v/>
          </cell>
        </row>
        <row r="732">
          <cell r="D732" t="str">
            <v/>
          </cell>
          <cell r="F732" t="str">
            <v/>
          </cell>
          <cell r="L732" t="str">
            <v/>
          </cell>
        </row>
        <row r="733">
          <cell r="D733" t="str">
            <v/>
          </cell>
          <cell r="F733" t="str">
            <v/>
          </cell>
          <cell r="L733" t="str">
            <v/>
          </cell>
        </row>
        <row r="734">
          <cell r="D734" t="str">
            <v/>
          </cell>
          <cell r="F734" t="str">
            <v/>
          </cell>
          <cell r="L734" t="str">
            <v/>
          </cell>
        </row>
        <row r="735">
          <cell r="D735" t="str">
            <v/>
          </cell>
          <cell r="F735" t="str">
            <v/>
          </cell>
          <cell r="L735" t="str">
            <v/>
          </cell>
        </row>
        <row r="736">
          <cell r="D736" t="str">
            <v/>
          </cell>
          <cell r="F736" t="str">
            <v/>
          </cell>
          <cell r="L736" t="str">
            <v/>
          </cell>
        </row>
        <row r="737">
          <cell r="D737" t="str">
            <v/>
          </cell>
          <cell r="F737" t="str">
            <v/>
          </cell>
          <cell r="L737" t="str">
            <v/>
          </cell>
        </row>
        <row r="738">
          <cell r="D738" t="str">
            <v/>
          </cell>
          <cell r="F738" t="str">
            <v/>
          </cell>
          <cell r="L738" t="str">
            <v/>
          </cell>
        </row>
        <row r="739">
          <cell r="D739" t="str">
            <v/>
          </cell>
          <cell r="F739" t="str">
            <v/>
          </cell>
          <cell r="L739" t="str">
            <v/>
          </cell>
        </row>
        <row r="740">
          <cell r="D740" t="str">
            <v/>
          </cell>
          <cell r="F740" t="str">
            <v/>
          </cell>
          <cell r="L740" t="str">
            <v/>
          </cell>
        </row>
        <row r="741">
          <cell r="D741" t="str">
            <v/>
          </cell>
          <cell r="F741" t="str">
            <v/>
          </cell>
          <cell r="L741" t="str">
            <v/>
          </cell>
        </row>
        <row r="742">
          <cell r="D742" t="str">
            <v/>
          </cell>
          <cell r="F742" t="str">
            <v/>
          </cell>
          <cell r="L742" t="str">
            <v/>
          </cell>
        </row>
        <row r="743">
          <cell r="D743" t="str">
            <v/>
          </cell>
          <cell r="F743" t="str">
            <v/>
          </cell>
          <cell r="L743" t="str">
            <v/>
          </cell>
        </row>
        <row r="744">
          <cell r="D744" t="str">
            <v/>
          </cell>
          <cell r="F744" t="str">
            <v/>
          </cell>
          <cell r="L744" t="str">
            <v/>
          </cell>
        </row>
        <row r="745">
          <cell r="D745" t="str">
            <v/>
          </cell>
          <cell r="F745" t="str">
            <v/>
          </cell>
          <cell r="L745" t="str">
            <v/>
          </cell>
        </row>
        <row r="746">
          <cell r="D746" t="str">
            <v/>
          </cell>
          <cell r="F746" t="str">
            <v/>
          </cell>
          <cell r="L746" t="str">
            <v/>
          </cell>
        </row>
        <row r="747">
          <cell r="D747" t="str">
            <v/>
          </cell>
          <cell r="F747" t="str">
            <v/>
          </cell>
          <cell r="L747" t="str">
            <v/>
          </cell>
        </row>
        <row r="748">
          <cell r="D748" t="str">
            <v/>
          </cell>
          <cell r="F748" t="str">
            <v/>
          </cell>
          <cell r="L748" t="str">
            <v/>
          </cell>
        </row>
        <row r="749">
          <cell r="D749" t="str">
            <v/>
          </cell>
          <cell r="F749" t="str">
            <v/>
          </cell>
          <cell r="L749" t="str">
            <v/>
          </cell>
        </row>
        <row r="750">
          <cell r="D750" t="str">
            <v/>
          </cell>
          <cell r="F750" t="str">
            <v/>
          </cell>
          <cell r="L750" t="str">
            <v/>
          </cell>
        </row>
        <row r="751">
          <cell r="D751" t="str">
            <v/>
          </cell>
          <cell r="F751" t="str">
            <v/>
          </cell>
          <cell r="L751" t="str">
            <v/>
          </cell>
        </row>
        <row r="752">
          <cell r="D752" t="str">
            <v/>
          </cell>
          <cell r="F752" t="str">
            <v/>
          </cell>
          <cell r="L752" t="str">
            <v/>
          </cell>
        </row>
        <row r="753">
          <cell r="D753" t="str">
            <v/>
          </cell>
          <cell r="F753" t="str">
            <v/>
          </cell>
          <cell r="L753" t="str">
            <v/>
          </cell>
        </row>
        <row r="754">
          <cell r="D754" t="str">
            <v/>
          </cell>
          <cell r="F754" t="str">
            <v/>
          </cell>
          <cell r="L754" t="str">
            <v/>
          </cell>
        </row>
        <row r="755">
          <cell r="D755" t="str">
            <v/>
          </cell>
          <cell r="F755" t="str">
            <v/>
          </cell>
          <cell r="L755" t="str">
            <v/>
          </cell>
        </row>
        <row r="756">
          <cell r="D756" t="str">
            <v/>
          </cell>
          <cell r="F756" t="str">
            <v/>
          </cell>
          <cell r="L756" t="str">
            <v/>
          </cell>
        </row>
        <row r="757">
          <cell r="D757" t="str">
            <v/>
          </cell>
          <cell r="F757" t="str">
            <v/>
          </cell>
          <cell r="L757" t="str">
            <v/>
          </cell>
        </row>
        <row r="758">
          <cell r="D758" t="str">
            <v/>
          </cell>
          <cell r="F758" t="str">
            <v/>
          </cell>
          <cell r="L758" t="str">
            <v/>
          </cell>
        </row>
        <row r="759">
          <cell r="D759" t="str">
            <v/>
          </cell>
          <cell r="F759" t="str">
            <v/>
          </cell>
          <cell r="L759" t="str">
            <v/>
          </cell>
        </row>
        <row r="760">
          <cell r="D760" t="str">
            <v/>
          </cell>
          <cell r="F760" t="str">
            <v/>
          </cell>
          <cell r="L760" t="str">
            <v/>
          </cell>
        </row>
        <row r="761">
          <cell r="D761" t="str">
            <v/>
          </cell>
          <cell r="F761" t="str">
            <v/>
          </cell>
          <cell r="L761" t="str">
            <v/>
          </cell>
        </row>
        <row r="762">
          <cell r="D762" t="str">
            <v/>
          </cell>
          <cell r="F762" t="str">
            <v/>
          </cell>
          <cell r="L762" t="str">
            <v/>
          </cell>
        </row>
        <row r="763">
          <cell r="D763" t="str">
            <v/>
          </cell>
          <cell r="F763" t="str">
            <v/>
          </cell>
          <cell r="L763" t="str">
            <v/>
          </cell>
        </row>
        <row r="764">
          <cell r="D764" t="str">
            <v/>
          </cell>
          <cell r="F764" t="str">
            <v/>
          </cell>
          <cell r="L764" t="str">
            <v/>
          </cell>
        </row>
        <row r="765">
          <cell r="D765" t="str">
            <v/>
          </cell>
          <cell r="F765" t="str">
            <v/>
          </cell>
          <cell r="L765" t="str">
            <v/>
          </cell>
        </row>
        <row r="766">
          <cell r="D766" t="str">
            <v/>
          </cell>
          <cell r="F766" t="str">
            <v/>
          </cell>
          <cell r="L766" t="str">
            <v/>
          </cell>
        </row>
        <row r="767">
          <cell r="D767" t="str">
            <v/>
          </cell>
          <cell r="F767" t="str">
            <v/>
          </cell>
          <cell r="L767" t="str">
            <v/>
          </cell>
        </row>
        <row r="768">
          <cell r="D768" t="str">
            <v/>
          </cell>
          <cell r="F768" t="str">
            <v/>
          </cell>
          <cell r="L768" t="str">
            <v/>
          </cell>
        </row>
        <row r="769">
          <cell r="D769" t="str">
            <v/>
          </cell>
          <cell r="F769" t="str">
            <v/>
          </cell>
          <cell r="L769" t="str">
            <v/>
          </cell>
        </row>
        <row r="770">
          <cell r="D770" t="str">
            <v/>
          </cell>
          <cell r="F770" t="str">
            <v/>
          </cell>
          <cell r="L770" t="str">
            <v/>
          </cell>
        </row>
        <row r="771">
          <cell r="D771" t="str">
            <v/>
          </cell>
          <cell r="F771" t="str">
            <v/>
          </cell>
          <cell r="L771" t="str">
            <v/>
          </cell>
        </row>
        <row r="772">
          <cell r="D772" t="str">
            <v/>
          </cell>
          <cell r="F772" t="str">
            <v/>
          </cell>
          <cell r="L772" t="str">
            <v/>
          </cell>
        </row>
        <row r="773">
          <cell r="D773" t="str">
            <v/>
          </cell>
          <cell r="F773" t="str">
            <v/>
          </cell>
          <cell r="L773" t="str">
            <v/>
          </cell>
        </row>
        <row r="774">
          <cell r="D774" t="str">
            <v/>
          </cell>
          <cell r="F774" t="str">
            <v/>
          </cell>
          <cell r="L774" t="str">
            <v/>
          </cell>
        </row>
        <row r="775">
          <cell r="D775" t="str">
            <v/>
          </cell>
          <cell r="F775" t="str">
            <v/>
          </cell>
          <cell r="L775" t="str">
            <v/>
          </cell>
        </row>
        <row r="776">
          <cell r="D776" t="str">
            <v/>
          </cell>
          <cell r="F776" t="str">
            <v/>
          </cell>
          <cell r="L776" t="str">
            <v/>
          </cell>
        </row>
        <row r="777">
          <cell r="D777" t="str">
            <v/>
          </cell>
          <cell r="F777" t="str">
            <v/>
          </cell>
          <cell r="L777" t="str">
            <v/>
          </cell>
        </row>
        <row r="778">
          <cell r="D778" t="str">
            <v/>
          </cell>
          <cell r="F778" t="str">
            <v/>
          </cell>
          <cell r="L778" t="str">
            <v/>
          </cell>
        </row>
        <row r="779">
          <cell r="D779" t="str">
            <v/>
          </cell>
          <cell r="F779" t="str">
            <v/>
          </cell>
          <cell r="L779" t="str">
            <v/>
          </cell>
        </row>
        <row r="780">
          <cell r="D780" t="str">
            <v/>
          </cell>
          <cell r="F780" t="str">
            <v/>
          </cell>
          <cell r="L780" t="str">
            <v/>
          </cell>
        </row>
        <row r="781">
          <cell r="D781" t="str">
            <v/>
          </cell>
          <cell r="F781" t="str">
            <v/>
          </cell>
          <cell r="L781" t="str">
            <v/>
          </cell>
        </row>
        <row r="782">
          <cell r="D782" t="str">
            <v/>
          </cell>
          <cell r="F782" t="str">
            <v/>
          </cell>
          <cell r="L782" t="str">
            <v/>
          </cell>
        </row>
        <row r="783">
          <cell r="D783" t="str">
            <v/>
          </cell>
          <cell r="F783" t="str">
            <v/>
          </cell>
          <cell r="L783" t="str">
            <v/>
          </cell>
        </row>
        <row r="784">
          <cell r="D784" t="str">
            <v/>
          </cell>
          <cell r="F784" t="str">
            <v/>
          </cell>
          <cell r="L784" t="str">
            <v/>
          </cell>
        </row>
        <row r="785">
          <cell r="D785" t="str">
            <v/>
          </cell>
          <cell r="F785" t="str">
            <v/>
          </cell>
          <cell r="L785" t="str">
            <v/>
          </cell>
        </row>
        <row r="786">
          <cell r="D786" t="str">
            <v/>
          </cell>
          <cell r="F786" t="str">
            <v/>
          </cell>
          <cell r="L786" t="str">
            <v/>
          </cell>
        </row>
        <row r="787">
          <cell r="D787" t="str">
            <v/>
          </cell>
          <cell r="F787" t="str">
            <v/>
          </cell>
          <cell r="L787" t="str">
            <v/>
          </cell>
        </row>
        <row r="788">
          <cell r="D788" t="str">
            <v/>
          </cell>
          <cell r="F788" t="str">
            <v/>
          </cell>
          <cell r="L788" t="str">
            <v/>
          </cell>
        </row>
        <row r="789">
          <cell r="D789" t="str">
            <v/>
          </cell>
          <cell r="F789" t="str">
            <v/>
          </cell>
          <cell r="L789" t="str">
            <v/>
          </cell>
        </row>
        <row r="790">
          <cell r="D790" t="str">
            <v/>
          </cell>
          <cell r="F790" t="str">
            <v/>
          </cell>
          <cell r="L790" t="str">
            <v/>
          </cell>
        </row>
        <row r="791">
          <cell r="D791" t="str">
            <v/>
          </cell>
          <cell r="F791" t="str">
            <v/>
          </cell>
          <cell r="L791" t="str">
            <v/>
          </cell>
        </row>
        <row r="792">
          <cell r="D792" t="str">
            <v/>
          </cell>
          <cell r="F792" t="str">
            <v/>
          </cell>
          <cell r="L792" t="str">
            <v/>
          </cell>
        </row>
        <row r="793">
          <cell r="D793" t="str">
            <v/>
          </cell>
          <cell r="F793" t="str">
            <v/>
          </cell>
          <cell r="L793" t="str">
            <v/>
          </cell>
        </row>
        <row r="794">
          <cell r="D794" t="str">
            <v/>
          </cell>
          <cell r="F794" t="str">
            <v/>
          </cell>
          <cell r="L794" t="str">
            <v/>
          </cell>
        </row>
        <row r="795">
          <cell r="D795" t="str">
            <v/>
          </cell>
          <cell r="F795" t="str">
            <v/>
          </cell>
          <cell r="L795" t="str">
            <v/>
          </cell>
        </row>
        <row r="796">
          <cell r="D796" t="str">
            <v/>
          </cell>
          <cell r="F796" t="str">
            <v/>
          </cell>
          <cell r="L796" t="str">
            <v/>
          </cell>
        </row>
        <row r="797">
          <cell r="D797" t="str">
            <v/>
          </cell>
          <cell r="F797" t="str">
            <v/>
          </cell>
          <cell r="L797" t="str">
            <v/>
          </cell>
        </row>
        <row r="798">
          <cell r="D798" t="str">
            <v/>
          </cell>
          <cell r="F798" t="str">
            <v/>
          </cell>
          <cell r="L798" t="str">
            <v/>
          </cell>
        </row>
        <row r="799">
          <cell r="D799" t="str">
            <v/>
          </cell>
          <cell r="F799" t="str">
            <v/>
          </cell>
          <cell r="L799" t="str">
            <v/>
          </cell>
        </row>
        <row r="800">
          <cell r="D800" t="str">
            <v/>
          </cell>
          <cell r="F800" t="str">
            <v/>
          </cell>
          <cell r="L800" t="str">
            <v/>
          </cell>
        </row>
        <row r="801">
          <cell r="D801" t="str">
            <v/>
          </cell>
          <cell r="F801" t="str">
            <v/>
          </cell>
          <cell r="L801" t="str">
            <v/>
          </cell>
        </row>
        <row r="802">
          <cell r="D802" t="str">
            <v/>
          </cell>
          <cell r="F802" t="str">
            <v/>
          </cell>
          <cell r="L802" t="str">
            <v/>
          </cell>
        </row>
        <row r="803">
          <cell r="D803" t="str">
            <v/>
          </cell>
          <cell r="F803" t="str">
            <v/>
          </cell>
          <cell r="L803" t="str">
            <v/>
          </cell>
        </row>
        <row r="804">
          <cell r="D804" t="str">
            <v/>
          </cell>
          <cell r="F804" t="str">
            <v/>
          </cell>
          <cell r="L804" t="str">
            <v/>
          </cell>
        </row>
        <row r="805">
          <cell r="D805" t="str">
            <v/>
          </cell>
          <cell r="F805" t="str">
            <v/>
          </cell>
          <cell r="L805" t="str">
            <v/>
          </cell>
        </row>
        <row r="806">
          <cell r="D806" t="str">
            <v/>
          </cell>
          <cell r="F806" t="str">
            <v/>
          </cell>
          <cell r="L806" t="str">
            <v/>
          </cell>
        </row>
        <row r="807">
          <cell r="D807" t="str">
            <v/>
          </cell>
          <cell r="F807" t="str">
            <v/>
          </cell>
          <cell r="L807" t="str">
            <v/>
          </cell>
        </row>
        <row r="808">
          <cell r="D808" t="str">
            <v/>
          </cell>
          <cell r="F808" t="str">
            <v/>
          </cell>
          <cell r="L808" t="str">
            <v/>
          </cell>
        </row>
        <row r="809">
          <cell r="D809" t="str">
            <v/>
          </cell>
          <cell r="F809" t="str">
            <v/>
          </cell>
          <cell r="L809" t="str">
            <v/>
          </cell>
        </row>
        <row r="810">
          <cell r="D810" t="str">
            <v/>
          </cell>
          <cell r="F810" t="str">
            <v/>
          </cell>
          <cell r="L810" t="str">
            <v/>
          </cell>
        </row>
        <row r="811">
          <cell r="D811" t="str">
            <v/>
          </cell>
          <cell r="F811" t="str">
            <v/>
          </cell>
          <cell r="L811" t="str">
            <v/>
          </cell>
        </row>
        <row r="812">
          <cell r="D812" t="str">
            <v/>
          </cell>
          <cell r="F812" t="str">
            <v/>
          </cell>
          <cell r="L812" t="str">
            <v/>
          </cell>
        </row>
        <row r="813">
          <cell r="D813" t="str">
            <v/>
          </cell>
          <cell r="F813" t="str">
            <v/>
          </cell>
          <cell r="L813" t="str">
            <v/>
          </cell>
        </row>
        <row r="814">
          <cell r="D814" t="str">
            <v/>
          </cell>
          <cell r="F814" t="str">
            <v/>
          </cell>
          <cell r="L814" t="str">
            <v/>
          </cell>
        </row>
        <row r="815">
          <cell r="D815" t="str">
            <v/>
          </cell>
          <cell r="F815" t="str">
            <v/>
          </cell>
          <cell r="L815" t="str">
            <v/>
          </cell>
        </row>
        <row r="816">
          <cell r="D816" t="str">
            <v/>
          </cell>
          <cell r="F816" t="str">
            <v/>
          </cell>
          <cell r="L816" t="str">
            <v/>
          </cell>
        </row>
        <row r="817">
          <cell r="D817" t="str">
            <v/>
          </cell>
          <cell r="F817" t="str">
            <v/>
          </cell>
          <cell r="L817" t="str">
            <v/>
          </cell>
        </row>
        <row r="818">
          <cell r="D818" t="str">
            <v/>
          </cell>
          <cell r="F818" t="str">
            <v/>
          </cell>
          <cell r="L818" t="str">
            <v/>
          </cell>
        </row>
        <row r="819">
          <cell r="D819" t="str">
            <v/>
          </cell>
          <cell r="F819" t="str">
            <v/>
          </cell>
          <cell r="L819" t="str">
            <v/>
          </cell>
        </row>
        <row r="820">
          <cell r="D820" t="str">
            <v/>
          </cell>
          <cell r="F820" t="str">
            <v/>
          </cell>
          <cell r="L820" t="str">
            <v/>
          </cell>
        </row>
        <row r="821">
          <cell r="D821" t="str">
            <v/>
          </cell>
          <cell r="F821" t="str">
            <v/>
          </cell>
          <cell r="L821" t="str">
            <v/>
          </cell>
        </row>
        <row r="822">
          <cell r="D822" t="str">
            <v/>
          </cell>
          <cell r="F822" t="str">
            <v/>
          </cell>
          <cell r="L822" t="str">
            <v/>
          </cell>
        </row>
        <row r="823">
          <cell r="D823" t="str">
            <v/>
          </cell>
          <cell r="F823" t="str">
            <v/>
          </cell>
          <cell r="L823" t="str">
            <v/>
          </cell>
        </row>
        <row r="824">
          <cell r="D824" t="str">
            <v/>
          </cell>
          <cell r="F824" t="str">
            <v/>
          </cell>
          <cell r="L824" t="str">
            <v/>
          </cell>
        </row>
        <row r="825">
          <cell r="D825" t="str">
            <v/>
          </cell>
          <cell r="F825" t="str">
            <v/>
          </cell>
          <cell r="L825" t="str">
            <v/>
          </cell>
        </row>
        <row r="826">
          <cell r="D826" t="str">
            <v/>
          </cell>
          <cell r="F826" t="str">
            <v/>
          </cell>
          <cell r="L826" t="str">
            <v/>
          </cell>
        </row>
        <row r="827">
          <cell r="D827" t="str">
            <v/>
          </cell>
          <cell r="F827" t="str">
            <v/>
          </cell>
          <cell r="L827" t="str">
            <v/>
          </cell>
        </row>
        <row r="828">
          <cell r="D828" t="str">
            <v/>
          </cell>
          <cell r="F828" t="str">
            <v/>
          </cell>
          <cell r="L828" t="str">
            <v/>
          </cell>
        </row>
        <row r="829">
          <cell r="D829" t="str">
            <v/>
          </cell>
          <cell r="F829" t="str">
            <v/>
          </cell>
          <cell r="L829" t="str">
            <v/>
          </cell>
        </row>
        <row r="830">
          <cell r="D830" t="str">
            <v/>
          </cell>
          <cell r="F830" t="str">
            <v/>
          </cell>
          <cell r="L830" t="str">
            <v/>
          </cell>
        </row>
        <row r="831">
          <cell r="D831" t="str">
            <v/>
          </cell>
          <cell r="F831" t="str">
            <v/>
          </cell>
          <cell r="L831" t="str">
            <v/>
          </cell>
        </row>
        <row r="832">
          <cell r="D832" t="str">
            <v/>
          </cell>
          <cell r="F832" t="str">
            <v/>
          </cell>
          <cell r="L832" t="str">
            <v/>
          </cell>
        </row>
        <row r="833">
          <cell r="D833" t="str">
            <v/>
          </cell>
          <cell r="F833" t="str">
            <v/>
          </cell>
          <cell r="L833" t="str">
            <v/>
          </cell>
        </row>
        <row r="834">
          <cell r="D834" t="str">
            <v/>
          </cell>
          <cell r="F834" t="str">
            <v/>
          </cell>
          <cell r="L834" t="str">
            <v/>
          </cell>
        </row>
        <row r="835">
          <cell r="D835" t="str">
            <v/>
          </cell>
          <cell r="F835" t="str">
            <v/>
          </cell>
          <cell r="L835" t="str">
            <v/>
          </cell>
        </row>
        <row r="836">
          <cell r="D836" t="str">
            <v/>
          </cell>
          <cell r="F836" t="str">
            <v/>
          </cell>
          <cell r="L836" t="str">
            <v/>
          </cell>
        </row>
        <row r="837">
          <cell r="D837" t="str">
            <v/>
          </cell>
          <cell r="F837" t="str">
            <v/>
          </cell>
          <cell r="L837" t="str">
            <v/>
          </cell>
        </row>
        <row r="838">
          <cell r="D838" t="str">
            <v/>
          </cell>
          <cell r="F838" t="str">
            <v/>
          </cell>
          <cell r="L838" t="str">
            <v/>
          </cell>
        </row>
        <row r="839">
          <cell r="D839" t="str">
            <v/>
          </cell>
          <cell r="F839" t="str">
            <v/>
          </cell>
          <cell r="L839" t="str">
            <v/>
          </cell>
        </row>
        <row r="840">
          <cell r="D840" t="str">
            <v/>
          </cell>
          <cell r="F840" t="str">
            <v/>
          </cell>
          <cell r="L840" t="str">
            <v/>
          </cell>
        </row>
        <row r="841">
          <cell r="D841" t="str">
            <v/>
          </cell>
          <cell r="F841" t="str">
            <v/>
          </cell>
          <cell r="L841" t="str">
            <v/>
          </cell>
        </row>
        <row r="842">
          <cell r="D842" t="str">
            <v/>
          </cell>
          <cell r="F842" t="str">
            <v/>
          </cell>
          <cell r="L842" t="str">
            <v/>
          </cell>
        </row>
        <row r="843">
          <cell r="D843" t="str">
            <v/>
          </cell>
          <cell r="F843" t="str">
            <v/>
          </cell>
          <cell r="L843" t="str">
            <v/>
          </cell>
        </row>
        <row r="844">
          <cell r="D844" t="str">
            <v/>
          </cell>
          <cell r="F844" t="str">
            <v/>
          </cell>
          <cell r="L844" t="str">
            <v/>
          </cell>
        </row>
        <row r="845">
          <cell r="D845" t="str">
            <v/>
          </cell>
          <cell r="F845" t="str">
            <v/>
          </cell>
          <cell r="L845" t="str">
            <v/>
          </cell>
        </row>
        <row r="846">
          <cell r="D846" t="str">
            <v/>
          </cell>
          <cell r="F846" t="str">
            <v/>
          </cell>
          <cell r="L846" t="str">
            <v/>
          </cell>
        </row>
        <row r="847">
          <cell r="D847" t="str">
            <v/>
          </cell>
          <cell r="F847" t="str">
            <v/>
          </cell>
          <cell r="L847" t="str">
            <v/>
          </cell>
        </row>
        <row r="848">
          <cell r="D848" t="str">
            <v/>
          </cell>
          <cell r="F848" t="str">
            <v/>
          </cell>
          <cell r="L848" t="str">
            <v/>
          </cell>
        </row>
        <row r="849">
          <cell r="D849" t="str">
            <v/>
          </cell>
          <cell r="F849" t="str">
            <v/>
          </cell>
          <cell r="L849" t="str">
            <v/>
          </cell>
        </row>
        <row r="850">
          <cell r="D850" t="str">
            <v/>
          </cell>
          <cell r="F850" t="str">
            <v/>
          </cell>
          <cell r="L850" t="str">
            <v/>
          </cell>
        </row>
        <row r="851">
          <cell r="D851" t="str">
            <v/>
          </cell>
          <cell r="F851" t="str">
            <v/>
          </cell>
          <cell r="L851" t="str">
            <v/>
          </cell>
        </row>
        <row r="852">
          <cell r="D852" t="str">
            <v/>
          </cell>
          <cell r="F852" t="str">
            <v/>
          </cell>
          <cell r="L852" t="str">
            <v/>
          </cell>
        </row>
        <row r="853">
          <cell r="D853" t="str">
            <v/>
          </cell>
          <cell r="F853" t="str">
            <v/>
          </cell>
          <cell r="L853" t="str">
            <v/>
          </cell>
        </row>
        <row r="854">
          <cell r="D854" t="str">
            <v/>
          </cell>
          <cell r="F854" t="str">
            <v/>
          </cell>
          <cell r="L854" t="str">
            <v/>
          </cell>
        </row>
        <row r="855">
          <cell r="D855" t="str">
            <v/>
          </cell>
          <cell r="F855" t="str">
            <v/>
          </cell>
          <cell r="L855" t="str">
            <v/>
          </cell>
        </row>
        <row r="856">
          <cell r="D856" t="str">
            <v/>
          </cell>
          <cell r="F856" t="str">
            <v/>
          </cell>
          <cell r="L856" t="str">
            <v/>
          </cell>
        </row>
        <row r="857">
          <cell r="D857" t="str">
            <v/>
          </cell>
          <cell r="F857" t="str">
            <v/>
          </cell>
          <cell r="L857" t="str">
            <v/>
          </cell>
        </row>
        <row r="858">
          <cell r="D858" t="str">
            <v/>
          </cell>
          <cell r="F858" t="str">
            <v/>
          </cell>
          <cell r="L858" t="str">
            <v/>
          </cell>
        </row>
        <row r="859">
          <cell r="D859" t="str">
            <v/>
          </cell>
          <cell r="F859" t="str">
            <v/>
          </cell>
          <cell r="L859" t="str">
            <v/>
          </cell>
        </row>
        <row r="860">
          <cell r="D860" t="str">
            <v/>
          </cell>
          <cell r="F860" t="str">
            <v/>
          </cell>
          <cell r="L860" t="str">
            <v/>
          </cell>
        </row>
        <row r="861">
          <cell r="D861" t="str">
            <v/>
          </cell>
          <cell r="F861" t="str">
            <v/>
          </cell>
          <cell r="L861" t="str">
            <v/>
          </cell>
        </row>
        <row r="862">
          <cell r="D862" t="str">
            <v/>
          </cell>
          <cell r="F862" t="str">
            <v/>
          </cell>
          <cell r="L862" t="str">
            <v/>
          </cell>
        </row>
        <row r="863">
          <cell r="D863" t="str">
            <v/>
          </cell>
          <cell r="F863" t="str">
            <v/>
          </cell>
          <cell r="L863" t="str">
            <v/>
          </cell>
        </row>
        <row r="864">
          <cell r="D864" t="str">
            <v/>
          </cell>
          <cell r="F864" t="str">
            <v/>
          </cell>
          <cell r="L864" t="str">
            <v/>
          </cell>
        </row>
        <row r="865">
          <cell r="D865" t="str">
            <v/>
          </cell>
          <cell r="F865" t="str">
            <v/>
          </cell>
          <cell r="L865" t="str">
            <v/>
          </cell>
        </row>
        <row r="866">
          <cell r="D866" t="str">
            <v/>
          </cell>
          <cell r="F866" t="str">
            <v/>
          </cell>
          <cell r="L866" t="str">
            <v/>
          </cell>
        </row>
        <row r="867">
          <cell r="D867" t="str">
            <v/>
          </cell>
          <cell r="F867" t="str">
            <v/>
          </cell>
          <cell r="L867" t="str">
            <v/>
          </cell>
        </row>
        <row r="868">
          <cell r="D868" t="str">
            <v/>
          </cell>
          <cell r="F868" t="str">
            <v/>
          </cell>
          <cell r="L868" t="str">
            <v/>
          </cell>
        </row>
        <row r="869">
          <cell r="D869" t="str">
            <v/>
          </cell>
          <cell r="F869" t="str">
            <v/>
          </cell>
          <cell r="L869" t="str">
            <v/>
          </cell>
        </row>
        <row r="870">
          <cell r="D870" t="str">
            <v/>
          </cell>
          <cell r="F870" t="str">
            <v/>
          </cell>
          <cell r="L870" t="str">
            <v/>
          </cell>
        </row>
        <row r="871">
          <cell r="D871" t="str">
            <v/>
          </cell>
          <cell r="F871" t="str">
            <v/>
          </cell>
          <cell r="L871" t="str">
            <v/>
          </cell>
        </row>
        <row r="872">
          <cell r="D872" t="str">
            <v/>
          </cell>
          <cell r="F872" t="str">
            <v/>
          </cell>
          <cell r="L872" t="str">
            <v/>
          </cell>
        </row>
        <row r="873">
          <cell r="D873" t="str">
            <v/>
          </cell>
          <cell r="F873" t="str">
            <v/>
          </cell>
          <cell r="L873" t="str">
            <v/>
          </cell>
        </row>
        <row r="874">
          <cell r="D874" t="str">
            <v/>
          </cell>
          <cell r="F874" t="str">
            <v/>
          </cell>
          <cell r="L874" t="str">
            <v/>
          </cell>
        </row>
        <row r="875">
          <cell r="D875" t="str">
            <v/>
          </cell>
          <cell r="F875" t="str">
            <v/>
          </cell>
          <cell r="L875" t="str">
            <v/>
          </cell>
        </row>
        <row r="876">
          <cell r="D876" t="str">
            <v/>
          </cell>
          <cell r="F876" t="str">
            <v/>
          </cell>
          <cell r="L876" t="str">
            <v/>
          </cell>
        </row>
        <row r="877">
          <cell r="D877" t="str">
            <v/>
          </cell>
          <cell r="F877" t="str">
            <v/>
          </cell>
          <cell r="L877" t="str">
            <v/>
          </cell>
        </row>
        <row r="878">
          <cell r="D878" t="str">
            <v/>
          </cell>
          <cell r="F878" t="str">
            <v/>
          </cell>
          <cell r="L878" t="str">
            <v/>
          </cell>
        </row>
        <row r="879">
          <cell r="D879" t="str">
            <v/>
          </cell>
          <cell r="F879" t="str">
            <v/>
          </cell>
          <cell r="L879" t="str">
            <v/>
          </cell>
        </row>
        <row r="880">
          <cell r="D880" t="str">
            <v/>
          </cell>
          <cell r="F880" t="str">
            <v/>
          </cell>
          <cell r="L880" t="str">
            <v/>
          </cell>
        </row>
        <row r="881">
          <cell r="D881" t="str">
            <v/>
          </cell>
          <cell r="F881" t="str">
            <v/>
          </cell>
          <cell r="L881" t="str">
            <v/>
          </cell>
        </row>
        <row r="882">
          <cell r="D882" t="str">
            <v/>
          </cell>
          <cell r="F882" t="str">
            <v/>
          </cell>
          <cell r="L882" t="str">
            <v/>
          </cell>
        </row>
        <row r="883">
          <cell r="D883" t="str">
            <v/>
          </cell>
          <cell r="F883" t="str">
            <v/>
          </cell>
          <cell r="L883" t="str">
            <v/>
          </cell>
        </row>
        <row r="884">
          <cell r="D884" t="str">
            <v/>
          </cell>
          <cell r="F884" t="str">
            <v/>
          </cell>
          <cell r="L884" t="str">
            <v/>
          </cell>
        </row>
        <row r="885">
          <cell r="D885" t="str">
            <v/>
          </cell>
          <cell r="F885" t="str">
            <v/>
          </cell>
          <cell r="L885" t="str">
            <v/>
          </cell>
        </row>
        <row r="886">
          <cell r="D886" t="str">
            <v/>
          </cell>
          <cell r="F886" t="str">
            <v/>
          </cell>
          <cell r="L886" t="str">
            <v/>
          </cell>
        </row>
        <row r="887">
          <cell r="D887" t="str">
            <v/>
          </cell>
          <cell r="F887" t="str">
            <v/>
          </cell>
          <cell r="L887" t="str">
            <v/>
          </cell>
        </row>
        <row r="888">
          <cell r="D888" t="str">
            <v/>
          </cell>
          <cell r="F888" t="str">
            <v/>
          </cell>
          <cell r="L888" t="str">
            <v/>
          </cell>
        </row>
        <row r="889">
          <cell r="D889" t="str">
            <v/>
          </cell>
          <cell r="F889" t="str">
            <v/>
          </cell>
          <cell r="L889" t="str">
            <v/>
          </cell>
        </row>
        <row r="890">
          <cell r="D890" t="str">
            <v/>
          </cell>
          <cell r="F890" t="str">
            <v/>
          </cell>
          <cell r="L890" t="str">
            <v/>
          </cell>
        </row>
        <row r="891">
          <cell r="D891" t="str">
            <v/>
          </cell>
          <cell r="F891" t="str">
            <v/>
          </cell>
          <cell r="L891" t="str">
            <v/>
          </cell>
        </row>
        <row r="892">
          <cell r="D892" t="str">
            <v/>
          </cell>
          <cell r="F892" t="str">
            <v/>
          </cell>
          <cell r="L892" t="str">
            <v/>
          </cell>
        </row>
        <row r="893">
          <cell r="D893" t="str">
            <v/>
          </cell>
          <cell r="F893" t="str">
            <v/>
          </cell>
          <cell r="L893" t="str">
            <v/>
          </cell>
        </row>
        <row r="894">
          <cell r="D894" t="str">
            <v/>
          </cell>
          <cell r="F894" t="str">
            <v/>
          </cell>
          <cell r="L894" t="str">
            <v/>
          </cell>
        </row>
        <row r="895">
          <cell r="D895" t="str">
            <v/>
          </cell>
          <cell r="F895" t="str">
            <v/>
          </cell>
          <cell r="L895" t="str">
            <v/>
          </cell>
        </row>
        <row r="896">
          <cell r="D896" t="str">
            <v/>
          </cell>
          <cell r="F896" t="str">
            <v/>
          </cell>
          <cell r="L896" t="str">
            <v/>
          </cell>
        </row>
        <row r="897">
          <cell r="D897" t="str">
            <v/>
          </cell>
          <cell r="F897" t="str">
            <v/>
          </cell>
          <cell r="L897" t="str">
            <v/>
          </cell>
        </row>
        <row r="898">
          <cell r="D898" t="str">
            <v/>
          </cell>
          <cell r="F898" t="str">
            <v/>
          </cell>
          <cell r="L898" t="str">
            <v/>
          </cell>
        </row>
        <row r="899">
          <cell r="D899" t="str">
            <v/>
          </cell>
          <cell r="F899" t="str">
            <v/>
          </cell>
          <cell r="L899" t="str">
            <v/>
          </cell>
        </row>
        <row r="900">
          <cell r="D900" t="str">
            <v/>
          </cell>
          <cell r="F900" t="str">
            <v/>
          </cell>
          <cell r="L900" t="str">
            <v/>
          </cell>
        </row>
        <row r="901">
          <cell r="D901" t="str">
            <v/>
          </cell>
          <cell r="F901" t="str">
            <v/>
          </cell>
          <cell r="L901" t="str">
            <v/>
          </cell>
        </row>
        <row r="902">
          <cell r="D902" t="str">
            <v/>
          </cell>
          <cell r="F902" t="str">
            <v/>
          </cell>
          <cell r="L902" t="str">
            <v/>
          </cell>
        </row>
        <row r="903">
          <cell r="D903" t="str">
            <v/>
          </cell>
          <cell r="F903" t="str">
            <v/>
          </cell>
          <cell r="L903" t="str">
            <v/>
          </cell>
        </row>
        <row r="904">
          <cell r="D904" t="str">
            <v/>
          </cell>
          <cell r="F904" t="str">
            <v/>
          </cell>
          <cell r="L904" t="str">
            <v/>
          </cell>
        </row>
        <row r="905">
          <cell r="D905" t="str">
            <v/>
          </cell>
          <cell r="F905" t="str">
            <v/>
          </cell>
          <cell r="L905" t="str">
            <v/>
          </cell>
        </row>
        <row r="906">
          <cell r="D906" t="str">
            <v/>
          </cell>
          <cell r="F906" t="str">
            <v/>
          </cell>
          <cell r="L906" t="str">
            <v/>
          </cell>
        </row>
        <row r="907">
          <cell r="D907" t="str">
            <v/>
          </cell>
          <cell r="F907" t="str">
            <v/>
          </cell>
          <cell r="L907" t="str">
            <v/>
          </cell>
        </row>
        <row r="908">
          <cell r="D908" t="str">
            <v/>
          </cell>
          <cell r="F908" t="str">
            <v/>
          </cell>
          <cell r="L908" t="str">
            <v/>
          </cell>
        </row>
        <row r="909">
          <cell r="D909" t="str">
            <v/>
          </cell>
          <cell r="F909" t="str">
            <v/>
          </cell>
          <cell r="L909" t="str">
            <v/>
          </cell>
        </row>
        <row r="910">
          <cell r="D910" t="str">
            <v/>
          </cell>
          <cell r="F910" t="str">
            <v/>
          </cell>
          <cell r="L910" t="str">
            <v/>
          </cell>
        </row>
        <row r="911">
          <cell r="D911" t="str">
            <v/>
          </cell>
          <cell r="F911" t="str">
            <v/>
          </cell>
          <cell r="L911" t="str">
            <v/>
          </cell>
        </row>
        <row r="912">
          <cell r="D912" t="str">
            <v/>
          </cell>
          <cell r="F912" t="str">
            <v/>
          </cell>
          <cell r="L912" t="str">
            <v/>
          </cell>
        </row>
        <row r="913">
          <cell r="D913" t="str">
            <v/>
          </cell>
          <cell r="F913" t="str">
            <v/>
          </cell>
          <cell r="L913" t="str">
            <v/>
          </cell>
        </row>
        <row r="914">
          <cell r="D914" t="str">
            <v/>
          </cell>
          <cell r="F914" t="str">
            <v/>
          </cell>
          <cell r="L914" t="str">
            <v/>
          </cell>
        </row>
        <row r="915">
          <cell r="D915" t="str">
            <v/>
          </cell>
          <cell r="F915" t="str">
            <v/>
          </cell>
          <cell r="L915" t="str">
            <v/>
          </cell>
        </row>
        <row r="916">
          <cell r="D916" t="str">
            <v/>
          </cell>
          <cell r="F916" t="str">
            <v/>
          </cell>
          <cell r="L916" t="str">
            <v/>
          </cell>
        </row>
        <row r="917">
          <cell r="D917" t="str">
            <v/>
          </cell>
          <cell r="F917" t="str">
            <v/>
          </cell>
          <cell r="L917" t="str">
            <v/>
          </cell>
        </row>
        <row r="918">
          <cell r="D918" t="str">
            <v/>
          </cell>
          <cell r="F918" t="str">
            <v/>
          </cell>
          <cell r="L918" t="str">
            <v/>
          </cell>
        </row>
        <row r="919">
          <cell r="D919" t="str">
            <v/>
          </cell>
          <cell r="F919" t="str">
            <v/>
          </cell>
          <cell r="L919" t="str">
            <v/>
          </cell>
        </row>
        <row r="920">
          <cell r="D920" t="str">
            <v/>
          </cell>
          <cell r="F920" t="str">
            <v/>
          </cell>
          <cell r="L920" t="str">
            <v/>
          </cell>
        </row>
        <row r="921">
          <cell r="D921" t="str">
            <v/>
          </cell>
          <cell r="F921" t="str">
            <v/>
          </cell>
          <cell r="L921" t="str">
            <v/>
          </cell>
        </row>
        <row r="922">
          <cell r="D922" t="str">
            <v/>
          </cell>
          <cell r="F922" t="str">
            <v/>
          </cell>
          <cell r="L922" t="str">
            <v/>
          </cell>
        </row>
        <row r="923">
          <cell r="D923" t="str">
            <v/>
          </cell>
          <cell r="F923" t="str">
            <v/>
          </cell>
          <cell r="L923" t="str">
            <v/>
          </cell>
        </row>
        <row r="924">
          <cell r="D924" t="str">
            <v/>
          </cell>
          <cell r="F924" t="str">
            <v/>
          </cell>
          <cell r="L924" t="str">
            <v/>
          </cell>
        </row>
        <row r="925">
          <cell r="D925" t="str">
            <v/>
          </cell>
          <cell r="F925" t="str">
            <v/>
          </cell>
          <cell r="L925" t="str">
            <v/>
          </cell>
        </row>
        <row r="926">
          <cell r="D926" t="str">
            <v/>
          </cell>
          <cell r="F926" t="str">
            <v/>
          </cell>
          <cell r="L926" t="str">
            <v/>
          </cell>
        </row>
        <row r="927">
          <cell r="D927" t="str">
            <v/>
          </cell>
          <cell r="F927" t="str">
            <v/>
          </cell>
          <cell r="L927" t="str">
            <v/>
          </cell>
        </row>
        <row r="928">
          <cell r="D928" t="str">
            <v/>
          </cell>
          <cell r="F928" t="str">
            <v/>
          </cell>
          <cell r="L928" t="str">
            <v/>
          </cell>
        </row>
        <row r="929">
          <cell r="D929" t="str">
            <v/>
          </cell>
          <cell r="F929" t="str">
            <v/>
          </cell>
          <cell r="L929" t="str">
            <v/>
          </cell>
        </row>
        <row r="930">
          <cell r="D930" t="str">
            <v/>
          </cell>
          <cell r="F930" t="str">
            <v/>
          </cell>
          <cell r="L930" t="str">
            <v/>
          </cell>
        </row>
        <row r="931">
          <cell r="D931" t="str">
            <v/>
          </cell>
          <cell r="F931" t="str">
            <v/>
          </cell>
          <cell r="L931" t="str">
            <v/>
          </cell>
        </row>
        <row r="932">
          <cell r="D932" t="str">
            <v/>
          </cell>
          <cell r="F932" t="str">
            <v/>
          </cell>
          <cell r="L932" t="str">
            <v/>
          </cell>
        </row>
        <row r="933">
          <cell r="D933" t="str">
            <v/>
          </cell>
          <cell r="F933" t="str">
            <v/>
          </cell>
          <cell r="L933" t="str">
            <v/>
          </cell>
        </row>
        <row r="934">
          <cell r="D934" t="str">
            <v/>
          </cell>
          <cell r="F934" t="str">
            <v/>
          </cell>
          <cell r="L934" t="str">
            <v/>
          </cell>
        </row>
        <row r="935">
          <cell r="D935" t="str">
            <v/>
          </cell>
          <cell r="F935" t="str">
            <v/>
          </cell>
          <cell r="L935" t="str">
            <v/>
          </cell>
        </row>
        <row r="936">
          <cell r="D936" t="str">
            <v/>
          </cell>
          <cell r="F936" t="str">
            <v/>
          </cell>
          <cell r="L936" t="str">
            <v/>
          </cell>
        </row>
        <row r="937">
          <cell r="D937" t="str">
            <v/>
          </cell>
          <cell r="F937" t="str">
            <v/>
          </cell>
          <cell r="L937" t="str">
            <v/>
          </cell>
        </row>
        <row r="938">
          <cell r="D938" t="str">
            <v/>
          </cell>
          <cell r="F938" t="str">
            <v/>
          </cell>
          <cell r="L938" t="str">
            <v/>
          </cell>
        </row>
        <row r="939">
          <cell r="D939" t="str">
            <v/>
          </cell>
          <cell r="F939" t="str">
            <v/>
          </cell>
          <cell r="L939" t="str">
            <v/>
          </cell>
        </row>
        <row r="940">
          <cell r="D940" t="str">
            <v/>
          </cell>
          <cell r="F940" t="str">
            <v/>
          </cell>
          <cell r="L940" t="str">
            <v/>
          </cell>
        </row>
        <row r="941">
          <cell r="D941" t="str">
            <v/>
          </cell>
          <cell r="F941" t="str">
            <v/>
          </cell>
          <cell r="L941" t="str">
            <v/>
          </cell>
        </row>
        <row r="942">
          <cell r="D942" t="str">
            <v/>
          </cell>
          <cell r="F942" t="str">
            <v/>
          </cell>
          <cell r="L942" t="str">
            <v/>
          </cell>
        </row>
        <row r="943">
          <cell r="D943" t="str">
            <v/>
          </cell>
          <cell r="F943" t="str">
            <v/>
          </cell>
          <cell r="L943" t="str">
            <v/>
          </cell>
        </row>
        <row r="944">
          <cell r="D944" t="str">
            <v/>
          </cell>
          <cell r="F944" t="str">
            <v/>
          </cell>
          <cell r="L944" t="str">
            <v/>
          </cell>
        </row>
        <row r="945">
          <cell r="D945" t="str">
            <v/>
          </cell>
          <cell r="F945" t="str">
            <v/>
          </cell>
          <cell r="L945" t="str">
            <v/>
          </cell>
        </row>
        <row r="946">
          <cell r="D946" t="str">
            <v/>
          </cell>
          <cell r="F946" t="str">
            <v/>
          </cell>
          <cell r="L946" t="str">
            <v/>
          </cell>
        </row>
        <row r="947">
          <cell r="D947" t="str">
            <v/>
          </cell>
          <cell r="F947" t="str">
            <v/>
          </cell>
          <cell r="L947" t="str">
            <v/>
          </cell>
        </row>
        <row r="948">
          <cell r="D948" t="str">
            <v/>
          </cell>
          <cell r="F948" t="str">
            <v/>
          </cell>
          <cell r="L948" t="str">
            <v/>
          </cell>
        </row>
        <row r="949">
          <cell r="D949" t="str">
            <v/>
          </cell>
          <cell r="F949" t="str">
            <v/>
          </cell>
          <cell r="L949" t="str">
            <v/>
          </cell>
        </row>
        <row r="950">
          <cell r="D950" t="str">
            <v/>
          </cell>
          <cell r="F950" t="str">
            <v/>
          </cell>
          <cell r="L950" t="str">
            <v/>
          </cell>
        </row>
        <row r="951">
          <cell r="D951" t="str">
            <v/>
          </cell>
          <cell r="F951" t="str">
            <v/>
          </cell>
          <cell r="L951" t="str">
            <v/>
          </cell>
        </row>
        <row r="952">
          <cell r="D952" t="str">
            <v/>
          </cell>
          <cell r="F952" t="str">
            <v/>
          </cell>
          <cell r="L952" t="str">
            <v/>
          </cell>
        </row>
        <row r="953">
          <cell r="D953" t="str">
            <v/>
          </cell>
          <cell r="F953" t="str">
            <v/>
          </cell>
          <cell r="L953" t="str">
            <v/>
          </cell>
        </row>
        <row r="954">
          <cell r="D954" t="str">
            <v/>
          </cell>
          <cell r="F954" t="str">
            <v/>
          </cell>
          <cell r="L954" t="str">
            <v/>
          </cell>
        </row>
        <row r="955">
          <cell r="D955" t="str">
            <v/>
          </cell>
          <cell r="F955" t="str">
            <v/>
          </cell>
          <cell r="L955" t="str">
            <v/>
          </cell>
        </row>
        <row r="956">
          <cell r="D956" t="str">
            <v/>
          </cell>
          <cell r="F956" t="str">
            <v/>
          </cell>
          <cell r="L956" t="str">
            <v/>
          </cell>
        </row>
        <row r="957">
          <cell r="D957" t="str">
            <v/>
          </cell>
          <cell r="F957" t="str">
            <v/>
          </cell>
          <cell r="L957" t="str">
            <v/>
          </cell>
        </row>
        <row r="958">
          <cell r="D958" t="str">
            <v/>
          </cell>
          <cell r="F958" t="str">
            <v/>
          </cell>
          <cell r="L958" t="str">
            <v/>
          </cell>
        </row>
        <row r="959">
          <cell r="D959" t="str">
            <v/>
          </cell>
          <cell r="F959" t="str">
            <v/>
          </cell>
          <cell r="L959" t="str">
            <v/>
          </cell>
        </row>
        <row r="960">
          <cell r="D960" t="str">
            <v/>
          </cell>
          <cell r="F960" t="str">
            <v/>
          </cell>
          <cell r="L960" t="str">
            <v/>
          </cell>
        </row>
        <row r="961">
          <cell r="D961" t="str">
            <v/>
          </cell>
          <cell r="F961" t="str">
            <v/>
          </cell>
          <cell r="L961" t="str">
            <v/>
          </cell>
        </row>
        <row r="962">
          <cell r="D962" t="str">
            <v/>
          </cell>
          <cell r="F962" t="str">
            <v/>
          </cell>
          <cell r="L962" t="str">
            <v/>
          </cell>
        </row>
        <row r="963">
          <cell r="D963" t="str">
            <v/>
          </cell>
          <cell r="F963" t="str">
            <v/>
          </cell>
          <cell r="L963" t="str">
            <v/>
          </cell>
        </row>
        <row r="964">
          <cell r="D964" t="str">
            <v/>
          </cell>
          <cell r="F964" t="str">
            <v/>
          </cell>
          <cell r="L964" t="str">
            <v/>
          </cell>
        </row>
        <row r="965">
          <cell r="D965" t="str">
            <v/>
          </cell>
          <cell r="F965" t="str">
            <v/>
          </cell>
          <cell r="L965" t="str">
            <v/>
          </cell>
        </row>
        <row r="966">
          <cell r="D966" t="str">
            <v/>
          </cell>
          <cell r="F966" t="str">
            <v/>
          </cell>
          <cell r="L966" t="str">
            <v/>
          </cell>
        </row>
        <row r="967">
          <cell r="D967" t="str">
            <v/>
          </cell>
          <cell r="F967" t="str">
            <v/>
          </cell>
          <cell r="L967" t="str">
            <v/>
          </cell>
        </row>
        <row r="968">
          <cell r="D968" t="str">
            <v/>
          </cell>
          <cell r="F968" t="str">
            <v/>
          </cell>
          <cell r="L968" t="str">
            <v/>
          </cell>
        </row>
        <row r="969">
          <cell r="D969" t="str">
            <v/>
          </cell>
          <cell r="F969" t="str">
            <v/>
          </cell>
          <cell r="L969" t="str">
            <v/>
          </cell>
        </row>
        <row r="970">
          <cell r="D970" t="str">
            <v/>
          </cell>
          <cell r="F970" t="str">
            <v/>
          </cell>
          <cell r="L970" t="str">
            <v/>
          </cell>
        </row>
        <row r="971">
          <cell r="D971" t="str">
            <v/>
          </cell>
          <cell r="F971" t="str">
            <v/>
          </cell>
          <cell r="L971" t="str">
            <v/>
          </cell>
        </row>
        <row r="972">
          <cell r="D972" t="str">
            <v/>
          </cell>
          <cell r="F972" t="str">
            <v/>
          </cell>
          <cell r="L972" t="str">
            <v/>
          </cell>
        </row>
        <row r="973">
          <cell r="D973" t="str">
            <v/>
          </cell>
          <cell r="F973" t="str">
            <v/>
          </cell>
          <cell r="L973" t="str">
            <v/>
          </cell>
        </row>
        <row r="974">
          <cell r="D974" t="str">
            <v/>
          </cell>
          <cell r="F974" t="str">
            <v/>
          </cell>
          <cell r="L974" t="str">
            <v/>
          </cell>
        </row>
        <row r="975">
          <cell r="D975" t="str">
            <v/>
          </cell>
          <cell r="F975" t="str">
            <v/>
          </cell>
          <cell r="L975" t="str">
            <v/>
          </cell>
        </row>
        <row r="976">
          <cell r="D976" t="str">
            <v/>
          </cell>
          <cell r="F976" t="str">
            <v/>
          </cell>
          <cell r="L976" t="str">
            <v/>
          </cell>
        </row>
        <row r="977">
          <cell r="D977" t="str">
            <v/>
          </cell>
          <cell r="F977" t="str">
            <v/>
          </cell>
          <cell r="L977" t="str">
            <v/>
          </cell>
        </row>
        <row r="978">
          <cell r="D978" t="str">
            <v/>
          </cell>
          <cell r="F978" t="str">
            <v/>
          </cell>
          <cell r="L978" t="str">
            <v/>
          </cell>
        </row>
        <row r="979">
          <cell r="D979" t="str">
            <v/>
          </cell>
          <cell r="F979" t="str">
            <v/>
          </cell>
          <cell r="L979" t="str">
            <v/>
          </cell>
        </row>
        <row r="980">
          <cell r="D980" t="str">
            <v/>
          </cell>
          <cell r="F980" t="str">
            <v/>
          </cell>
          <cell r="L980" t="str">
            <v/>
          </cell>
        </row>
        <row r="981">
          <cell r="D981" t="str">
            <v/>
          </cell>
          <cell r="F981" t="str">
            <v/>
          </cell>
          <cell r="L981" t="str">
            <v/>
          </cell>
        </row>
        <row r="982">
          <cell r="D982" t="str">
            <v/>
          </cell>
          <cell r="F982" t="str">
            <v/>
          </cell>
          <cell r="L982" t="str">
            <v/>
          </cell>
        </row>
        <row r="983">
          <cell r="D983" t="str">
            <v/>
          </cell>
          <cell r="F983" t="str">
            <v/>
          </cell>
          <cell r="L983" t="str">
            <v/>
          </cell>
        </row>
        <row r="984">
          <cell r="D984" t="str">
            <v/>
          </cell>
          <cell r="F984" t="str">
            <v/>
          </cell>
          <cell r="L984" t="str">
            <v/>
          </cell>
        </row>
        <row r="985">
          <cell r="D985" t="str">
            <v/>
          </cell>
          <cell r="F985" t="str">
            <v/>
          </cell>
          <cell r="L985" t="str">
            <v/>
          </cell>
        </row>
        <row r="986">
          <cell r="D986" t="str">
            <v/>
          </cell>
          <cell r="F986" t="str">
            <v/>
          </cell>
          <cell r="L986" t="str">
            <v/>
          </cell>
        </row>
        <row r="987">
          <cell r="D987" t="str">
            <v/>
          </cell>
          <cell r="F987" t="str">
            <v/>
          </cell>
          <cell r="L987" t="str">
            <v/>
          </cell>
        </row>
        <row r="988">
          <cell r="D988" t="str">
            <v/>
          </cell>
          <cell r="F988" t="str">
            <v/>
          </cell>
          <cell r="L988" t="str">
            <v/>
          </cell>
        </row>
        <row r="989">
          <cell r="D989" t="str">
            <v/>
          </cell>
          <cell r="F989" t="str">
            <v/>
          </cell>
          <cell r="L989" t="str">
            <v/>
          </cell>
        </row>
        <row r="990">
          <cell r="D990" t="str">
            <v/>
          </cell>
          <cell r="F990" t="str">
            <v/>
          </cell>
          <cell r="L990" t="str">
            <v/>
          </cell>
        </row>
        <row r="991">
          <cell r="D991" t="str">
            <v/>
          </cell>
          <cell r="F991" t="str">
            <v/>
          </cell>
          <cell r="L991" t="str">
            <v/>
          </cell>
        </row>
        <row r="992">
          <cell r="D992" t="str">
            <v/>
          </cell>
          <cell r="F992" t="str">
            <v/>
          </cell>
          <cell r="L992" t="str">
            <v/>
          </cell>
        </row>
        <row r="993">
          <cell r="D993" t="str">
            <v/>
          </cell>
          <cell r="F993" t="str">
            <v/>
          </cell>
          <cell r="L993" t="str">
            <v/>
          </cell>
        </row>
        <row r="994">
          <cell r="D994" t="str">
            <v/>
          </cell>
          <cell r="F994" t="str">
            <v/>
          </cell>
          <cell r="L994" t="str">
            <v/>
          </cell>
        </row>
        <row r="995">
          <cell r="D995" t="str">
            <v/>
          </cell>
          <cell r="F995" t="str">
            <v/>
          </cell>
          <cell r="L995" t="str">
            <v/>
          </cell>
        </row>
        <row r="996">
          <cell r="D996" t="str">
            <v/>
          </cell>
          <cell r="F996" t="str">
            <v/>
          </cell>
          <cell r="L996" t="str">
            <v/>
          </cell>
        </row>
        <row r="997">
          <cell r="D997" t="str">
            <v/>
          </cell>
          <cell r="F997" t="str">
            <v/>
          </cell>
          <cell r="L997" t="str">
            <v/>
          </cell>
        </row>
        <row r="998">
          <cell r="D998" t="str">
            <v/>
          </cell>
          <cell r="F998" t="str">
            <v/>
          </cell>
          <cell r="L998" t="str">
            <v/>
          </cell>
        </row>
        <row r="999">
          <cell r="D999" t="str">
            <v/>
          </cell>
          <cell r="F999" t="str">
            <v/>
          </cell>
          <cell r="L999" t="str">
            <v/>
          </cell>
        </row>
        <row r="1000">
          <cell r="D1000" t="str">
            <v/>
          </cell>
          <cell r="F1000" t="str">
            <v/>
          </cell>
          <cell r="L1000" t="str">
            <v/>
          </cell>
        </row>
        <row r="1001">
          <cell r="D1001" t="str">
            <v/>
          </cell>
          <cell r="F1001" t="str">
            <v/>
          </cell>
          <cell r="L1001" t="str">
            <v/>
          </cell>
        </row>
        <row r="1002">
          <cell r="D1002" t="str">
            <v/>
          </cell>
          <cell r="F1002" t="str">
            <v/>
          </cell>
          <cell r="L1002" t="str">
            <v/>
          </cell>
        </row>
        <row r="1003">
          <cell r="D1003" t="str">
            <v/>
          </cell>
          <cell r="F1003" t="str">
            <v/>
          </cell>
          <cell r="L1003" t="str">
            <v/>
          </cell>
        </row>
        <row r="1004">
          <cell r="D1004" t="str">
            <v/>
          </cell>
          <cell r="F1004" t="str">
            <v/>
          </cell>
          <cell r="L1004" t="str">
            <v/>
          </cell>
        </row>
        <row r="1005">
          <cell r="D1005" t="str">
            <v/>
          </cell>
          <cell r="F1005" t="str">
            <v/>
          </cell>
          <cell r="L1005" t="str">
            <v/>
          </cell>
        </row>
      </sheetData>
      <sheetData sheetId="2">
        <row r="2">
          <cell r="D2" t="str">
            <v>Record ID</v>
          </cell>
        </row>
        <row r="30">
          <cell r="B30" t="str">
            <v>MCI-00000</v>
          </cell>
        </row>
        <row r="31">
          <cell r="B31" t="str">
            <v>MCI-00000</v>
          </cell>
        </row>
        <row r="32">
          <cell r="B32" t="str">
            <v>MCI-00000</v>
          </cell>
        </row>
        <row r="33">
          <cell r="B33" t="str">
            <v>MCI-00000</v>
          </cell>
        </row>
        <row r="34">
          <cell r="B34" t="str">
            <v>MCI-00000</v>
          </cell>
        </row>
        <row r="35">
          <cell r="B35" t="str">
            <v>MCI-00000</v>
          </cell>
        </row>
        <row r="36">
          <cell r="B36" t="str">
            <v>MCI-00000</v>
          </cell>
        </row>
        <row r="37">
          <cell r="B37" t="str">
            <v>MCI-00000</v>
          </cell>
        </row>
        <row r="38">
          <cell r="B38" t="str">
            <v>MCI-00002</v>
          </cell>
        </row>
        <row r="39">
          <cell r="B39" t="str">
            <v>MCI-00002</v>
          </cell>
        </row>
        <row r="40">
          <cell r="B40" t="str">
            <v>MCI-00002</v>
          </cell>
        </row>
        <row r="41">
          <cell r="B41" t="str">
            <v>MCI-00002</v>
          </cell>
        </row>
        <row r="42">
          <cell r="B42" t="str">
            <v>MCI-00002</v>
          </cell>
        </row>
        <row r="43">
          <cell r="B43" t="str">
            <v>MCI-00002</v>
          </cell>
        </row>
        <row r="44">
          <cell r="B44" t="str">
            <v>MCI-00002</v>
          </cell>
        </row>
        <row r="45">
          <cell r="B45" t="str">
            <v>MCI-00002</v>
          </cell>
        </row>
        <row r="46">
          <cell r="B46" t="str">
            <v>MCI-00002</v>
          </cell>
        </row>
        <row r="47">
          <cell r="B47" t="str">
            <v>MCI-00002</v>
          </cell>
        </row>
        <row r="48">
          <cell r="B48" t="str">
            <v>MCI-00002</v>
          </cell>
        </row>
        <row r="49">
          <cell r="B49" t="str">
            <v>MCI-00003</v>
          </cell>
        </row>
        <row r="50">
          <cell r="B50" t="str">
            <v>MCI-00003</v>
          </cell>
        </row>
        <row r="51">
          <cell r="B51" t="str">
            <v>MCI-00003</v>
          </cell>
        </row>
        <row r="52">
          <cell r="B52" t="str">
            <v>MCI-00003</v>
          </cell>
        </row>
        <row r="53">
          <cell r="B53" t="str">
            <v>MCI-00003</v>
          </cell>
        </row>
        <row r="54">
          <cell r="B54" t="str">
            <v>MCI-00003</v>
          </cell>
        </row>
        <row r="55">
          <cell r="B55" t="str">
            <v>MCI-00003</v>
          </cell>
        </row>
        <row r="56">
          <cell r="B56" t="str">
            <v>MCI-00003</v>
          </cell>
        </row>
        <row r="57">
          <cell r="B57" t="str">
            <v>MCI-00003</v>
          </cell>
        </row>
        <row r="58">
          <cell r="B58" t="str">
            <v>MCI-00003</v>
          </cell>
        </row>
        <row r="59">
          <cell r="B59" t="str">
            <v>MCI-00003</v>
          </cell>
        </row>
        <row r="60">
          <cell r="B60" t="str">
            <v>MCI-00003</v>
          </cell>
        </row>
        <row r="61">
          <cell r="B61" t="str">
            <v>MCI-00004</v>
          </cell>
        </row>
        <row r="62">
          <cell r="B62" t="str">
            <v>MCI-00004</v>
          </cell>
        </row>
        <row r="63">
          <cell r="B63" t="str">
            <v>MCI-00004</v>
          </cell>
        </row>
        <row r="64">
          <cell r="B64" t="str">
            <v>MCI-00004</v>
          </cell>
        </row>
        <row r="65">
          <cell r="B65" t="str">
            <v>MCI-00004</v>
          </cell>
        </row>
        <row r="66">
          <cell r="B66" t="str">
            <v>MCI-00005</v>
          </cell>
        </row>
        <row r="67">
          <cell r="B67" t="str">
            <v>MCI-00005</v>
          </cell>
        </row>
        <row r="68">
          <cell r="B68" t="str">
            <v>MCI-00005</v>
          </cell>
        </row>
        <row r="69">
          <cell r="B69" t="str">
            <v>MCI-00005</v>
          </cell>
        </row>
        <row r="70">
          <cell r="B70" t="str">
            <v>MCI-00005</v>
          </cell>
        </row>
        <row r="71">
          <cell r="B71" t="str">
            <v>MCI-00005</v>
          </cell>
        </row>
        <row r="72">
          <cell r="B72" t="str">
            <v>MCI-00005</v>
          </cell>
        </row>
        <row r="73">
          <cell r="B73" t="str">
            <v>MCI-00005</v>
          </cell>
        </row>
        <row r="74">
          <cell r="B74" t="str">
            <v>MCI-00005</v>
          </cell>
        </row>
        <row r="75">
          <cell r="B75" t="str">
            <v>MCI-00005</v>
          </cell>
        </row>
        <row r="76">
          <cell r="B76" t="str">
            <v>MCI-00005</v>
          </cell>
        </row>
        <row r="77">
          <cell r="B77" t="str">
            <v>MCI-00006</v>
          </cell>
        </row>
        <row r="78">
          <cell r="B78" t="str">
            <v>MCI-00006</v>
          </cell>
        </row>
        <row r="79">
          <cell r="B79" t="str">
            <v>MCI-00006</v>
          </cell>
        </row>
        <row r="80">
          <cell r="B80" t="str">
            <v>MCI-00006</v>
          </cell>
        </row>
        <row r="81">
          <cell r="B81" t="str">
            <v>MCI-00006</v>
          </cell>
        </row>
        <row r="82">
          <cell r="B82" t="str">
            <v>MCI-00007</v>
          </cell>
        </row>
        <row r="83">
          <cell r="B83" t="str">
            <v>MCI-00007</v>
          </cell>
        </row>
        <row r="84">
          <cell r="B84" t="str">
            <v>MCI-00007</v>
          </cell>
        </row>
        <row r="85">
          <cell r="B85" t="str">
            <v>MCI-00007</v>
          </cell>
        </row>
        <row r="86">
          <cell r="B86" t="str">
            <v>MCI-00007</v>
          </cell>
        </row>
        <row r="87">
          <cell r="B87" t="str">
            <v>MCI-00007</v>
          </cell>
        </row>
        <row r="88">
          <cell r="B88" t="str">
            <v>MCI-00007</v>
          </cell>
        </row>
        <row r="89">
          <cell r="B89" t="str">
            <v>MCI-00007</v>
          </cell>
        </row>
        <row r="90">
          <cell r="B90" t="str">
            <v>MCI-00009</v>
          </cell>
        </row>
        <row r="91">
          <cell r="B91" t="str">
            <v>MCI-00009</v>
          </cell>
        </row>
        <row r="92">
          <cell r="B92" t="str">
            <v>MCI-00009</v>
          </cell>
        </row>
        <row r="93">
          <cell r="B93" t="str">
            <v>MCI-00009</v>
          </cell>
        </row>
        <row r="94">
          <cell r="B94" t="str">
            <v>MCI-00009</v>
          </cell>
        </row>
        <row r="95">
          <cell r="B95" t="str">
            <v>MCI-00009</v>
          </cell>
        </row>
        <row r="96">
          <cell r="B96" t="str">
            <v>MCI-00009</v>
          </cell>
        </row>
        <row r="97">
          <cell r="B97" t="str">
            <v>MCI-00009</v>
          </cell>
        </row>
        <row r="98">
          <cell r="B98" t="str">
            <v>MCI-00014</v>
          </cell>
        </row>
        <row r="99">
          <cell r="B99" t="str">
            <v>MCI-00014</v>
          </cell>
        </row>
        <row r="100">
          <cell r="B100" t="str">
            <v>MCI-00014</v>
          </cell>
        </row>
        <row r="101">
          <cell r="B101" t="str">
            <v>MCI-00014</v>
          </cell>
        </row>
        <row r="102">
          <cell r="B102" t="str">
            <v>MCI-00014</v>
          </cell>
        </row>
        <row r="103">
          <cell r="B103" t="str">
            <v>MCI-00014</v>
          </cell>
        </row>
        <row r="104">
          <cell r="B104" t="str">
            <v>MCI-00015</v>
          </cell>
        </row>
        <row r="105">
          <cell r="B105" t="str">
            <v>MCI-00015</v>
          </cell>
        </row>
        <row r="106">
          <cell r="B106" t="str">
            <v>MCI-00015</v>
          </cell>
        </row>
        <row r="107">
          <cell r="B107" t="str">
            <v>MCI-00016</v>
          </cell>
        </row>
        <row r="108">
          <cell r="B108" t="str">
            <v>MCI-00016</v>
          </cell>
        </row>
        <row r="109">
          <cell r="B109" t="str">
            <v>MCI-00016</v>
          </cell>
        </row>
        <row r="110">
          <cell r="B110" t="str">
            <v>MCI-00016</v>
          </cell>
        </row>
        <row r="111">
          <cell r="B111" t="str">
            <v>MCI-00016</v>
          </cell>
        </row>
        <row r="112">
          <cell r="B112" t="str">
            <v>MCI-00019</v>
          </cell>
        </row>
        <row r="113">
          <cell r="B113" t="str">
            <v>MCI-00019</v>
          </cell>
        </row>
        <row r="114">
          <cell r="B114" t="str">
            <v>MCI-00019</v>
          </cell>
        </row>
        <row r="115">
          <cell r="B115" t="str">
            <v>MCI-00021</v>
          </cell>
        </row>
        <row r="116">
          <cell r="B116" t="str">
            <v>MCI-00021</v>
          </cell>
        </row>
        <row r="117">
          <cell r="B117" t="str">
            <v>MCI-00021</v>
          </cell>
        </row>
        <row r="118">
          <cell r="B118" t="str">
            <v>MCI-00021</v>
          </cell>
        </row>
        <row r="119">
          <cell r="B119" t="str">
            <v>MCI-00021</v>
          </cell>
        </row>
        <row r="120">
          <cell r="B120" t="str">
            <v>MCI-00022</v>
          </cell>
        </row>
        <row r="121">
          <cell r="B121" t="str">
            <v>MCI-00022</v>
          </cell>
        </row>
        <row r="122">
          <cell r="B122" t="str">
            <v>MCI-00022</v>
          </cell>
        </row>
        <row r="123">
          <cell r="B123" t="str">
            <v>MCI-00022</v>
          </cell>
        </row>
        <row r="124">
          <cell r="B124" t="str">
            <v>MCI-00022</v>
          </cell>
        </row>
        <row r="125">
          <cell r="B125" t="str">
            <v>MCI-00022</v>
          </cell>
        </row>
        <row r="126">
          <cell r="B126" t="str">
            <v>MCI-00022</v>
          </cell>
        </row>
        <row r="127">
          <cell r="B127" t="str">
            <v>MCI-00023</v>
          </cell>
        </row>
        <row r="128">
          <cell r="B128" t="str">
            <v>MCI-00023</v>
          </cell>
        </row>
        <row r="129">
          <cell r="B129" t="str">
            <v>MCI-00023</v>
          </cell>
        </row>
        <row r="130">
          <cell r="B130" t="str">
            <v>MCI-00024</v>
          </cell>
        </row>
        <row r="131">
          <cell r="B131" t="str">
            <v>MCI-00531</v>
          </cell>
        </row>
        <row r="132">
          <cell r="B132" t="str">
            <v>MCI-00531</v>
          </cell>
        </row>
        <row r="133">
          <cell r="B133" t="str">
            <v>MCI-00531</v>
          </cell>
        </row>
        <row r="134">
          <cell r="B134" t="str">
            <v>MCI-00531</v>
          </cell>
        </row>
        <row r="135">
          <cell r="B135" t="str">
            <v>MCI-00531</v>
          </cell>
        </row>
        <row r="136">
          <cell r="B136" t="str">
            <v>MCI-00531</v>
          </cell>
        </row>
        <row r="137">
          <cell r="B137" t="str">
            <v>MCI-00531</v>
          </cell>
        </row>
        <row r="138">
          <cell r="B138" t="str">
            <v>MCI-00531</v>
          </cell>
        </row>
        <row r="139">
          <cell r="B139" t="str">
            <v>MCI-00531</v>
          </cell>
        </row>
        <row r="140">
          <cell r="B140" t="str">
            <v>MCI-00531</v>
          </cell>
        </row>
        <row r="141">
          <cell r="B141" t="str">
            <v>MCI-00531</v>
          </cell>
        </row>
        <row r="142">
          <cell r="B142" t="str">
            <v>MCI-00532</v>
          </cell>
        </row>
        <row r="143">
          <cell r="B143" t="str">
            <v>MCI-00532</v>
          </cell>
        </row>
        <row r="144">
          <cell r="B144" t="str">
            <v>MCI-00532</v>
          </cell>
        </row>
        <row r="145">
          <cell r="B145" t="str">
            <v>MCI-00532</v>
          </cell>
        </row>
        <row r="146">
          <cell r="B146" t="str">
            <v>MCI-00532</v>
          </cell>
        </row>
        <row r="147">
          <cell r="B147" t="str">
            <v>MCI-00532</v>
          </cell>
        </row>
        <row r="148">
          <cell r="B148" t="str">
            <v>MCI-00532</v>
          </cell>
        </row>
        <row r="149">
          <cell r="B149" t="str">
            <v>MCI-00532</v>
          </cell>
        </row>
        <row r="150">
          <cell r="B150" t="str">
            <v>MCI-00532</v>
          </cell>
        </row>
        <row r="151">
          <cell r="B151" t="str">
            <v>MCI-00532</v>
          </cell>
        </row>
        <row r="152">
          <cell r="B152" t="str">
            <v>MCI-00533</v>
          </cell>
        </row>
        <row r="153">
          <cell r="B153" t="str">
            <v>MCI-00534</v>
          </cell>
        </row>
        <row r="154">
          <cell r="B154" t="str">
            <v>MCI-00534</v>
          </cell>
        </row>
        <row r="155">
          <cell r="B155" t="str">
            <v>MCI-00534</v>
          </cell>
        </row>
        <row r="156">
          <cell r="B156" t="str">
            <v>MCI-00534</v>
          </cell>
        </row>
        <row r="157">
          <cell r="B157" t="str">
            <v>MCI-00534</v>
          </cell>
        </row>
        <row r="158">
          <cell r="B158" t="str">
            <v>MCI-00534</v>
          </cell>
        </row>
        <row r="159">
          <cell r="B159" t="str">
            <v>MCI-00534</v>
          </cell>
        </row>
        <row r="160">
          <cell r="B160" t="str">
            <v>MCI-00534</v>
          </cell>
        </row>
        <row r="161">
          <cell r="B161" t="str">
            <v>MCI-00534</v>
          </cell>
        </row>
        <row r="162">
          <cell r="B162" t="str">
            <v>MCI-00534</v>
          </cell>
        </row>
        <row r="163">
          <cell r="B163" t="str">
            <v>MCI-00534</v>
          </cell>
        </row>
        <row r="164">
          <cell r="B164" t="str">
            <v>MCI-00535</v>
          </cell>
        </row>
        <row r="165">
          <cell r="B165" t="str">
            <v>MCI-00535</v>
          </cell>
        </row>
        <row r="166">
          <cell r="B166" t="str">
            <v>MCI-00535</v>
          </cell>
        </row>
        <row r="167">
          <cell r="B167" t="str">
            <v>MCI-00535</v>
          </cell>
        </row>
        <row r="168">
          <cell r="B168" t="str">
            <v>MCI-00535</v>
          </cell>
        </row>
        <row r="169">
          <cell r="B169" t="str">
            <v>MCI-00535</v>
          </cell>
        </row>
        <row r="170">
          <cell r="B170" t="str">
            <v>MCI-00535</v>
          </cell>
        </row>
        <row r="171">
          <cell r="B171" t="str">
            <v>MCI-00535</v>
          </cell>
        </row>
        <row r="172">
          <cell r="B172" t="str">
            <v>MCI-00536</v>
          </cell>
        </row>
        <row r="173">
          <cell r="B173" t="str">
            <v>MCI-00536</v>
          </cell>
        </row>
        <row r="190">
          <cell r="D190" t="str">
            <v>a1A360000013M3WEAU</v>
          </cell>
        </row>
        <row r="199">
          <cell r="F199" t="str">
            <v>[Cost Grouping Number].[Cost Input Number] [Name - ES]</v>
          </cell>
        </row>
        <row r="200">
          <cell r="F200" t="str">
            <v>1.0 Recursos Humanos (RRHH)</v>
          </cell>
        </row>
        <row r="201">
          <cell r="F201" t="str">
            <v>1.1 Salarios - gestión de programas</v>
          </cell>
        </row>
        <row r="202">
          <cell r="F202" t="str">
            <v>1.2 Salarios - trabajadores sociales del campo, personal médico y otros proveedores de servicios</v>
          </cell>
        </row>
        <row r="203">
          <cell r="F203" t="str">
            <v>1.3 Complementos salariales e incentivos - bonificaciones</v>
          </cell>
        </row>
        <row r="204">
          <cell r="F204" t="str">
            <v>1.4 Otros costos de RRHH</v>
          </cell>
        </row>
        <row r="205">
          <cell r="F205" t="str">
            <v>2.0 Costos relacionados con viajes</v>
          </cell>
        </row>
        <row r="206">
          <cell r="F206" t="str">
            <v>2.1 Viáticos, transporte y otros costos relacionados con capacitaciones</v>
          </cell>
        </row>
        <row r="207">
          <cell r="F207" t="str">
            <v>2.2 Viáticos, transporte y otros costos relacionados con asistencia técnica</v>
          </cell>
        </row>
        <row r="208">
          <cell r="F208" t="str">
            <v>2.3 Viáticos, transporte y otros costos relacionados con supervisión/encuestas/recopilación de datos</v>
          </cell>
        </row>
        <row r="209">
          <cell r="F209" t="str">
            <v>2.4 Viáticos, transporte y otros costos relacionados con reuniones/defensa de la causa</v>
          </cell>
        </row>
        <row r="210">
          <cell r="F210" t="str">
            <v>2.5 Otros costos de transporte</v>
          </cell>
        </row>
        <row r="211">
          <cell r="F211" t="str">
            <v>3.0 Servicios profesionales externos (SPE)</v>
          </cell>
        </row>
        <row r="212">
          <cell r="F212" t="str">
            <v>3.1 Honorarios de asistencia técnica/consultores</v>
          </cell>
        </row>
        <row r="213">
          <cell r="F213" t="str">
            <v>3.2 Honorarios de agentes fiscales y fiduciarios</v>
          </cell>
        </row>
        <row r="214">
          <cell r="F214" t="str">
            <v>3.3 Honorarios de auditoría externa</v>
          </cell>
        </row>
        <row r="215">
          <cell r="F215" t="str">
            <v>3.4 Otros servicios profesionales externos</v>
          </cell>
        </row>
        <row r="216">
          <cell r="F216" t="str">
            <v>3.5 Costos relacionados con seguro (SPE)</v>
          </cell>
        </row>
        <row r="217">
          <cell r="F217" t="str">
            <v>4.0 Productos sanitarios: productos farmacéuticos</v>
          </cell>
        </row>
        <row r="218">
          <cell r="F218" t="str">
            <v>4.1 Medicamentos antirretrovirales</v>
          </cell>
        </row>
        <row r="219">
          <cell r="F219" t="str">
            <v>4.2 Medicamentos contra la tuberculosis</v>
          </cell>
        </row>
        <row r="220">
          <cell r="F220" t="str">
            <v>4.3 Medicamentos contra la malaria</v>
          </cell>
        </row>
        <row r="221">
          <cell r="F221" t="str">
            <v>4.4 Medicamentos sustituos de opioides</v>
          </cell>
        </row>
        <row r="222">
          <cell r="F222" t="str">
            <v>4.5 Medicamentos contra infecciones oportunistas e infecciones de transmisión sexual</v>
          </cell>
        </row>
        <row r="223">
          <cell r="F223" t="str">
            <v>4.6 Subsidios del sector privado para la TCA (copago de 4.3)</v>
          </cell>
        </row>
        <row r="224">
          <cell r="F224" t="str">
            <v>4.7 Otros medicamentos</v>
          </cell>
        </row>
        <row r="225">
          <cell r="F225" t="str">
            <v>5.0 Productos sanitarios: productos no farmacéuticos</v>
          </cell>
        </row>
        <row r="226">
          <cell r="F226" t="str">
            <v>5.1 Mosquiteros tratados con insecticida (MILD/MTI)</v>
          </cell>
        </row>
        <row r="227">
          <cell r="F227" t="str">
            <v>5.2 Preservativos masculinos</v>
          </cell>
        </row>
        <row r="228">
          <cell r="F228" t="str">
            <v>5.3 Preservativos femeninos</v>
          </cell>
        </row>
        <row r="229">
          <cell r="F229" t="str">
            <v>5.4 Pruebas de diagnóstico rápido</v>
          </cell>
        </row>
        <row r="230">
          <cell r="F230" t="str">
            <v>5.5 Insecticidas</v>
          </cell>
        </row>
        <row r="231">
          <cell r="F231" t="str">
            <v>5.6 Reactivos de laboratorio</v>
          </cell>
        </row>
        <row r="232">
          <cell r="F232" t="str">
            <v>5.7 Agujas y jeringuillas</v>
          </cell>
        </row>
        <row r="233">
          <cell r="F233" t="str">
            <v>5.8 Otros productos fungibles</v>
          </cell>
        </row>
        <row r="234">
          <cell r="F234" t="str">
            <v>5.9 Subsidios del sector privado para pruebas de diagnóstico rápido (copago de 5.4)</v>
          </cell>
        </row>
        <row r="235">
          <cell r="F235" t="str">
            <v>6.0 Productos sanitarios: equipamiento</v>
          </cell>
        </row>
        <row r="236">
          <cell r="F236" t="str">
            <v>6.1 Analizador y accesorios para el recuento de células CD4</v>
          </cell>
        </row>
        <row r="237">
          <cell r="F237" t="str">
            <v>6.2 Analizador y accesorios para medir la carga vírica del VIH</v>
          </cell>
        </row>
        <row r="238">
          <cell r="F238" t="str">
            <v>6.3 Microscopios</v>
          </cell>
        </row>
        <row r="239">
          <cell r="F239" t="str">
            <v>6.4 Equipo de pruebas moleculares de la tuberculosis</v>
          </cell>
        </row>
        <row r="240">
          <cell r="F240" t="str">
            <v>6.5 Costos de servicio y mantenimiento del equipamiento sanitario</v>
          </cell>
        </row>
        <row r="241">
          <cell r="F241" t="str">
            <v>6.6 Otro equipamiento sanitario</v>
          </cell>
        </row>
        <row r="242">
          <cell r="F242" t="str">
            <v>7.0 Costos relacionados con la Gestión de Adquisiciones y Suministros (GAS)</v>
          </cell>
        </row>
        <row r="243">
          <cell r="F243" t="str">
            <v>7.1 Honorarios del agente de adquisiciones y relacionados con gastos de gestion de prodcuctos de salud</v>
          </cell>
        </row>
        <row r="244">
          <cell r="F244" t="str">
            <v>7.2 Costos de transporte y seguro (productos sanitarios)</v>
          </cell>
        </row>
        <row r="245">
          <cell r="F245" t="str">
            <v>7.3 Costos de almacenamiento</v>
          </cell>
        </row>
        <row r="246">
          <cell r="F246" t="str">
            <v>7.4 Costos de distribución en el país</v>
          </cell>
        </row>
        <row r="247">
          <cell r="F247" t="str">
            <v>7.5 Costos de aseguramiento de la calidad y de control de la calidad</v>
          </cell>
        </row>
        <row r="248">
          <cell r="F248" t="str">
            <v>7.6 Despacho de aduanas relacionado con productos de salud</v>
          </cell>
        </row>
        <row r="249">
          <cell r="F249" t="str">
            <v>7.7 Otros costos relacionados con GAS</v>
          </cell>
        </row>
        <row r="250">
          <cell r="F250" t="str">
            <v>8.0 Infraestructuras</v>
          </cell>
        </row>
        <row r="251">
          <cell r="F251" t="str">
            <v>8.1 Mobiliario</v>
          </cell>
        </row>
        <row r="252">
          <cell r="F252" t="str">
            <v>8.2 Renovaciones y construcciones</v>
          </cell>
        </row>
        <row r="253">
          <cell r="F253" t="str">
            <v>8.3 Costos de mantenimiento de las infraestructuras y otros costos de infraestructura</v>
          </cell>
        </row>
        <row r="254">
          <cell r="F254" t="str">
            <v>9.0 Equipamiento no sanitario</v>
          </cell>
        </row>
        <row r="255">
          <cell r="F255" t="str">
            <v>9.1 Informática: ordenadores, equipo informático, software y aplicaciones</v>
          </cell>
        </row>
        <row r="256">
          <cell r="F256" t="str">
            <v>9.2 Vehículos</v>
          </cell>
        </row>
        <row r="257">
          <cell r="F257" t="str">
            <v>9.3 Otro equipamiento no sanitario</v>
          </cell>
        </row>
        <row r="258">
          <cell r="F258" t="str">
            <v>9.4 Costos de servicio y mantenimiento del equipamiento no sanitario</v>
          </cell>
        </row>
        <row r="259">
          <cell r="F259" t="str">
            <v>10.0 Material de comunicación y publicaciones</v>
          </cell>
        </row>
        <row r="260">
          <cell r="F260" t="str">
            <v>10.1 Material impreso (formularios, libros, directrices, folletos,…)</v>
          </cell>
        </row>
        <row r="261">
          <cell r="F261" t="str">
            <v>10.2 Programas y espacios publicitarios en radio y televisión</v>
          </cell>
        </row>
        <row r="262">
          <cell r="F262" t="str">
            <v>10.3 Material promocional (camisetas, tazas, pins,…) y otros costos relacionados con el material de comunicación y publicaciones</v>
          </cell>
        </row>
        <row r="263">
          <cell r="F263" t="str">
            <v>11.0 Costos de administración del programa</v>
          </cell>
        </row>
        <row r="264">
          <cell r="F264" t="str">
            <v>11.1 Costos relacionados con oficinas</v>
          </cell>
        </row>
        <row r="265">
          <cell r="F265" t="str">
            <v>11.2 Impuestos y tasas irrecuperables</v>
          </cell>
        </row>
        <row r="266">
          <cell r="F266" t="str">
            <v>11.3 Recuperación de gastos indirectos (en porcentaje)</v>
          </cell>
        </row>
        <row r="267">
          <cell r="F267" t="str">
            <v>11.4 Otros costos de administración del programa</v>
          </cell>
        </row>
        <row r="268">
          <cell r="F268" t="str">
            <v>12.0 Apoyo económico a clientes y grupos de población meta</v>
          </cell>
        </row>
        <row r="269">
          <cell r="F269" t="str">
            <v>12.1 Apoyo económico a niños huérfanos y vulnerables (gastos de escolarización, uniformes, libros,…)</v>
          </cell>
        </row>
        <row r="270">
          <cell r="F270" t="str">
            <v>12.2 Paquetes de nutrición y asistencia</v>
          </cell>
        </row>
        <row r="271">
          <cell r="F271" t="str">
            <v>12.3 Incentivos de efectivo/ trasferencias para pacientes/beneficiarios/asesores/mediadores</v>
          </cell>
        </row>
        <row r="272">
          <cell r="F272" t="str">
            <v>12.4 Microcréditos y microsubvenciones</v>
          </cell>
        </row>
        <row r="273">
          <cell r="F273" t="str">
            <v>12.5 Otros costos relacionados con el apoyo económico a clientes y grupos de población destinatarios meta</v>
          </cell>
        </row>
        <row r="274">
          <cell r="F274" t="str">
            <v>13.1 Financiamiento basado en los resultados</v>
          </cell>
        </row>
      </sheetData>
      <sheetData sheetId="3" refreshError="1"/>
      <sheetData sheetId="4">
        <row r="2">
          <cell r="B2" t="str">
            <v>[Account (Name)]</v>
          </cell>
        </row>
        <row r="3">
          <cell r="B3" t="str">
            <v>Ministry of Health of the Republic of El Salvador</v>
          </cell>
        </row>
        <row r="4">
          <cell r="B4" t="str">
            <v>Plan International, Inc.</v>
          </cell>
        </row>
        <row r="5">
          <cell r="B5" t="str">
            <v/>
          </cell>
        </row>
        <row r="6">
          <cell r="B6" t="str">
            <v/>
          </cell>
        </row>
        <row r="7">
          <cell r="B7" t="str">
            <v/>
          </cell>
        </row>
        <row r="8">
          <cell r="B8" t="str">
            <v/>
          </cell>
        </row>
        <row r="9">
          <cell r="B9" t="str">
            <v/>
          </cell>
        </row>
        <row r="27">
          <cell r="B27" t="str">
            <v>[Account (Name)]</v>
          </cell>
        </row>
        <row r="28">
          <cell r="B28" t="str">
            <v>Wits Health Consortium (Pty) Ltd</v>
          </cell>
        </row>
        <row r="29">
          <cell r="B29" t="str">
            <v>Inter-American Development Bank</v>
          </cell>
        </row>
        <row r="30">
          <cell r="B30" t="str">
            <v>United Nations Development Programme</v>
          </cell>
        </row>
        <row r="31">
          <cell r="B31" t="str">
            <v>Ministry of Health of the Republic of Rwanda</v>
          </cell>
        </row>
        <row r="32">
          <cell r="B32" t="str">
            <v>United Nations Office for Project Services</v>
          </cell>
        </row>
        <row r="33">
          <cell r="B33" t="str">
            <v>Solomon Islands Ministry of Health and Medical Services</v>
          </cell>
        </row>
        <row r="34">
          <cell r="B34" t="str">
            <v/>
          </cell>
        </row>
        <row r="35">
          <cell r="B35" t="str">
            <v/>
          </cell>
        </row>
      </sheetData>
      <sheetData sheetId="5">
        <row r="2">
          <cell r="D2" t="str">
            <v>Afganistán</v>
          </cell>
          <cell r="E2" t="str">
            <v>Афганистан</v>
          </cell>
          <cell r="F2" t="str">
            <v>Afghani</v>
          </cell>
          <cell r="G2" t="str">
            <v>AFN</v>
          </cell>
        </row>
        <row r="3">
          <cell r="D3" t="str">
            <v>Albania</v>
          </cell>
          <cell r="E3" t="str">
            <v>Албания</v>
          </cell>
          <cell r="F3" t="str">
            <v>Albanian Lek</v>
          </cell>
          <cell r="G3" t="str">
            <v>ALL</v>
          </cell>
        </row>
        <row r="4">
          <cell r="D4" t="str">
            <v>Argelia</v>
          </cell>
          <cell r="E4" t="str">
            <v>Алжир</v>
          </cell>
          <cell r="F4" t="str">
            <v>Algerian Dinar</v>
          </cell>
          <cell r="G4" t="str">
            <v>DZD</v>
          </cell>
        </row>
        <row r="5">
          <cell r="D5" t="str">
            <v>Andorra</v>
          </cell>
          <cell r="E5" t="str">
            <v>андорра</v>
          </cell>
          <cell r="F5" t="str">
            <v>Euro</v>
          </cell>
          <cell r="G5" t="str">
            <v>EUR</v>
          </cell>
        </row>
        <row r="6">
          <cell r="D6" t="str">
            <v>Angola</v>
          </cell>
          <cell r="E6" t="str">
            <v>Ангола</v>
          </cell>
          <cell r="F6" t="str">
            <v>Angolan Kwanza</v>
          </cell>
          <cell r="G6" t="str">
            <v>AOA</v>
          </cell>
        </row>
        <row r="7">
          <cell r="D7" t="str">
            <v>Anguilla</v>
          </cell>
          <cell r="E7" t="str">
            <v>Ангилья</v>
          </cell>
          <cell r="F7" t="str">
            <v>East Caribbean Dollar</v>
          </cell>
          <cell r="G7" t="str">
            <v>XCD</v>
          </cell>
        </row>
        <row r="8">
          <cell r="D8" t="str">
            <v>Antigua y Barbuda</v>
          </cell>
          <cell r="E8" t="str">
            <v>Антигуа и Барбуда</v>
          </cell>
          <cell r="F8" t="str">
            <v>East Caribbean Dollar</v>
          </cell>
          <cell r="G8" t="str">
            <v>XCD</v>
          </cell>
        </row>
        <row r="9">
          <cell r="D9" t="str">
            <v>Argentina</v>
          </cell>
          <cell r="E9" t="str">
            <v>Аргентина</v>
          </cell>
          <cell r="F9" t="str">
            <v>Argentine Peso</v>
          </cell>
          <cell r="G9" t="str">
            <v>ARS</v>
          </cell>
        </row>
        <row r="10">
          <cell r="D10" t="str">
            <v>Armenia</v>
          </cell>
          <cell r="E10" t="str">
            <v>Армения</v>
          </cell>
          <cell r="F10" t="str">
            <v>Dram</v>
          </cell>
          <cell r="G10" t="str">
            <v>AMD</v>
          </cell>
        </row>
        <row r="11">
          <cell r="D11" t="str">
            <v>Aruba</v>
          </cell>
          <cell r="E11" t="str">
            <v>Аруба</v>
          </cell>
          <cell r="F11" t="str">
            <v>Aruban Florin</v>
          </cell>
          <cell r="G11" t="str">
            <v>AWG</v>
          </cell>
        </row>
        <row r="12">
          <cell r="D12" t="str">
            <v>Australia</v>
          </cell>
          <cell r="E12" t="str">
            <v>Австралия</v>
          </cell>
          <cell r="F12" t="str">
            <v>Australian Dollar</v>
          </cell>
          <cell r="G12" t="str">
            <v>AUD</v>
          </cell>
        </row>
        <row r="13">
          <cell r="D13" t="str">
            <v>Austria</v>
          </cell>
          <cell r="E13" t="str">
            <v>Австрия</v>
          </cell>
          <cell r="F13" t="str">
            <v>Euro</v>
          </cell>
          <cell r="G13" t="str">
            <v>EUR</v>
          </cell>
        </row>
        <row r="14">
          <cell r="D14" t="str">
            <v>Azerbaiyán</v>
          </cell>
          <cell r="E14" t="str">
            <v>Азербайджан</v>
          </cell>
          <cell r="F14" t="str">
            <v>Azerbaijani Manat</v>
          </cell>
          <cell r="G14" t="str">
            <v>AZN</v>
          </cell>
        </row>
        <row r="15">
          <cell r="D15" t="str">
            <v>Bahamas</v>
          </cell>
          <cell r="E15" t="str">
            <v>Багамские острова</v>
          </cell>
          <cell r="F15" t="str">
            <v>Bahamian Dollar</v>
          </cell>
          <cell r="G15" t="str">
            <v>BSD</v>
          </cell>
        </row>
        <row r="16">
          <cell r="D16" t="str">
            <v>Bahrein</v>
          </cell>
          <cell r="E16" t="str">
            <v>Бахрейн</v>
          </cell>
          <cell r="F16" t="str">
            <v>Bahraini Dinar</v>
          </cell>
          <cell r="G16" t="str">
            <v>BHD</v>
          </cell>
        </row>
        <row r="17">
          <cell r="D17" t="str">
            <v>Bangladesh</v>
          </cell>
          <cell r="E17" t="str">
            <v>Бангладеш</v>
          </cell>
          <cell r="F17" t="str">
            <v>Taka</v>
          </cell>
          <cell r="G17" t="str">
            <v>BDT</v>
          </cell>
        </row>
        <row r="18">
          <cell r="D18" t="str">
            <v>Barbados</v>
          </cell>
          <cell r="E18" t="str">
            <v>Барбадос</v>
          </cell>
          <cell r="F18" t="str">
            <v>Barbadian Dollar</v>
          </cell>
          <cell r="G18" t="str">
            <v>BBD</v>
          </cell>
        </row>
        <row r="19">
          <cell r="D19" t="str">
            <v>Bielorrusia</v>
          </cell>
          <cell r="E19" t="str">
            <v>Беларусь</v>
          </cell>
          <cell r="F19" t="str">
            <v>Belarusian Ruble</v>
          </cell>
          <cell r="G19" t="str">
            <v>BYR</v>
          </cell>
        </row>
        <row r="20">
          <cell r="D20" t="str">
            <v>Bélgica</v>
          </cell>
          <cell r="E20" t="str">
            <v>Бельгия</v>
          </cell>
          <cell r="F20" t="str">
            <v>Euro</v>
          </cell>
          <cell r="G20" t="str">
            <v>EUR</v>
          </cell>
        </row>
        <row r="21">
          <cell r="D21" t="str">
            <v>Belice</v>
          </cell>
          <cell r="E21" t="str">
            <v>Белиз</v>
          </cell>
          <cell r="F21" t="str">
            <v>Belize Dollar</v>
          </cell>
          <cell r="G21" t="str">
            <v>BZD</v>
          </cell>
        </row>
        <row r="22">
          <cell r="D22" t="str">
            <v>Benin</v>
          </cell>
          <cell r="E22" t="str">
            <v>Бенин</v>
          </cell>
          <cell r="F22" t="str">
            <v>CFA Franc</v>
          </cell>
          <cell r="G22" t="str">
            <v>XOF</v>
          </cell>
        </row>
        <row r="23">
          <cell r="D23" t="str">
            <v>Bhutan</v>
          </cell>
          <cell r="E23" t="str">
            <v>Бутан</v>
          </cell>
          <cell r="F23" t="str">
            <v>Ngultrum</v>
          </cell>
          <cell r="G23" t="str">
            <v>BTN</v>
          </cell>
        </row>
        <row r="24">
          <cell r="D24" t="str">
            <v>Bolivia (Estado Plurinacional )</v>
          </cell>
          <cell r="E24" t="str">
            <v>Боливия (Многонациональное Государство )</v>
          </cell>
          <cell r="F24" t="str">
            <v>Bolivian Boliviano</v>
          </cell>
          <cell r="G24" t="str">
            <v>BOB</v>
          </cell>
        </row>
        <row r="25">
          <cell r="D25" t="str">
            <v>Bosnia y Herzegovina</v>
          </cell>
          <cell r="E25" t="str">
            <v>Босния и Герцеговина</v>
          </cell>
          <cell r="F25" t="str">
            <v>Convertible Marka</v>
          </cell>
          <cell r="G25" t="str">
            <v>BAM</v>
          </cell>
        </row>
        <row r="26">
          <cell r="D26" t="str">
            <v>Botswana</v>
          </cell>
          <cell r="E26" t="str">
            <v>Ботсвана</v>
          </cell>
          <cell r="F26" t="str">
            <v>Botswana Pula</v>
          </cell>
          <cell r="G26" t="str">
            <v>BWP</v>
          </cell>
        </row>
        <row r="27">
          <cell r="D27" t="str">
            <v>Brasil</v>
          </cell>
          <cell r="E27" t="str">
            <v>Бразилия</v>
          </cell>
          <cell r="F27" t="str">
            <v>Brazilian Real</v>
          </cell>
          <cell r="G27" t="str">
            <v>BRL</v>
          </cell>
        </row>
        <row r="28">
          <cell r="D28" t="str">
            <v>Brunei Darussalam</v>
          </cell>
          <cell r="E28" t="str">
            <v>Бруней-Даруссалам</v>
          </cell>
          <cell r="F28" t="str">
            <v>Brunei Dollar</v>
          </cell>
          <cell r="G28" t="str">
            <v>BND</v>
          </cell>
        </row>
        <row r="29">
          <cell r="D29" t="str">
            <v>Bulgaria</v>
          </cell>
          <cell r="E29" t="str">
            <v>Болгария</v>
          </cell>
          <cell r="F29" t="str">
            <v>Lev</v>
          </cell>
          <cell r="G29" t="str">
            <v>BGN</v>
          </cell>
        </row>
        <row r="30">
          <cell r="D30" t="str">
            <v>Burkina Faso</v>
          </cell>
          <cell r="E30" t="str">
            <v>Буркина-Фасо</v>
          </cell>
          <cell r="F30" t="str">
            <v>CFA Franc</v>
          </cell>
          <cell r="G30" t="str">
            <v>XOF</v>
          </cell>
        </row>
        <row r="31">
          <cell r="D31" t="str">
            <v>Burundi</v>
          </cell>
          <cell r="E31" t="str">
            <v>Бурунди</v>
          </cell>
          <cell r="F31" t="str">
            <v>Burundi Franc</v>
          </cell>
          <cell r="G31" t="str">
            <v>BIF</v>
          </cell>
        </row>
        <row r="32">
          <cell r="D32" t="str">
            <v>Camboya</v>
          </cell>
          <cell r="E32" t="str">
            <v>Камбоджа</v>
          </cell>
          <cell r="F32" t="str">
            <v>Cambodian Riel</v>
          </cell>
          <cell r="G32" t="str">
            <v>KHR</v>
          </cell>
        </row>
        <row r="33">
          <cell r="D33" t="str">
            <v>Camerún</v>
          </cell>
          <cell r="E33" t="str">
            <v>Камерун</v>
          </cell>
          <cell r="F33" t="str">
            <v>CFA Franc</v>
          </cell>
          <cell r="G33" t="str">
            <v>XAF</v>
          </cell>
        </row>
        <row r="34">
          <cell r="D34" t="str">
            <v>Canadá</v>
          </cell>
          <cell r="E34" t="str">
            <v>Канада</v>
          </cell>
          <cell r="F34" t="str">
            <v>Canada Dollar</v>
          </cell>
          <cell r="G34" t="str">
            <v>CAD</v>
          </cell>
        </row>
        <row r="35">
          <cell r="D35" t="str">
            <v>Cabo Verde</v>
          </cell>
          <cell r="E35" t="str">
            <v>Кабо-Верде</v>
          </cell>
          <cell r="F35" t="str">
            <v>Cape Verdean Escudo</v>
          </cell>
          <cell r="G35" t="str">
            <v>CVE</v>
          </cell>
        </row>
        <row r="36">
          <cell r="D36" t="str">
            <v>Islas Caimán</v>
          </cell>
          <cell r="E36" t="str">
            <v>Каймановы острова</v>
          </cell>
          <cell r="F36" t="str">
            <v>Cayman Islands Dollar</v>
          </cell>
          <cell r="G36" t="str">
            <v>KYD</v>
          </cell>
        </row>
        <row r="37">
          <cell r="D37" t="str">
            <v>República Centroafricana</v>
          </cell>
          <cell r="E37" t="str">
            <v>Центрально-Африканская Республика</v>
          </cell>
          <cell r="F37" t="str">
            <v>CFA Franc</v>
          </cell>
          <cell r="G37" t="str">
            <v>XAF</v>
          </cell>
        </row>
        <row r="38">
          <cell r="D38" t="str">
            <v>Chad</v>
          </cell>
          <cell r="E38" t="str">
            <v>Чад</v>
          </cell>
          <cell r="F38" t="str">
            <v>CFA Franc</v>
          </cell>
          <cell r="G38" t="str">
            <v>XAF</v>
          </cell>
        </row>
        <row r="39">
          <cell r="D39" t="str">
            <v>Chile</v>
          </cell>
          <cell r="E39" t="str">
            <v>Чили</v>
          </cell>
          <cell r="F39" t="str">
            <v>Chilean Peso</v>
          </cell>
          <cell r="G39" t="str">
            <v>CLP</v>
          </cell>
        </row>
        <row r="40">
          <cell r="D40" t="str">
            <v>China</v>
          </cell>
          <cell r="E40" t="str">
            <v>Китай</v>
          </cell>
          <cell r="F40" t="str">
            <v>Renminbi</v>
          </cell>
          <cell r="G40" t="str">
            <v>CNY</v>
          </cell>
        </row>
        <row r="41">
          <cell r="D41" t="str">
            <v>Colombia</v>
          </cell>
          <cell r="E41" t="str">
            <v>Колумбия</v>
          </cell>
          <cell r="F41" t="str">
            <v>Colombian Peso</v>
          </cell>
          <cell r="G41" t="str">
            <v>COP</v>
          </cell>
        </row>
        <row r="42">
          <cell r="D42" t="str">
            <v>Comoras</v>
          </cell>
          <cell r="E42" t="str">
            <v>Коморские острова</v>
          </cell>
          <cell r="F42" t="str">
            <v>Comorian Franc</v>
          </cell>
          <cell r="G42" t="str">
            <v>KMF</v>
          </cell>
        </row>
        <row r="43">
          <cell r="D43" t="str">
            <v>Congo</v>
          </cell>
          <cell r="E43" t="str">
            <v>Конго</v>
          </cell>
          <cell r="F43" t="str">
            <v>CFA Franc</v>
          </cell>
          <cell r="G43" t="str">
            <v>XAF</v>
          </cell>
        </row>
        <row r="44">
          <cell r="D44" t="str">
            <v>Congo ( República Democrática )</v>
          </cell>
          <cell r="E44" t="str">
            <v>Конго (Демократическая Республика)</v>
          </cell>
          <cell r="F44" t="str">
            <v>Congolese Franc</v>
          </cell>
          <cell r="G44" t="str">
            <v>CDF</v>
          </cell>
        </row>
        <row r="45">
          <cell r="D45" t="str">
            <v>Costa Rica</v>
          </cell>
          <cell r="E45" t="str">
            <v>Коста-Рика</v>
          </cell>
          <cell r="F45" t="str">
            <v>Costa Rican Colon</v>
          </cell>
          <cell r="G45" t="str">
            <v>CRC</v>
          </cell>
        </row>
        <row r="46">
          <cell r="D46" t="str">
            <v>Côte d' Ivoire</v>
          </cell>
          <cell r="E46" t="str">
            <v>Берег Слоновой Кости</v>
          </cell>
          <cell r="F46" t="str">
            <v>CFA Franc</v>
          </cell>
          <cell r="G46" t="str">
            <v>XOF</v>
          </cell>
        </row>
        <row r="47">
          <cell r="D47" t="str">
            <v>Croacia</v>
          </cell>
          <cell r="E47" t="str">
            <v>Хорватия</v>
          </cell>
          <cell r="F47" t="str">
            <v>Croatian Kuna</v>
          </cell>
          <cell r="G47" t="str">
            <v>HRK</v>
          </cell>
        </row>
        <row r="48">
          <cell r="D48" t="str">
            <v>Cuba</v>
          </cell>
          <cell r="E48" t="str">
            <v>Куба</v>
          </cell>
          <cell r="F48" t="str">
            <v>Cuban Peso</v>
          </cell>
          <cell r="G48" t="str">
            <v>CUC</v>
          </cell>
        </row>
        <row r="49">
          <cell r="D49" t="str">
            <v>Chipre</v>
          </cell>
          <cell r="E49" t="str">
            <v>Кипр</v>
          </cell>
          <cell r="F49" t="str">
            <v>Euro</v>
          </cell>
          <cell r="G49" t="str">
            <v>EUR</v>
          </cell>
        </row>
        <row r="50">
          <cell r="D50" t="str">
            <v>República Checa</v>
          </cell>
          <cell r="E50" t="str">
            <v>Чешская республика</v>
          </cell>
          <cell r="F50" t="str">
            <v>Czech Koruna</v>
          </cell>
          <cell r="G50" t="str">
            <v>CZK</v>
          </cell>
        </row>
        <row r="51">
          <cell r="D51" t="str">
            <v>Dinamarca</v>
          </cell>
          <cell r="E51" t="str">
            <v>Дания</v>
          </cell>
          <cell r="F51" t="str">
            <v>Denmark Krone</v>
          </cell>
          <cell r="G51" t="str">
            <v>DKK</v>
          </cell>
        </row>
        <row r="52">
          <cell r="D52" t="str">
            <v>Djibouti</v>
          </cell>
          <cell r="E52" t="str">
            <v>Джибути</v>
          </cell>
          <cell r="F52" t="str">
            <v>Djiboutian Franc</v>
          </cell>
          <cell r="G52" t="str">
            <v>DJF</v>
          </cell>
        </row>
        <row r="53">
          <cell r="D53" t="str">
            <v>Dominica</v>
          </cell>
          <cell r="E53" t="str">
            <v>Доминика</v>
          </cell>
          <cell r="F53" t="str">
            <v>East Caribbean Dollar</v>
          </cell>
          <cell r="G53" t="str">
            <v>XCD</v>
          </cell>
        </row>
        <row r="54">
          <cell r="D54" t="str">
            <v>República Dominicana</v>
          </cell>
          <cell r="E54" t="str">
            <v>Доминиканская Республика</v>
          </cell>
          <cell r="F54" t="str">
            <v>Dominican Peso</v>
          </cell>
          <cell r="G54" t="str">
            <v>DOP</v>
          </cell>
        </row>
        <row r="55">
          <cell r="D55" t="str">
            <v>Ecuador</v>
          </cell>
          <cell r="E55" t="str">
            <v>Эквадор</v>
          </cell>
          <cell r="F55" t="str">
            <v>United States Dollar</v>
          </cell>
          <cell r="G55" t="str">
            <v>USD</v>
          </cell>
        </row>
        <row r="56">
          <cell r="D56" t="str">
            <v>Egipto</v>
          </cell>
          <cell r="E56" t="str">
            <v>Египет</v>
          </cell>
          <cell r="F56" t="str">
            <v>Egypt Pound</v>
          </cell>
          <cell r="G56" t="str">
            <v>EGP</v>
          </cell>
        </row>
        <row r="57">
          <cell r="D57" t="str">
            <v>El Salvador</v>
          </cell>
          <cell r="E57" t="str">
            <v>Сальвадор</v>
          </cell>
          <cell r="F57" t="str">
            <v>United States Dollar</v>
          </cell>
          <cell r="G57" t="str">
            <v>USD</v>
          </cell>
        </row>
        <row r="58">
          <cell r="D58" t="str">
            <v>Guinea Ecuatorial</v>
          </cell>
          <cell r="E58" t="str">
            <v>Экваториальная Гвинея</v>
          </cell>
          <cell r="F58" t="str">
            <v>Central African CFA Franc</v>
          </cell>
          <cell r="G58" t="str">
            <v>XAF</v>
          </cell>
        </row>
        <row r="59">
          <cell r="D59" t="str">
            <v>Eritrea</v>
          </cell>
          <cell r="E59" t="str">
            <v>Эритрея</v>
          </cell>
          <cell r="F59" t="str">
            <v>Eritrean Nakfa</v>
          </cell>
          <cell r="G59" t="str">
            <v>ERN</v>
          </cell>
        </row>
        <row r="60">
          <cell r="D60" t="str">
            <v>Estonia</v>
          </cell>
          <cell r="E60" t="str">
            <v>Эстония</v>
          </cell>
          <cell r="F60" t="str">
            <v>Estonian Kroon</v>
          </cell>
          <cell r="G60" t="str">
            <v>EEK</v>
          </cell>
        </row>
        <row r="61">
          <cell r="D61" t="str">
            <v>Etiopía</v>
          </cell>
          <cell r="E61" t="str">
            <v>Эфиопия</v>
          </cell>
          <cell r="F61" t="str">
            <v>Ethiopian Birr</v>
          </cell>
          <cell r="G61" t="str">
            <v>ETB</v>
          </cell>
        </row>
        <row r="62">
          <cell r="D62" t="str">
            <v>Islas Malvinas ( Falkland)</v>
          </cell>
          <cell r="E62" t="str">
            <v>Фолклендские (Мальвинские) острова</v>
          </cell>
          <cell r="F62" t="str">
            <v>Falkland Islands Pound</v>
          </cell>
          <cell r="G62" t="str">
            <v>FKP</v>
          </cell>
        </row>
        <row r="63">
          <cell r="D63" t="str">
            <v>Fiji</v>
          </cell>
          <cell r="E63" t="str">
            <v>Фиджи</v>
          </cell>
          <cell r="F63" t="str">
            <v>Fijian Dollar</v>
          </cell>
          <cell r="G63" t="str">
            <v>FJD</v>
          </cell>
        </row>
        <row r="64">
          <cell r="D64" t="str">
            <v>Finlandia</v>
          </cell>
          <cell r="E64" t="str">
            <v>Финляндия</v>
          </cell>
          <cell r="F64" t="str">
            <v>Euro</v>
          </cell>
          <cell r="G64" t="str">
            <v>EUR</v>
          </cell>
        </row>
        <row r="65">
          <cell r="D65" t="str">
            <v>Francia</v>
          </cell>
          <cell r="E65" t="str">
            <v>Франция</v>
          </cell>
          <cell r="F65" t="str">
            <v>Euro</v>
          </cell>
          <cell r="G65" t="str">
            <v>EUR</v>
          </cell>
        </row>
        <row r="66">
          <cell r="D66" t="str">
            <v>Polinesia francés</v>
          </cell>
          <cell r="E66" t="str">
            <v>Французская Полинезия</v>
          </cell>
          <cell r="F66" t="str">
            <v>CFP Franc</v>
          </cell>
          <cell r="G66" t="str">
            <v>XPF</v>
          </cell>
        </row>
        <row r="67">
          <cell r="D67" t="str">
            <v>Gabón</v>
          </cell>
          <cell r="E67" t="str">
            <v>Габон</v>
          </cell>
          <cell r="F67" t="str">
            <v>CFP Franc</v>
          </cell>
          <cell r="G67" t="str">
            <v>XAF</v>
          </cell>
        </row>
        <row r="68">
          <cell r="D68" t="str">
            <v>Gambia</v>
          </cell>
          <cell r="E68" t="str">
            <v>Гамбия</v>
          </cell>
          <cell r="F68" t="str">
            <v>Gambian Dalasi</v>
          </cell>
          <cell r="G68" t="str">
            <v>GMD</v>
          </cell>
        </row>
        <row r="69">
          <cell r="D69" t="str">
            <v>Georgia</v>
          </cell>
          <cell r="E69" t="str">
            <v>Грузия</v>
          </cell>
          <cell r="F69" t="str">
            <v>Lari</v>
          </cell>
          <cell r="G69" t="str">
            <v>GEL</v>
          </cell>
        </row>
        <row r="70">
          <cell r="D70" t="str">
            <v>Alemania</v>
          </cell>
          <cell r="E70" t="str">
            <v>Германия</v>
          </cell>
          <cell r="F70" t="str">
            <v>Euro</v>
          </cell>
          <cell r="G70" t="str">
            <v>EUR</v>
          </cell>
        </row>
        <row r="71">
          <cell r="D71" t="str">
            <v>Ghana</v>
          </cell>
          <cell r="E71" t="str">
            <v>Гана</v>
          </cell>
          <cell r="F71" t="str">
            <v>(new) Cedi</v>
          </cell>
          <cell r="G71" t="str">
            <v>GHS</v>
          </cell>
        </row>
        <row r="72">
          <cell r="D72" t="str">
            <v>Gibraltar</v>
          </cell>
          <cell r="E72" t="str">
            <v>Гибралтар</v>
          </cell>
          <cell r="F72" t="str">
            <v>Gibraltar Pound</v>
          </cell>
          <cell r="G72" t="str">
            <v>GIP</v>
          </cell>
        </row>
        <row r="73">
          <cell r="D73" t="str">
            <v>Grecia</v>
          </cell>
          <cell r="E73" t="str">
            <v>Греция</v>
          </cell>
          <cell r="F73" t="str">
            <v>Euro</v>
          </cell>
          <cell r="G73" t="str">
            <v>EUR</v>
          </cell>
        </row>
        <row r="74">
          <cell r="D74" t="str">
            <v>Granada</v>
          </cell>
          <cell r="E74" t="str">
            <v>Гренада</v>
          </cell>
          <cell r="F74" t="str">
            <v>East Caribbean Dollar</v>
          </cell>
          <cell r="G74" t="str">
            <v>XCD</v>
          </cell>
        </row>
        <row r="75">
          <cell r="D75" t="str">
            <v>Guatemala</v>
          </cell>
          <cell r="E75" t="str">
            <v>Гватемала</v>
          </cell>
          <cell r="F75" t="str">
            <v>Quetzal</v>
          </cell>
          <cell r="G75" t="str">
            <v>GTQ</v>
          </cell>
        </row>
        <row r="76">
          <cell r="D76" t="str">
            <v>Guinea</v>
          </cell>
          <cell r="E76" t="str">
            <v>Гвинея</v>
          </cell>
          <cell r="F76" t="str">
            <v>Guinean Franc</v>
          </cell>
          <cell r="G76" t="str">
            <v>GNF</v>
          </cell>
        </row>
        <row r="77">
          <cell r="D77" t="str">
            <v>Guinea-Bissau</v>
          </cell>
          <cell r="E77" t="str">
            <v>Гвинея-Бисау</v>
          </cell>
          <cell r="F77" t="str">
            <v>CFA Franc</v>
          </cell>
          <cell r="G77" t="str">
            <v>XOF</v>
          </cell>
        </row>
        <row r="78">
          <cell r="D78" t="str">
            <v>Guayana</v>
          </cell>
          <cell r="E78" t="str">
            <v>Гайана</v>
          </cell>
          <cell r="F78" t="str">
            <v>Guyanese Dollar</v>
          </cell>
          <cell r="G78" t="str">
            <v>GYD</v>
          </cell>
        </row>
        <row r="79">
          <cell r="D79" t="str">
            <v>Haití</v>
          </cell>
          <cell r="E79" t="str">
            <v>Гаити</v>
          </cell>
          <cell r="F79" t="str">
            <v>Haitian Gourde</v>
          </cell>
          <cell r="G79" t="str">
            <v>HTG</v>
          </cell>
        </row>
        <row r="80">
          <cell r="D80" t="str">
            <v>Honduras</v>
          </cell>
          <cell r="E80" t="str">
            <v>Гондурас</v>
          </cell>
          <cell r="F80" t="str">
            <v>Honduran Lempira</v>
          </cell>
          <cell r="G80" t="str">
            <v>HNL</v>
          </cell>
        </row>
        <row r="81">
          <cell r="D81" t="str">
            <v>Hong Kong</v>
          </cell>
          <cell r="E81" t="str">
            <v>Гонконг</v>
          </cell>
          <cell r="F81" t="str">
            <v>Hong Kong Dollar</v>
          </cell>
          <cell r="G81" t="str">
            <v>HKD</v>
          </cell>
        </row>
        <row r="82">
          <cell r="D82" t="str">
            <v>Hungría</v>
          </cell>
          <cell r="E82" t="str">
            <v>Венгрия</v>
          </cell>
          <cell r="F82" t="str">
            <v>Hungarian Forint</v>
          </cell>
          <cell r="G82" t="str">
            <v>HUF</v>
          </cell>
        </row>
        <row r="83">
          <cell r="D83" t="str">
            <v>Islandia</v>
          </cell>
          <cell r="E83" t="str">
            <v>Исландия</v>
          </cell>
          <cell r="F83" t="str">
            <v>Iceland Krona</v>
          </cell>
          <cell r="G83" t="str">
            <v>ISK</v>
          </cell>
        </row>
        <row r="84">
          <cell r="D84" t="str">
            <v>India</v>
          </cell>
          <cell r="E84" t="str">
            <v>Индия</v>
          </cell>
          <cell r="F84" t="str">
            <v>Indian Rupee</v>
          </cell>
          <cell r="G84" t="str">
            <v>INR</v>
          </cell>
        </row>
        <row r="85">
          <cell r="D85" t="str">
            <v>Indonesia</v>
          </cell>
          <cell r="E85" t="str">
            <v>Индонезия</v>
          </cell>
          <cell r="F85" t="str">
            <v>Rupiah</v>
          </cell>
          <cell r="G85" t="str">
            <v>IDR</v>
          </cell>
        </row>
        <row r="86">
          <cell r="D86" t="str">
            <v>Irán (República Islámica)</v>
          </cell>
          <cell r="E86" t="str">
            <v>Иран (Исламская Республика )</v>
          </cell>
          <cell r="F86" t="str">
            <v>Iranian Rial</v>
          </cell>
          <cell r="G86" t="str">
            <v>IRR</v>
          </cell>
        </row>
        <row r="87">
          <cell r="D87" t="str">
            <v>Irak</v>
          </cell>
          <cell r="E87" t="str">
            <v>Ирак</v>
          </cell>
          <cell r="F87" t="str">
            <v>Iraqi Dinar</v>
          </cell>
          <cell r="G87" t="str">
            <v>IQD</v>
          </cell>
        </row>
        <row r="88">
          <cell r="D88" t="str">
            <v>Irlanda</v>
          </cell>
          <cell r="E88" t="str">
            <v>Ирландия</v>
          </cell>
          <cell r="F88" t="str">
            <v>Euro</v>
          </cell>
          <cell r="G88" t="str">
            <v>EUR</v>
          </cell>
        </row>
        <row r="89">
          <cell r="D89" t="str">
            <v>Israel</v>
          </cell>
          <cell r="E89" t="str">
            <v>Израиль</v>
          </cell>
          <cell r="F89" t="str">
            <v>Shekel</v>
          </cell>
          <cell r="G89" t="str">
            <v>ILS</v>
          </cell>
        </row>
        <row r="90">
          <cell r="D90" t="str">
            <v>Italia</v>
          </cell>
          <cell r="E90" t="str">
            <v>Италия</v>
          </cell>
          <cell r="F90" t="str">
            <v>Euro</v>
          </cell>
          <cell r="G90" t="str">
            <v>EUR</v>
          </cell>
        </row>
        <row r="91">
          <cell r="D91" t="str">
            <v>Jamaica</v>
          </cell>
          <cell r="E91" t="str">
            <v>Ямайка</v>
          </cell>
          <cell r="F91" t="str">
            <v>Jamaican Dollar</v>
          </cell>
          <cell r="G91" t="str">
            <v>JMD</v>
          </cell>
        </row>
        <row r="92">
          <cell r="D92" t="str">
            <v>Japón</v>
          </cell>
          <cell r="E92" t="str">
            <v>Япония</v>
          </cell>
          <cell r="F92" t="str">
            <v>Yen</v>
          </cell>
          <cell r="G92" t="str">
            <v>JPY</v>
          </cell>
        </row>
        <row r="93">
          <cell r="D93" t="str">
            <v>Jordania</v>
          </cell>
          <cell r="E93" t="str">
            <v>Иордания</v>
          </cell>
          <cell r="F93" t="str">
            <v>Jordanian Dinar</v>
          </cell>
          <cell r="G93" t="str">
            <v>JOD</v>
          </cell>
        </row>
        <row r="94">
          <cell r="D94" t="str">
            <v>Kazajstán</v>
          </cell>
          <cell r="E94" t="str">
            <v>Казахстан</v>
          </cell>
          <cell r="F94" t="str">
            <v>Tenge</v>
          </cell>
          <cell r="G94" t="str">
            <v>KZT</v>
          </cell>
        </row>
        <row r="95">
          <cell r="D95" t="str">
            <v>Kenia</v>
          </cell>
          <cell r="E95" t="str">
            <v>Кения</v>
          </cell>
          <cell r="F95" t="str">
            <v>Kenyan Shilling</v>
          </cell>
          <cell r="G95" t="str">
            <v>KES</v>
          </cell>
        </row>
        <row r="96">
          <cell r="D96" t="str">
            <v>Kiribati</v>
          </cell>
          <cell r="E96" t="str">
            <v>Кирибати</v>
          </cell>
          <cell r="F96" t="str">
            <v>Australian Dollar</v>
          </cell>
          <cell r="G96" t="str">
            <v>AUD</v>
          </cell>
        </row>
        <row r="97">
          <cell r="D97" t="str">
            <v>Corea ( República Popular Democrática )</v>
          </cell>
          <cell r="E97" t="str">
            <v>Корея ( Корейская Народно-Демократическая Республика)</v>
          </cell>
          <cell r="F97" t="str">
            <v>North Korean Won</v>
          </cell>
          <cell r="G97" t="str">
            <v>KPW</v>
          </cell>
        </row>
        <row r="98">
          <cell r="D98" t="str">
            <v>Corea ( República )</v>
          </cell>
          <cell r="E98" t="str">
            <v>Корея (Республика )</v>
          </cell>
          <cell r="F98" t="str">
            <v>South Korean Won</v>
          </cell>
          <cell r="G98" t="str">
            <v>KRW</v>
          </cell>
        </row>
        <row r="99">
          <cell r="D99" t="str">
            <v>Kosovo</v>
          </cell>
          <cell r="E99" t="str">
            <v>Косово</v>
          </cell>
          <cell r="F99" t="str">
            <v>Euro</v>
          </cell>
          <cell r="G99" t="str">
            <v>EUR</v>
          </cell>
        </row>
        <row r="100">
          <cell r="D100" t="str">
            <v>Kuwait</v>
          </cell>
          <cell r="E100" t="str">
            <v>Кувейт</v>
          </cell>
          <cell r="F100" t="str">
            <v>Kuwaiti Dinar</v>
          </cell>
          <cell r="G100" t="str">
            <v>KWD</v>
          </cell>
        </row>
        <row r="101">
          <cell r="D101" t="str">
            <v>Kirguistán</v>
          </cell>
          <cell r="E101" t="str">
            <v>Киргизия</v>
          </cell>
          <cell r="F101" t="str">
            <v>Kyrgyzstani Som</v>
          </cell>
          <cell r="G101" t="str">
            <v>KGS</v>
          </cell>
        </row>
        <row r="102">
          <cell r="D102" t="str">
            <v>Lao ( República Popular Democrática )</v>
          </cell>
          <cell r="E102" t="str">
            <v>Лао ( Народная Демократическая Республика)</v>
          </cell>
          <cell r="F102" t="str">
            <v>Lao Kip</v>
          </cell>
          <cell r="G102" t="str">
            <v>LAK</v>
          </cell>
        </row>
        <row r="103">
          <cell r="D103" t="str">
            <v>Letonia</v>
          </cell>
          <cell r="E103" t="str">
            <v>Латвия</v>
          </cell>
          <cell r="F103" t="str">
            <v>Latvian Lats</v>
          </cell>
          <cell r="G103" t="str">
            <v>LVL</v>
          </cell>
        </row>
        <row r="104">
          <cell r="D104" t="str">
            <v>Líbano</v>
          </cell>
          <cell r="E104" t="str">
            <v>Ливан</v>
          </cell>
          <cell r="F104" t="str">
            <v>Lebanese Lira</v>
          </cell>
          <cell r="G104" t="str">
            <v>LBP</v>
          </cell>
        </row>
        <row r="105">
          <cell r="D105" t="str">
            <v>Lesoto</v>
          </cell>
          <cell r="E105" t="str">
            <v>Лесото</v>
          </cell>
          <cell r="F105" t="str">
            <v>Lesotho Loti</v>
          </cell>
          <cell r="G105" t="str">
            <v>LSL</v>
          </cell>
        </row>
        <row r="106">
          <cell r="D106" t="str">
            <v>Liberia</v>
          </cell>
          <cell r="E106" t="str">
            <v>Либерия</v>
          </cell>
          <cell r="F106" t="str">
            <v>Liberian Dollar</v>
          </cell>
          <cell r="G106" t="str">
            <v>LRD</v>
          </cell>
        </row>
        <row r="107">
          <cell r="D107" t="str">
            <v>Jamahiriya Árabe Libia</v>
          </cell>
          <cell r="E107" t="str">
            <v>Ливийская Арабская Джамахирия</v>
          </cell>
          <cell r="F107" t="str">
            <v>Libyan Dinar</v>
          </cell>
          <cell r="G107" t="str">
            <v>LYD</v>
          </cell>
        </row>
        <row r="108">
          <cell r="D108" t="str">
            <v>Liechtenstein</v>
          </cell>
          <cell r="E108" t="str">
            <v>Лихтенштейн</v>
          </cell>
          <cell r="F108" t="str">
            <v>Swiss Franc</v>
          </cell>
          <cell r="G108" t="str">
            <v>CHF</v>
          </cell>
        </row>
        <row r="109">
          <cell r="D109" t="str">
            <v>Lituania</v>
          </cell>
          <cell r="E109" t="str">
            <v>Литва</v>
          </cell>
          <cell r="F109" t="str">
            <v>Lithuanian Litas</v>
          </cell>
          <cell r="G109" t="str">
            <v>LTL</v>
          </cell>
        </row>
        <row r="110">
          <cell r="D110" t="str">
            <v>Luxemburgo</v>
          </cell>
          <cell r="E110" t="str">
            <v>Люксембург</v>
          </cell>
          <cell r="F110" t="str">
            <v>Euro</v>
          </cell>
          <cell r="G110" t="str">
            <v>EUR</v>
          </cell>
        </row>
        <row r="111">
          <cell r="D111" t="str">
            <v>Macao</v>
          </cell>
          <cell r="E111" t="str">
            <v>Макао</v>
          </cell>
          <cell r="F111" t="str">
            <v>Macanese Pataca</v>
          </cell>
          <cell r="G111" t="str">
            <v>MOP</v>
          </cell>
        </row>
        <row r="112">
          <cell r="D112" t="str">
            <v>Macedonia ( Antigua República Yugoslava )</v>
          </cell>
          <cell r="E112" t="str">
            <v>Македония ( бывшая республика Югославии )</v>
          </cell>
          <cell r="F112" t="str">
            <v>Denar</v>
          </cell>
          <cell r="G112" t="str">
            <v>MKD</v>
          </cell>
        </row>
        <row r="113">
          <cell r="D113" t="str">
            <v>Madagascar</v>
          </cell>
          <cell r="E113" t="str">
            <v>Мадагаскар</v>
          </cell>
          <cell r="F113" t="str">
            <v>Malagasy Ariary</v>
          </cell>
          <cell r="G113" t="str">
            <v>MGA</v>
          </cell>
        </row>
        <row r="114">
          <cell r="D114" t="str">
            <v>Malawi</v>
          </cell>
          <cell r="E114" t="str">
            <v>Малави</v>
          </cell>
          <cell r="F114" t="str">
            <v>Malawian Kwacha</v>
          </cell>
          <cell r="G114" t="str">
            <v>MWK</v>
          </cell>
        </row>
        <row r="115">
          <cell r="D115" t="str">
            <v>Malasia</v>
          </cell>
          <cell r="E115" t="str">
            <v>Малайзия</v>
          </cell>
          <cell r="F115" t="str">
            <v>Malaysian Ringgit</v>
          </cell>
          <cell r="G115" t="str">
            <v>MYR</v>
          </cell>
        </row>
        <row r="116">
          <cell r="D116" t="str">
            <v>Maldivas</v>
          </cell>
          <cell r="E116" t="str">
            <v>Мальдивы</v>
          </cell>
          <cell r="F116" t="str">
            <v>Maldivian Rufiyaa</v>
          </cell>
          <cell r="G116" t="str">
            <v>MVR</v>
          </cell>
        </row>
        <row r="117">
          <cell r="D117" t="str">
            <v>Malí</v>
          </cell>
          <cell r="E117" t="str">
            <v>Мали</v>
          </cell>
          <cell r="F117" t="str">
            <v>CFA Franc</v>
          </cell>
          <cell r="G117" t="str">
            <v>XOF</v>
          </cell>
        </row>
        <row r="118">
          <cell r="D118" t="str">
            <v>Malta</v>
          </cell>
          <cell r="E118" t="str">
            <v>Мальта</v>
          </cell>
          <cell r="F118" t="str">
            <v>Euro</v>
          </cell>
          <cell r="G118" t="str">
            <v>EUR</v>
          </cell>
        </row>
        <row r="119">
          <cell r="D119" t="str">
            <v>Mauritania</v>
          </cell>
          <cell r="E119" t="str">
            <v>Мавритания</v>
          </cell>
          <cell r="F119" t="str">
            <v>Mauritanian Ouguiya</v>
          </cell>
          <cell r="G119" t="str">
            <v>MRO</v>
          </cell>
        </row>
        <row r="120">
          <cell r="D120" t="str">
            <v>Mauricio</v>
          </cell>
          <cell r="E120" t="str">
            <v>Маврикий</v>
          </cell>
          <cell r="F120" t="str">
            <v>Mauritian Rupee</v>
          </cell>
          <cell r="G120" t="str">
            <v>MUR</v>
          </cell>
        </row>
        <row r="121">
          <cell r="D121" t="str">
            <v>México</v>
          </cell>
          <cell r="E121" t="str">
            <v>Мексика</v>
          </cell>
          <cell r="F121" t="str">
            <v>Mexican Peso</v>
          </cell>
          <cell r="G121" t="str">
            <v>MXN</v>
          </cell>
        </row>
        <row r="122">
          <cell r="D122" t="str">
            <v>Micronesia ( Estados Federados )</v>
          </cell>
          <cell r="E122" t="str">
            <v>Микронезия (Федеративные Штаты )</v>
          </cell>
          <cell r="F122" t="str">
            <v>United States Dollar</v>
          </cell>
          <cell r="G122" t="str">
            <v>USD</v>
          </cell>
        </row>
        <row r="123">
          <cell r="D123" t="str">
            <v>Moldavia</v>
          </cell>
          <cell r="E123" t="str">
            <v>Молдова</v>
          </cell>
          <cell r="F123" t="str">
            <v>Moldovan Leu</v>
          </cell>
          <cell r="G123" t="str">
            <v>MDL</v>
          </cell>
        </row>
        <row r="124">
          <cell r="D124" t="str">
            <v>Mónaco</v>
          </cell>
          <cell r="E124" t="str">
            <v>Монако</v>
          </cell>
          <cell r="F124" t="str">
            <v>Euro</v>
          </cell>
          <cell r="G124" t="str">
            <v>EUR</v>
          </cell>
        </row>
        <row r="125">
          <cell r="D125" t="str">
            <v>Mongolia</v>
          </cell>
          <cell r="E125" t="str">
            <v>Монголия</v>
          </cell>
          <cell r="F125" t="str">
            <v>Mongolian Tugrik</v>
          </cell>
          <cell r="G125" t="str">
            <v>MNT</v>
          </cell>
        </row>
        <row r="126">
          <cell r="D126" t="str">
            <v>Montenegro</v>
          </cell>
          <cell r="E126" t="str">
            <v>Черногория</v>
          </cell>
          <cell r="F126" t="str">
            <v>Euro</v>
          </cell>
          <cell r="G126" t="str">
            <v>EUR</v>
          </cell>
        </row>
        <row r="127">
          <cell r="D127" t="str">
            <v>Montserrat</v>
          </cell>
          <cell r="E127" t="str">
            <v>Монтсеррат</v>
          </cell>
          <cell r="F127" t="str">
            <v>East Caribbean Dollar</v>
          </cell>
          <cell r="G127" t="str">
            <v>XCD</v>
          </cell>
        </row>
        <row r="128">
          <cell r="D128" t="str">
            <v>Marruecos</v>
          </cell>
          <cell r="E128" t="str">
            <v>Марокко</v>
          </cell>
          <cell r="F128" t="str">
            <v>Moroccan Dirham</v>
          </cell>
          <cell r="G128" t="str">
            <v>MAD</v>
          </cell>
        </row>
        <row r="129">
          <cell r="D129" t="str">
            <v>Mozambique</v>
          </cell>
          <cell r="E129" t="str">
            <v>Мозамбик</v>
          </cell>
          <cell r="F129" t="str">
            <v>Mozambican Metical</v>
          </cell>
          <cell r="G129" t="str">
            <v>MZN</v>
          </cell>
        </row>
        <row r="130">
          <cell r="D130" t="str">
            <v>Myanmar</v>
          </cell>
          <cell r="E130" t="str">
            <v>Мьянма</v>
          </cell>
          <cell r="F130" t="str">
            <v>Myanma Kyat</v>
          </cell>
          <cell r="G130" t="str">
            <v>MMK</v>
          </cell>
        </row>
        <row r="131">
          <cell r="D131" t="str">
            <v>Namibia</v>
          </cell>
          <cell r="E131" t="str">
            <v>Намибия</v>
          </cell>
          <cell r="F131" t="str">
            <v>Namibian Dollar</v>
          </cell>
          <cell r="G131" t="str">
            <v>NAD</v>
          </cell>
        </row>
        <row r="132">
          <cell r="D132" t="str">
            <v>Nauru</v>
          </cell>
          <cell r="E132" t="str">
            <v>Науру</v>
          </cell>
          <cell r="F132" t="str">
            <v>Australian Dollar</v>
          </cell>
          <cell r="G132" t="str">
            <v>AUD</v>
          </cell>
        </row>
        <row r="133">
          <cell r="D133" t="str">
            <v>Nepal</v>
          </cell>
          <cell r="E133" t="str">
            <v>Непал</v>
          </cell>
          <cell r="F133" t="str">
            <v>Nepalese Rupee</v>
          </cell>
          <cell r="G133" t="str">
            <v>NPR</v>
          </cell>
        </row>
        <row r="134">
          <cell r="D134" t="str">
            <v>Países Bajos</v>
          </cell>
          <cell r="E134" t="str">
            <v>Нидерланды</v>
          </cell>
          <cell r="F134" t="str">
            <v>Euro</v>
          </cell>
          <cell r="G134" t="str">
            <v>EUR</v>
          </cell>
        </row>
        <row r="135">
          <cell r="D135" t="str">
            <v>Antillas Holandesas</v>
          </cell>
          <cell r="E135" t="str">
            <v>Нидерландские Антильские острова</v>
          </cell>
          <cell r="F135" t="str">
            <v>Netherlands Antillean Gulden</v>
          </cell>
          <cell r="G135" t="str">
            <v>ANG</v>
          </cell>
        </row>
        <row r="136">
          <cell r="D136" t="str">
            <v>Nueva Caledonia</v>
          </cell>
          <cell r="E136" t="str">
            <v>Новая Каледония</v>
          </cell>
          <cell r="F136" t="str">
            <v>CFP Franc</v>
          </cell>
          <cell r="G136" t="str">
            <v>XPF</v>
          </cell>
        </row>
        <row r="137">
          <cell r="D137" t="str">
            <v>Nueva Zelandia</v>
          </cell>
          <cell r="E137" t="str">
            <v>Новая Зеландия</v>
          </cell>
          <cell r="F137" t="str">
            <v>New Zealand Dollar</v>
          </cell>
          <cell r="G137" t="str">
            <v>NZD</v>
          </cell>
        </row>
        <row r="138">
          <cell r="D138" t="str">
            <v>Nicaragua</v>
          </cell>
          <cell r="E138" t="str">
            <v>Никарагуа</v>
          </cell>
          <cell r="F138" t="str">
            <v>Nicaraguan Cordoba</v>
          </cell>
          <cell r="G138" t="str">
            <v>NIO</v>
          </cell>
        </row>
        <row r="139">
          <cell r="D139" t="str">
            <v>Níger</v>
          </cell>
          <cell r="E139" t="str">
            <v>Нигер</v>
          </cell>
          <cell r="F139" t="str">
            <v>CFA Franc</v>
          </cell>
          <cell r="G139" t="str">
            <v>XOF</v>
          </cell>
        </row>
        <row r="140">
          <cell r="D140" t="str">
            <v>Nigeria</v>
          </cell>
          <cell r="E140" t="str">
            <v>Нигерия</v>
          </cell>
          <cell r="F140" t="str">
            <v>Naira</v>
          </cell>
          <cell r="G140" t="str">
            <v>NGN</v>
          </cell>
        </row>
        <row r="141">
          <cell r="D141" t="str">
            <v>Noruega</v>
          </cell>
          <cell r="E141" t="str">
            <v>Норвегия</v>
          </cell>
          <cell r="F141" t="str">
            <v>Norway Krone</v>
          </cell>
          <cell r="G141" t="str">
            <v>NOK</v>
          </cell>
        </row>
        <row r="142">
          <cell r="D142" t="str">
            <v>Omán</v>
          </cell>
          <cell r="E142" t="str">
            <v>Оман</v>
          </cell>
          <cell r="F142" t="str">
            <v>Omani Rial</v>
          </cell>
          <cell r="G142" t="str">
            <v>OMR</v>
          </cell>
        </row>
        <row r="143">
          <cell r="D143" t="str">
            <v>Pakistán</v>
          </cell>
          <cell r="E143" t="str">
            <v>Пакистан</v>
          </cell>
          <cell r="F143" t="str">
            <v>Pakistani Rupee</v>
          </cell>
          <cell r="G143" t="str">
            <v>PKR</v>
          </cell>
        </row>
        <row r="144">
          <cell r="D144" t="str">
            <v>Palau</v>
          </cell>
          <cell r="E144" t="str">
            <v>Палау</v>
          </cell>
          <cell r="F144" t="str">
            <v>United States Dollar</v>
          </cell>
          <cell r="G144" t="str">
            <v>USD</v>
          </cell>
        </row>
        <row r="145">
          <cell r="D145" t="str">
            <v>Palestina</v>
          </cell>
          <cell r="E145" t="str">
            <v>Палестина</v>
          </cell>
          <cell r="F145" t="str">
            <v>Shekel</v>
          </cell>
          <cell r="G145" t="str">
            <v>ILS</v>
          </cell>
        </row>
        <row r="146">
          <cell r="D146" t="str">
            <v>Panamá</v>
          </cell>
          <cell r="E146" t="str">
            <v>Панама</v>
          </cell>
          <cell r="F146" t="str">
            <v>Panamanian Balboa</v>
          </cell>
          <cell r="G146" t="str">
            <v>PAB</v>
          </cell>
        </row>
        <row r="147">
          <cell r="D147" t="str">
            <v>Papua Nueva Guinea</v>
          </cell>
          <cell r="E147" t="str">
            <v>Папуа-Новая Гвинея</v>
          </cell>
          <cell r="F147" t="str">
            <v>Kina</v>
          </cell>
          <cell r="G147" t="str">
            <v>PGK</v>
          </cell>
        </row>
        <row r="148">
          <cell r="D148" t="str">
            <v>Paraguay</v>
          </cell>
          <cell r="E148" t="str">
            <v>Парагвай</v>
          </cell>
          <cell r="F148" t="str">
            <v>Guarani</v>
          </cell>
          <cell r="G148" t="str">
            <v>PYG</v>
          </cell>
        </row>
        <row r="149">
          <cell r="D149" t="str">
            <v>Perú</v>
          </cell>
          <cell r="E149" t="str">
            <v>Перу</v>
          </cell>
          <cell r="F149" t="str">
            <v>Peruvian Nuevo Sol</v>
          </cell>
          <cell r="G149" t="str">
            <v>PEN</v>
          </cell>
        </row>
        <row r="150">
          <cell r="D150" t="str">
            <v>Filipinas</v>
          </cell>
          <cell r="E150" t="str">
            <v>Филиппины</v>
          </cell>
          <cell r="F150" t="str">
            <v>Philippine Peso</v>
          </cell>
          <cell r="G150" t="str">
            <v>PHP</v>
          </cell>
        </row>
        <row r="151">
          <cell r="D151" t="str">
            <v>Polonia</v>
          </cell>
          <cell r="E151" t="str">
            <v>Польша</v>
          </cell>
          <cell r="F151" t="str">
            <v>Polish Zloty</v>
          </cell>
          <cell r="G151" t="str">
            <v>PLN</v>
          </cell>
        </row>
        <row r="152">
          <cell r="D152" t="str">
            <v>Portugal</v>
          </cell>
          <cell r="E152" t="str">
            <v>Португалия</v>
          </cell>
          <cell r="F152" t="str">
            <v>Euro</v>
          </cell>
          <cell r="G152" t="str">
            <v>EUR</v>
          </cell>
        </row>
        <row r="153">
          <cell r="D153" t="str">
            <v>Puerto Rico</v>
          </cell>
          <cell r="E153" t="str">
            <v>Пуэрто-Рико</v>
          </cell>
          <cell r="F153" t="str">
            <v>United States Dollar</v>
          </cell>
          <cell r="G153" t="str">
            <v>USD</v>
          </cell>
        </row>
        <row r="154">
          <cell r="D154" t="str">
            <v>Katar</v>
          </cell>
          <cell r="E154" t="str">
            <v>Катар</v>
          </cell>
          <cell r="F154" t="str">
            <v>Qatari Riyal</v>
          </cell>
          <cell r="G154" t="str">
            <v>QAR</v>
          </cell>
        </row>
        <row r="155">
          <cell r="D155" t="str">
            <v>Rumania</v>
          </cell>
          <cell r="E155" t="str">
            <v>Румыния</v>
          </cell>
          <cell r="F155" t="str">
            <v>Romanian Leu</v>
          </cell>
          <cell r="G155" t="str">
            <v>RON</v>
          </cell>
        </row>
        <row r="156">
          <cell r="D156" t="str">
            <v>Federación de Rusia</v>
          </cell>
          <cell r="E156" t="str">
            <v>Русский Федерация</v>
          </cell>
          <cell r="F156" t="str">
            <v>Russian Ruble</v>
          </cell>
          <cell r="G156" t="str">
            <v>RUB</v>
          </cell>
        </row>
        <row r="157">
          <cell r="D157" t="str">
            <v>Ruanda</v>
          </cell>
          <cell r="E157" t="str">
            <v>Руанда</v>
          </cell>
          <cell r="F157" t="str">
            <v>Rwandan Franc</v>
          </cell>
          <cell r="G157" t="str">
            <v>RWF</v>
          </cell>
        </row>
        <row r="158">
          <cell r="D158" t="str">
            <v>Santa Elena</v>
          </cell>
          <cell r="E158" t="str">
            <v>Остров Святой Елены</v>
          </cell>
          <cell r="F158" t="str">
            <v>Saint Helena Pound</v>
          </cell>
          <cell r="G158" t="str">
            <v>SHP</v>
          </cell>
        </row>
        <row r="159">
          <cell r="D159" t="str">
            <v>Saint Kitts y Nevis</v>
          </cell>
          <cell r="E159" t="str">
            <v>Сент-Китс и Невис</v>
          </cell>
          <cell r="F159" t="str">
            <v>East Caribbean Dollar</v>
          </cell>
          <cell r="G159" t="str">
            <v>XCD</v>
          </cell>
        </row>
        <row r="160">
          <cell r="D160" t="str">
            <v>Santa Lucía</v>
          </cell>
          <cell r="E160" t="str">
            <v>Сент-Люсия</v>
          </cell>
          <cell r="F160" t="str">
            <v>East Caribbean Dollar</v>
          </cell>
          <cell r="G160" t="str">
            <v>XCD</v>
          </cell>
        </row>
        <row r="161">
          <cell r="D161" t="str">
            <v>San Vicente y Granadinas</v>
          </cell>
          <cell r="E161" t="str">
            <v>Сент-Винсент и Гренадины</v>
          </cell>
          <cell r="F161" t="str">
            <v>East Caribbean Dollar</v>
          </cell>
          <cell r="G161" t="str">
            <v>XCD</v>
          </cell>
        </row>
        <row r="162">
          <cell r="D162" t="str">
            <v>Samoa</v>
          </cell>
          <cell r="E162" t="str">
            <v>Самоа</v>
          </cell>
          <cell r="F162" t="str">
            <v>Samoan Tala</v>
          </cell>
          <cell r="G162" t="str">
            <v>WST</v>
          </cell>
        </row>
        <row r="163">
          <cell r="D163" t="str">
            <v>San Marino</v>
          </cell>
          <cell r="E163" t="str">
            <v>Сан - Марино</v>
          </cell>
          <cell r="F163" t="str">
            <v>Euro</v>
          </cell>
          <cell r="G163" t="str">
            <v>EUR</v>
          </cell>
        </row>
        <row r="164">
          <cell r="D164" t="str">
            <v>Santo Tomé y Príncipe</v>
          </cell>
          <cell r="E164" t="str">
            <v>Сан-Томе и Принсипи</v>
          </cell>
          <cell r="F164" t="str">
            <v>Sao Tome and Principe Dobra</v>
          </cell>
          <cell r="G164" t="str">
            <v>STD</v>
          </cell>
        </row>
        <row r="165">
          <cell r="D165" t="str">
            <v>Arabia Saudita</v>
          </cell>
          <cell r="E165" t="str">
            <v>Саудовская Аравия</v>
          </cell>
          <cell r="F165" t="str">
            <v>Saudi Riyal</v>
          </cell>
          <cell r="G165" t="str">
            <v>SAR</v>
          </cell>
        </row>
        <row r="166">
          <cell r="D166" t="str">
            <v>Senegal</v>
          </cell>
          <cell r="E166" t="str">
            <v>Сенегал</v>
          </cell>
          <cell r="F166" t="str">
            <v>CFA Franc</v>
          </cell>
          <cell r="G166" t="str">
            <v>XOF</v>
          </cell>
        </row>
        <row r="167">
          <cell r="D167" t="str">
            <v>Serbia</v>
          </cell>
          <cell r="E167" t="str">
            <v>Сербия</v>
          </cell>
          <cell r="F167" t="str">
            <v>Dinar</v>
          </cell>
          <cell r="G167" t="str">
            <v>RSD</v>
          </cell>
        </row>
        <row r="168">
          <cell r="D168" t="str">
            <v>Seychelles</v>
          </cell>
          <cell r="E168" t="str">
            <v>Сейшельские острова</v>
          </cell>
          <cell r="F168" t="str">
            <v>Seychellois Rupee</v>
          </cell>
          <cell r="G168" t="str">
            <v>SCR</v>
          </cell>
        </row>
        <row r="169">
          <cell r="D169" t="str">
            <v>Sierra Leona</v>
          </cell>
          <cell r="E169" t="str">
            <v>Сьерра-Леоне</v>
          </cell>
          <cell r="F169" t="str">
            <v>Leone</v>
          </cell>
          <cell r="G169" t="str">
            <v>SLL</v>
          </cell>
        </row>
        <row r="170">
          <cell r="D170" t="str">
            <v>Singapur</v>
          </cell>
          <cell r="E170" t="str">
            <v>Сингапур</v>
          </cell>
          <cell r="F170" t="str">
            <v>Singapore Dollar</v>
          </cell>
          <cell r="G170" t="str">
            <v>SGD</v>
          </cell>
        </row>
        <row r="171">
          <cell r="D171" t="str">
            <v>Eslovaquia</v>
          </cell>
          <cell r="E171" t="str">
            <v>Словакия</v>
          </cell>
          <cell r="F171" t="str">
            <v>Slovak Koruna</v>
          </cell>
          <cell r="G171" t="str">
            <v>SKK</v>
          </cell>
        </row>
        <row r="172">
          <cell r="D172" t="str">
            <v>Eslovenia</v>
          </cell>
          <cell r="E172" t="str">
            <v>Словения</v>
          </cell>
          <cell r="F172" t="str">
            <v>Euro</v>
          </cell>
          <cell r="G172" t="str">
            <v>EUR</v>
          </cell>
        </row>
        <row r="173">
          <cell r="D173" t="str">
            <v>islas Salomón</v>
          </cell>
          <cell r="E173" t="str">
            <v>Соломоновы Острова</v>
          </cell>
          <cell r="F173" t="str">
            <v>Solomon Islands Dollar</v>
          </cell>
          <cell r="G173" t="str">
            <v>SBD</v>
          </cell>
        </row>
        <row r="174">
          <cell r="D174" t="str">
            <v>Somalia</v>
          </cell>
          <cell r="E174" t="str">
            <v>Сомали</v>
          </cell>
          <cell r="F174" t="str">
            <v>Somali Shilling</v>
          </cell>
          <cell r="G174" t="str">
            <v>SOS</v>
          </cell>
        </row>
        <row r="175">
          <cell r="D175" t="str">
            <v>Sudáfrica</v>
          </cell>
          <cell r="E175" t="str">
            <v>ЮАР</v>
          </cell>
          <cell r="F175" t="str">
            <v>[Rand]</v>
          </cell>
          <cell r="G175" t="str">
            <v>ZAR</v>
          </cell>
        </row>
        <row r="176">
          <cell r="D176" t="str">
            <v>Sudán del Sur</v>
          </cell>
          <cell r="E176" t="str">
            <v>Южный Судан</v>
          </cell>
          <cell r="F176" t="str">
            <v>South Sudanese Pound</v>
          </cell>
          <cell r="G176" t="str">
            <v>SSP</v>
          </cell>
        </row>
        <row r="177">
          <cell r="D177" t="str">
            <v>España</v>
          </cell>
          <cell r="E177" t="str">
            <v>Испания</v>
          </cell>
          <cell r="F177" t="str">
            <v>Euro</v>
          </cell>
          <cell r="G177" t="str">
            <v>EUR</v>
          </cell>
        </row>
        <row r="178">
          <cell r="D178" t="str">
            <v>Sri Lanka</v>
          </cell>
          <cell r="E178" t="str">
            <v>Шри Ланка</v>
          </cell>
          <cell r="F178" t="str">
            <v>Sri Lankan Rupee</v>
          </cell>
          <cell r="G178" t="str">
            <v>LKR</v>
          </cell>
        </row>
        <row r="179">
          <cell r="D179" t="str">
            <v>Sudán</v>
          </cell>
          <cell r="E179" t="str">
            <v>Судан</v>
          </cell>
          <cell r="F179" t="str">
            <v>Sudanese Pound</v>
          </cell>
          <cell r="G179" t="str">
            <v>SDG</v>
          </cell>
        </row>
        <row r="180">
          <cell r="D180" t="str">
            <v>Suriname</v>
          </cell>
          <cell r="E180" t="str">
            <v>Суринам</v>
          </cell>
          <cell r="F180" t="str">
            <v>Surinamese Dollar</v>
          </cell>
          <cell r="G180" t="str">
            <v>SRD</v>
          </cell>
        </row>
        <row r="181">
          <cell r="D181" t="str">
            <v>Swazilandia</v>
          </cell>
          <cell r="E181" t="str">
            <v>Свазиленд</v>
          </cell>
          <cell r="F181" t="str">
            <v>Lilangeni</v>
          </cell>
          <cell r="G181" t="str">
            <v>SZL</v>
          </cell>
        </row>
        <row r="182">
          <cell r="D182" t="str">
            <v>Suecia</v>
          </cell>
          <cell r="E182" t="str">
            <v>Швеция</v>
          </cell>
          <cell r="F182" t="str">
            <v>Sweden Krona</v>
          </cell>
          <cell r="G182" t="str">
            <v>SEK</v>
          </cell>
        </row>
        <row r="183">
          <cell r="D183" t="str">
            <v>Suiza</v>
          </cell>
          <cell r="E183" t="str">
            <v>Швейцария</v>
          </cell>
          <cell r="F183" t="str">
            <v>Swiss Franc</v>
          </cell>
          <cell r="G183" t="str">
            <v>CHF</v>
          </cell>
        </row>
        <row r="184">
          <cell r="D184" t="str">
            <v>República Árabe Siria</v>
          </cell>
          <cell r="E184" t="str">
            <v>Сирийская Арабская Республика</v>
          </cell>
          <cell r="F184" t="str">
            <v>Syrian Pound</v>
          </cell>
          <cell r="G184" t="str">
            <v>SYP</v>
          </cell>
        </row>
        <row r="185">
          <cell r="D185" t="str">
            <v>Taiwan</v>
          </cell>
          <cell r="E185" t="str">
            <v>Тайвань</v>
          </cell>
          <cell r="F185" t="str">
            <v>New Taiwan Dollar</v>
          </cell>
          <cell r="G185" t="str">
            <v>TWD</v>
          </cell>
        </row>
        <row r="186">
          <cell r="D186" t="str">
            <v>Tayikistán</v>
          </cell>
          <cell r="E186" t="str">
            <v>Таджикистан</v>
          </cell>
          <cell r="F186" t="str">
            <v>Tajikistani Somoni</v>
          </cell>
          <cell r="G186" t="str">
            <v>TJS</v>
          </cell>
        </row>
        <row r="187">
          <cell r="D187" t="str">
            <v>Tanzania ( República Unida )</v>
          </cell>
          <cell r="E187" t="str">
            <v>Танзания (Объединенная Республика )</v>
          </cell>
          <cell r="F187" t="str">
            <v>Tanzanian Shilling</v>
          </cell>
          <cell r="G187" t="str">
            <v>TZS</v>
          </cell>
        </row>
        <row r="188">
          <cell r="D188" t="str">
            <v>Tailandia</v>
          </cell>
          <cell r="E188" t="str">
            <v>Таиланд</v>
          </cell>
          <cell r="F188" t="str">
            <v>Baht</v>
          </cell>
          <cell r="G188" t="str">
            <v>THB</v>
          </cell>
        </row>
        <row r="189">
          <cell r="D189" t="str">
            <v>Timor- Leste</v>
          </cell>
          <cell r="E189" t="str">
            <v>Тимор-Лешти</v>
          </cell>
          <cell r="F189" t="str">
            <v>United States Dollar</v>
          </cell>
          <cell r="G189" t="str">
            <v>USD</v>
          </cell>
        </row>
        <row r="190">
          <cell r="D190" t="str">
            <v>Togo</v>
          </cell>
          <cell r="E190" t="str">
            <v>Того</v>
          </cell>
          <cell r="F190" t="str">
            <v>CFA Franc</v>
          </cell>
          <cell r="G190" t="str">
            <v>XOF</v>
          </cell>
        </row>
        <row r="191">
          <cell r="D191" t="str">
            <v>Tonga</v>
          </cell>
          <cell r="E191" t="str">
            <v>Тонга</v>
          </cell>
          <cell r="F191" t="str">
            <v>Paanga</v>
          </cell>
          <cell r="G191" t="str">
            <v>TOP</v>
          </cell>
        </row>
        <row r="192">
          <cell r="D192" t="str">
            <v>Trinidad y Tobago</v>
          </cell>
          <cell r="E192" t="str">
            <v>Тринидад и Тобаго</v>
          </cell>
          <cell r="F192" t="str">
            <v>Trinidad and Tobago Dollar</v>
          </cell>
          <cell r="G192" t="str">
            <v>TTD</v>
          </cell>
        </row>
        <row r="193">
          <cell r="D193" t="str">
            <v>Túnez</v>
          </cell>
          <cell r="E193" t="str">
            <v>Тунис</v>
          </cell>
          <cell r="F193" t="str">
            <v>Tunisian Dinar</v>
          </cell>
          <cell r="G193" t="str">
            <v>TND</v>
          </cell>
        </row>
        <row r="194">
          <cell r="D194" t="str">
            <v>Turquía</v>
          </cell>
          <cell r="E194" t="str">
            <v>Турция</v>
          </cell>
          <cell r="F194" t="str">
            <v>Turkish New Lira</v>
          </cell>
          <cell r="G194" t="str">
            <v>TRY</v>
          </cell>
        </row>
        <row r="195">
          <cell r="D195" t="str">
            <v>Turkmenistán</v>
          </cell>
          <cell r="E195" t="str">
            <v>Туркменистан</v>
          </cell>
          <cell r="F195" t="str">
            <v>Turkmen Manat</v>
          </cell>
          <cell r="G195" t="str">
            <v>TMT</v>
          </cell>
        </row>
        <row r="196">
          <cell r="D196" t="str">
            <v>Tuvalu</v>
          </cell>
          <cell r="E196" t="str">
            <v>Тувалу</v>
          </cell>
          <cell r="F196" t="str">
            <v>Australian Dollar</v>
          </cell>
          <cell r="G196" t="str">
            <v>AUD</v>
          </cell>
        </row>
        <row r="197">
          <cell r="D197" t="str">
            <v>Uganda</v>
          </cell>
          <cell r="E197" t="str">
            <v>Уганда</v>
          </cell>
          <cell r="F197" t="str">
            <v>Ugandan Shilling</v>
          </cell>
          <cell r="G197" t="str">
            <v>UGX</v>
          </cell>
        </row>
        <row r="198">
          <cell r="D198" t="str">
            <v>Ucrania</v>
          </cell>
          <cell r="E198" t="str">
            <v>Украина</v>
          </cell>
          <cell r="F198" t="str">
            <v>Hryvnia</v>
          </cell>
          <cell r="G198" t="str">
            <v>UAH</v>
          </cell>
        </row>
        <row r="199">
          <cell r="D199" t="str">
            <v>Emiratos Árabes Unidos</v>
          </cell>
          <cell r="E199" t="str">
            <v>Объединенные Арабские Эмираты</v>
          </cell>
          <cell r="F199" t="str">
            <v>UAE Dirham</v>
          </cell>
          <cell r="G199" t="str">
            <v>AED</v>
          </cell>
        </row>
        <row r="200">
          <cell r="D200" t="str">
            <v>Reino Unido</v>
          </cell>
          <cell r="E200" t="str">
            <v>Великобритания</v>
          </cell>
          <cell r="F200" t="str">
            <v>Pound Sterling</v>
          </cell>
          <cell r="G200" t="str">
            <v>GBP</v>
          </cell>
        </row>
        <row r="201">
          <cell r="D201" t="str">
            <v>Estados Unidos</v>
          </cell>
          <cell r="E201" t="str">
            <v>США</v>
          </cell>
          <cell r="F201" t="str">
            <v>United States Dollar</v>
          </cell>
          <cell r="G201" t="str">
            <v>USD</v>
          </cell>
        </row>
        <row r="202">
          <cell r="D202" t="str">
            <v>Uruguay</v>
          </cell>
          <cell r="E202" t="str">
            <v>Уругвай</v>
          </cell>
          <cell r="F202" t="str">
            <v>Uruguayan Peso</v>
          </cell>
          <cell r="G202" t="str">
            <v>UYU</v>
          </cell>
        </row>
        <row r="203">
          <cell r="D203" t="str">
            <v>Uzbekistán</v>
          </cell>
          <cell r="E203" t="str">
            <v>Узбекистан</v>
          </cell>
          <cell r="F203" t="str">
            <v>Uzbekistani Som</v>
          </cell>
          <cell r="G203" t="str">
            <v>UZS</v>
          </cell>
        </row>
        <row r="204">
          <cell r="D204" t="str">
            <v>Vanuatu</v>
          </cell>
          <cell r="E204" t="str">
            <v>Вануату</v>
          </cell>
          <cell r="F204" t="str">
            <v>Vanuatu Vatu</v>
          </cell>
          <cell r="G204" t="str">
            <v>VUV</v>
          </cell>
        </row>
        <row r="205">
          <cell r="D205" t="str">
            <v>Venezuela</v>
          </cell>
          <cell r="E205" t="str">
            <v>Венесуэла</v>
          </cell>
          <cell r="F205" t="str">
            <v>Venezuelan Bolivar</v>
          </cell>
          <cell r="G205" t="str">
            <v>VEF</v>
          </cell>
        </row>
        <row r="206">
          <cell r="D206" t="str">
            <v>Viet Nam</v>
          </cell>
          <cell r="E206" t="str">
            <v>Вьетнам</v>
          </cell>
          <cell r="F206" t="str">
            <v>Vietnamese Dong</v>
          </cell>
          <cell r="G206" t="str">
            <v>VND</v>
          </cell>
        </row>
        <row r="207">
          <cell r="D207" t="str">
            <v>Islas Wallis y Futuna</v>
          </cell>
          <cell r="E207" t="str">
            <v>Острова Уоллис и Футуна</v>
          </cell>
          <cell r="F207" t="str">
            <v>CFP Franc</v>
          </cell>
          <cell r="G207" t="str">
            <v>XPF</v>
          </cell>
        </row>
        <row r="208">
          <cell r="D208" t="str">
            <v>Yemen</v>
          </cell>
          <cell r="E208" t="str">
            <v>Йемен</v>
          </cell>
          <cell r="F208" t="str">
            <v>Yemini Rial</v>
          </cell>
          <cell r="G208" t="str">
            <v>YER</v>
          </cell>
        </row>
        <row r="209">
          <cell r="D209" t="str">
            <v>Zambia</v>
          </cell>
          <cell r="E209" t="str">
            <v>Замбия</v>
          </cell>
          <cell r="F209" t="str">
            <v>Zambia Kwacha</v>
          </cell>
          <cell r="G209" t="str">
            <v>ZMW</v>
          </cell>
        </row>
        <row r="210">
          <cell r="D210" t="str">
            <v>Zanzibar</v>
          </cell>
          <cell r="E210" t="str">
            <v>Занзибар</v>
          </cell>
          <cell r="F210" t="str">
            <v>Tanzanian Shilling</v>
          </cell>
          <cell r="G210" t="str">
            <v>TZS</v>
          </cell>
        </row>
        <row r="211">
          <cell r="D211" t="str">
            <v>Zimbabue</v>
          </cell>
          <cell r="E211" t="str">
            <v>Зимбабве</v>
          </cell>
          <cell r="F211" t="str">
            <v>U.S Dollar</v>
          </cell>
          <cell r="G211" t="str">
            <v>USD</v>
          </cell>
        </row>
        <row r="212">
          <cell r="D212" t="e">
            <v>#N/A</v>
          </cell>
          <cell r="E212" t="e">
            <v>#N/A</v>
          </cell>
          <cell r="F212" t="str">
            <v>U.S Dollar</v>
          </cell>
          <cell r="G212" t="str">
            <v>USD</v>
          </cell>
        </row>
        <row r="213">
          <cell r="D213" t="str">
            <v>Multicountry Southern Africa SADC</v>
          </cell>
          <cell r="E213" t="str">
            <v>Multicountry Southern Africa SADC</v>
          </cell>
          <cell r="F213" t="str">
            <v>U.S Dollar</v>
          </cell>
          <cell r="G213" t="str">
            <v>USD</v>
          </cell>
        </row>
        <row r="214">
          <cell r="F214" t="str">
            <v>U.S Dollar</v>
          </cell>
          <cell r="G214" t="str">
            <v>USD</v>
          </cell>
        </row>
        <row r="215">
          <cell r="D215" t="e">
            <v>#N/A</v>
          </cell>
          <cell r="E215" t="e">
            <v>#N/A</v>
          </cell>
          <cell r="F215" t="str">
            <v>U.S Dollar</v>
          </cell>
          <cell r="G215" t="str">
            <v>USD</v>
          </cell>
        </row>
        <row r="216">
          <cell r="D216" t="str">
            <v>Multicountry Caribbean CARICOM-PANCAP</v>
          </cell>
          <cell r="E216" t="str">
            <v>Multicountry Caribbean CARICOM-PANCAP</v>
          </cell>
          <cell r="F216" t="str">
            <v>U.S Dollar</v>
          </cell>
          <cell r="G216" t="str">
            <v>USD</v>
          </cell>
        </row>
        <row r="217">
          <cell r="D217" t="e">
            <v>#N/A</v>
          </cell>
          <cell r="E217" t="e">
            <v>#N/A</v>
          </cell>
          <cell r="F217" t="str">
            <v>U.S Dollar</v>
          </cell>
          <cell r="G217" t="str">
            <v>USD</v>
          </cell>
        </row>
        <row r="218">
          <cell r="D218" t="e">
            <v>#N/A</v>
          </cell>
          <cell r="E218" t="e">
            <v>#N/A</v>
          </cell>
          <cell r="F218" t="str">
            <v>U.S Dollar</v>
          </cell>
          <cell r="G218" t="str">
            <v>USD</v>
          </cell>
        </row>
        <row r="219">
          <cell r="D219" t="str">
            <v>Multicountry Americas EMMIE</v>
          </cell>
          <cell r="E219" t="str">
            <v>Multicountry Americas EMMIE</v>
          </cell>
          <cell r="F219" t="str">
            <v>U.S Dollar</v>
          </cell>
          <cell r="G219" t="str">
            <v>USD</v>
          </cell>
        </row>
        <row r="220">
          <cell r="D220" t="str">
            <v>Multicountry Caribbean MCC</v>
          </cell>
          <cell r="E220" t="str">
            <v>Multicountry Caribbean MCC</v>
          </cell>
          <cell r="F220" t="str">
            <v>U.S Dollar</v>
          </cell>
          <cell r="G220" t="str">
            <v>USD</v>
          </cell>
        </row>
        <row r="221">
          <cell r="D221" t="str">
            <v>Multicountry Central Americas REDCA</v>
          </cell>
          <cell r="E221" t="str">
            <v>Multicountry Central Americas REDCA</v>
          </cell>
          <cell r="F221" t="str">
            <v>U.S Dollar</v>
          </cell>
          <cell r="G221" t="str">
            <v>USD</v>
          </cell>
        </row>
        <row r="222">
          <cell r="D222" t="str">
            <v>Multicountry Americas REDTRASEX</v>
          </cell>
          <cell r="E222" t="str">
            <v>Multicountry Americas REDTRASEX</v>
          </cell>
          <cell r="F222" t="str">
            <v>U.S Dollar</v>
          </cell>
          <cell r="G222" t="str">
            <v>USD</v>
          </cell>
        </row>
        <row r="223">
          <cell r="D223" t="str">
            <v>Multicountry East Asia and Pacific APN</v>
          </cell>
          <cell r="E223" t="str">
            <v>Multicountry East Asia and Pacific APN</v>
          </cell>
          <cell r="F223" t="str">
            <v>U.S Dollar</v>
          </cell>
          <cell r="G223" t="str">
            <v>USD</v>
          </cell>
        </row>
        <row r="224">
          <cell r="D224" t="str">
            <v>Multicountry East Asia and Pacific HIVOS</v>
          </cell>
          <cell r="E224" t="str">
            <v>Multicountry East Asia and Pacific HIVOS</v>
          </cell>
          <cell r="F224" t="str">
            <v>U.S Dollar</v>
          </cell>
          <cell r="G224" t="str">
            <v>USD</v>
          </cell>
        </row>
        <row r="225">
          <cell r="D225" t="str">
            <v>Multicountry East Asia and Pacific RAI</v>
          </cell>
          <cell r="E225" t="str">
            <v>Multicountry East Asia and Pacific RAI</v>
          </cell>
          <cell r="F225" t="str">
            <v>U.S Dollar</v>
          </cell>
          <cell r="G225" t="str">
            <v>USD</v>
          </cell>
        </row>
        <row r="226">
          <cell r="D226" t="str">
            <v>Multicountry EECA EHRN</v>
          </cell>
          <cell r="E226" t="str">
            <v>Multicountry EECA EHRN</v>
          </cell>
          <cell r="F226" t="str">
            <v>U.S Dollar</v>
          </cell>
          <cell r="G226" t="str">
            <v>USD</v>
          </cell>
        </row>
        <row r="227">
          <cell r="D227" t="str">
            <v>Multicountry MENA HRA</v>
          </cell>
          <cell r="E227" t="str">
            <v>Multicountry MENA HRA</v>
          </cell>
          <cell r="F227" t="str">
            <v>U.S Dollar</v>
          </cell>
          <cell r="G227" t="str">
            <v>USD</v>
          </cell>
        </row>
        <row r="228">
          <cell r="D228" t="str">
            <v>Multicountry South Asia</v>
          </cell>
          <cell r="E228" t="str">
            <v>Multicountry South Asia</v>
          </cell>
          <cell r="F228" t="str">
            <v>U.S Dollar</v>
          </cell>
          <cell r="G228" t="str">
            <v>USD</v>
          </cell>
        </row>
        <row r="229">
          <cell r="D229" t="str">
            <v>Multicountry Western Pacific</v>
          </cell>
          <cell r="E229" t="str">
            <v>Multicountry Western Pacific</v>
          </cell>
          <cell r="F229" t="str">
            <v>U.S Dollar</v>
          </cell>
          <cell r="G229" t="str">
            <v>USD</v>
          </cell>
        </row>
        <row r="230">
          <cell r="D230" t="str">
            <v>Multicountry Southern Africa HIVOS</v>
          </cell>
          <cell r="E230" t="str">
            <v>Multicountry Southern Africa HIVOS</v>
          </cell>
          <cell r="F230" t="str">
            <v>U.S Dollar</v>
          </cell>
          <cell r="G230" t="str">
            <v>USD</v>
          </cell>
        </row>
        <row r="231">
          <cell r="D231" t="str">
            <v>Multicountry Southern Africa ARASA</v>
          </cell>
          <cell r="E231" t="str">
            <v>Multicountry Southern Africa ARASA</v>
          </cell>
          <cell r="F231" t="str">
            <v>U.S Dollar</v>
          </cell>
          <cell r="G231" t="str">
            <v>USD</v>
          </cell>
        </row>
        <row r="232">
          <cell r="D232" t="str">
            <v>Multicountry Eastern Africa KANCO</v>
          </cell>
          <cell r="E232" t="str">
            <v>Multicountry Eastern Africa KANCO</v>
          </cell>
          <cell r="F232" t="str">
            <v>U.S Dollar</v>
          </cell>
          <cell r="G232" t="str">
            <v>USD</v>
          </cell>
        </row>
        <row r="233">
          <cell r="D233" t="str">
            <v>Multicountry Eastern Africa ANECCA</v>
          </cell>
          <cell r="E233" t="str">
            <v>Multicountry Eastern Africa ANECCA</v>
          </cell>
          <cell r="F233" t="str">
            <v>U.S Dollar</v>
          </cell>
          <cell r="G233" t="str">
            <v>USD</v>
          </cell>
        </row>
        <row r="234">
          <cell r="D234" t="str">
            <v>Multicountry West Africa ALCO</v>
          </cell>
          <cell r="E234" t="str">
            <v>Multicountry West Africa ALCO</v>
          </cell>
          <cell r="F234" t="str">
            <v>CFA Franc</v>
          </cell>
          <cell r="G234" t="str">
            <v>XOF</v>
          </cell>
        </row>
        <row r="235">
          <cell r="D235" t="str">
            <v>Multicountry Eastern Africa IGAD</v>
          </cell>
          <cell r="E235" t="str">
            <v>Multicountry Eastern Africa IGAD</v>
          </cell>
          <cell r="F235" t="str">
            <v>U.S Dollar</v>
          </cell>
          <cell r="G235" t="str">
            <v>USD</v>
          </cell>
        </row>
        <row r="236">
          <cell r="D236" t="str">
            <v>Multicountry Southern Africa E11</v>
          </cell>
          <cell r="E236" t="str">
            <v>Multicountry Southern Africa E12</v>
          </cell>
          <cell r="F236" t="str">
            <v>U.S Dollar</v>
          </cell>
          <cell r="G236" t="str">
            <v>USD</v>
          </cell>
        </row>
        <row r="237">
          <cell r="D237" t="str">
            <v>Multicountry Southern Africa WHC</v>
          </cell>
          <cell r="E237" t="str">
            <v>Multicountry Southern Africa WHC</v>
          </cell>
          <cell r="F237" t="str">
            <v>U.S Dollar</v>
          </cell>
          <cell r="G237" t="str">
            <v>USD</v>
          </cell>
        </row>
        <row r="238">
          <cell r="D238" t="str">
            <v>Multicountry Africa ECSA-HC</v>
          </cell>
          <cell r="E238" t="str">
            <v>Multicountry Africa ECSA-HC</v>
          </cell>
          <cell r="F238" t="str">
            <v>U.S Dollar</v>
          </cell>
          <cell r="G238" t="str">
            <v>USD</v>
          </cell>
        </row>
        <row r="239">
          <cell r="D239" t="e">
            <v>#N/A</v>
          </cell>
          <cell r="E239" t="e">
            <v>#N/A</v>
          </cell>
          <cell r="F239" t="str">
            <v>U.S Dollar</v>
          </cell>
          <cell r="G239" t="str">
            <v>USD</v>
          </cell>
        </row>
        <row r="240">
          <cell r="D240" t="str">
            <v>Multicountry EECA ECUO</v>
          </cell>
          <cell r="E240" t="str">
            <v>Multicountry EECA ECUO</v>
          </cell>
          <cell r="F240" t="str">
            <v>Euro</v>
          </cell>
          <cell r="G240" t="str">
            <v>EUR</v>
          </cell>
        </row>
        <row r="241">
          <cell r="D241" t="str">
            <v>Multicountry EECA PAS</v>
          </cell>
          <cell r="E241" t="str">
            <v>Multicountry EECA PAS</v>
          </cell>
          <cell r="F241" t="str">
            <v>U.S Dollar</v>
          </cell>
          <cell r="G241" t="str">
            <v>USD</v>
          </cell>
        </row>
        <row r="242">
          <cell r="D242" t="e">
            <v>#N/A</v>
          </cell>
          <cell r="E242" t="e">
            <v>#N/A</v>
          </cell>
          <cell r="F242" t="str">
            <v>U.S Dollar</v>
          </cell>
          <cell r="G242" t="str">
            <v>USD</v>
          </cell>
        </row>
        <row r="243">
          <cell r="D243" t="str">
            <v>Multicountry Americas ICW</v>
          </cell>
          <cell r="E243" t="str">
            <v>Multicountry Americas ICW</v>
          </cell>
          <cell r="F243" t="str">
            <v>U.S Dollar</v>
          </cell>
          <cell r="G243" t="str">
            <v>USD</v>
          </cell>
        </row>
        <row r="244">
          <cell r="D244" t="str">
            <v>Multicountry Americas REDLACTRANS</v>
          </cell>
          <cell r="E244" t="str">
            <v>Multicountry Americas REDLACTRANS</v>
          </cell>
          <cell r="F244" t="str">
            <v>U.S Dollar</v>
          </cell>
          <cell r="G244" t="str">
            <v>USD</v>
          </cell>
        </row>
        <row r="245">
          <cell r="D245" t="e">
            <v>#N/A</v>
          </cell>
          <cell r="E245" t="e">
            <v>#N/A</v>
          </cell>
          <cell r="F245" t="str">
            <v>U.S Dollar</v>
          </cell>
          <cell r="G245" t="str">
            <v>USD</v>
          </cell>
        </row>
        <row r="246">
          <cell r="D246" t="str">
            <v>Multicountry EECA ECOM</v>
          </cell>
          <cell r="E246" t="str">
            <v>Multicountry EECA ECOM</v>
          </cell>
        </row>
        <row r="247">
          <cell r="D247" t="str">
            <v>Multicountry Western Africa ANCS</v>
          </cell>
          <cell r="E247" t="str">
            <v>Multicountry Western Africa ANCS</v>
          </cell>
        </row>
        <row r="248">
          <cell r="D248" t="str">
            <v>Multicountry Middle East MER</v>
          </cell>
          <cell r="E248" t="str">
            <v>Multicountry Middle East MER</v>
          </cell>
        </row>
        <row r="249">
          <cell r="D249" t="str">
            <v>Multicountry EECA IHAU</v>
          </cell>
          <cell r="E249" t="str">
            <v>Multicountry EECA IHAU</v>
          </cell>
        </row>
        <row r="250">
          <cell r="D250" t="str">
            <v>Multicountry Western Africa HI</v>
          </cell>
          <cell r="E250" t="str">
            <v>Multicountry Western Africa HI</v>
          </cell>
        </row>
      </sheetData>
      <sheetData sheetId="6">
        <row r="1">
          <cell r="C1">
            <v>2</v>
          </cell>
        </row>
      </sheetData>
      <sheetData sheetId="7" refreshError="1"/>
      <sheetData sheetId="8" refreshError="1"/>
      <sheetData sheetId="9">
        <row r="107">
          <cell r="X107">
            <v>14481816.408867192</v>
          </cell>
        </row>
      </sheetData>
      <sheetData sheetId="10">
        <row r="107">
          <cell r="X107">
            <v>14481816.408867195</v>
          </cell>
        </row>
      </sheetData>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B1" t="str">
            <v xml:space="preserve">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CatInt"/>
      <sheetName val="Summary by Cost Input"/>
      <sheetName val="Cost Inputs"/>
      <sheetName val="Rank unique Mod-Int-PR"/>
      <sheetName val="Assumptions HR"/>
      <sheetName val="Assumptions TRC"/>
      <sheetName val="Assumptions Other"/>
      <sheetName val="Free sheet-enter what you need"/>
      <sheetName val="Free pivot table"/>
      <sheetName val="Financial Triggers - Budget"/>
      <sheetName val="Country"/>
      <sheetName val="Recipient"/>
      <sheetName val="Assumptions"/>
      <sheetName val="CatCmp"/>
      <sheetName val="CatModules"/>
      <sheetName val="ModInCmp"/>
      <sheetName val="Budget Lines"/>
      <sheetName val="ActivityConcat"/>
      <sheetName val="CostGroup"/>
      <sheetName val="apttusmeta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2">
          <cell r="AA2" t="str">
            <v>CHF</v>
          </cell>
          <cell r="AC2" t="str">
            <v>g</v>
          </cell>
        </row>
        <row r="3">
          <cell r="AC3" t="str">
            <v>mg</v>
          </cell>
        </row>
        <row r="4">
          <cell r="AC4" t="str">
            <v>ml</v>
          </cell>
        </row>
        <row r="5">
          <cell r="AC5" t="str">
            <v>tab</v>
          </cell>
        </row>
        <row r="6">
          <cell r="AC6" t="str">
            <v>supp</v>
          </cell>
        </row>
        <row r="7">
          <cell r="AC7" t="str">
            <v>Kit</v>
          </cell>
        </row>
        <row r="8">
          <cell r="AC8" t="str">
            <v>Capsule</v>
          </cell>
        </row>
        <row r="9">
          <cell r="AC9" t="str">
            <v>Injection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Log"/>
      <sheetName val="Instructions"/>
      <sheetName val="Setup"/>
      <sheetName val="Pharmaceuticals"/>
      <sheetName val="Health Products &amp; Equipment"/>
      <sheetName val="Other Pharma &amp; Health Products"/>
      <sheetName val="PSM Costs"/>
      <sheetName val="Budget Summary"/>
      <sheetName val="ActivityConcat"/>
      <sheetName val="Recipient"/>
      <sheetName val="Currencies"/>
      <sheetName val="Rank unique CI-Prod-Spec"/>
      <sheetName val="CostInpInCmpInSFpsmCat"/>
      <sheetName val="Product Summary"/>
      <sheetName val="Rank unique Mod-Int-CI-PR"/>
      <sheetName val="PSM Detailed Budget"/>
      <sheetName val="Country"/>
      <sheetName val="Translations"/>
      <sheetName val="CatCmp"/>
      <sheetName val="CatModules"/>
      <sheetName val="ModInCmp"/>
      <sheetName val="CatInt"/>
      <sheetName val="CatCostGrp"/>
      <sheetName val="CatCostInp"/>
      <sheetName val="CatProd"/>
      <sheetName val="CatProdSpec"/>
      <sheetName val="Query for PSM products"/>
    </sheetNames>
    <sheetDataSet>
      <sheetData sheetId="0"/>
      <sheetData sheetId="1"/>
      <sheetData sheetId="2">
        <row r="10">
          <cell r="C10" t="str">
            <v>USD</v>
          </cell>
        </row>
        <row r="16">
          <cell r="B16" t="str">
            <v>Ministry of Health of El Salvador</v>
          </cell>
          <cell r="D16" t="str">
            <v>MINSAL</v>
          </cell>
        </row>
      </sheetData>
      <sheetData sheetId="3"/>
      <sheetData sheetId="4"/>
      <sheetData sheetId="5"/>
      <sheetData sheetId="6"/>
      <sheetData sheetId="7"/>
      <sheetData sheetId="8"/>
      <sheetData sheetId="9"/>
      <sheetData sheetId="10"/>
      <sheetData sheetId="11"/>
      <sheetData sheetId="12">
        <row r="1">
          <cell r="D1">
            <v>3</v>
          </cell>
          <cell r="F1">
            <v>10</v>
          </cell>
        </row>
        <row r="3">
          <cell r="D3" t="str">
            <v>5.2 Condoms - Male</v>
          </cell>
          <cell r="F3" t="str">
            <v>4.5 Opportunistic infections and STI medicines</v>
          </cell>
        </row>
      </sheetData>
      <sheetData sheetId="13"/>
      <sheetData sheetId="14"/>
      <sheetData sheetId="15"/>
      <sheetData sheetId="16"/>
      <sheetData sheetId="17">
        <row r="45">
          <cell r="A45" t="str">
            <v>Q1 Quantity</v>
          </cell>
        </row>
      </sheetData>
      <sheetData sheetId="18"/>
      <sheetData sheetId="19"/>
      <sheetData sheetId="20">
        <row r="1">
          <cell r="A1" t="str">
            <v>CatModRowNbr</v>
          </cell>
        </row>
      </sheetData>
      <sheetData sheetId="21"/>
      <sheetData sheetId="22"/>
      <sheetData sheetId="23">
        <row r="2">
          <cell r="E2" t="str">
            <v>1.0 Human Resources (HR)</v>
          </cell>
        </row>
      </sheetData>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arma CIs"/>
      <sheetName val="CatInt"/>
      <sheetName val="Setup"/>
      <sheetName val="Cost Inputs"/>
      <sheetName val="CatCmp"/>
      <sheetName val="Detailed Budget"/>
      <sheetName val="CatProd"/>
      <sheetName val="Definitions"/>
      <sheetName val="ModInCmp"/>
      <sheetName val="Feuil1"/>
      <sheetName val="Codes "/>
      <sheetName val="Lists"/>
      <sheetName val="Pharma%20CIs"/>
      <sheetName val="Budget Template"/>
      <sheetName val="Data Sheet"/>
      <sheetName val="Sheet1"/>
      <sheetName val="CIs"/>
      <sheetName val="Assumptions"/>
      <sheetName val="Budget Lines"/>
      <sheetName val="Country"/>
      <sheetName val="Translations"/>
      <sheetName val="Currencies"/>
      <sheetName val="Recipient"/>
      <sheetName val="IRS FORMAT GF"/>
      <sheetName val="Memo HIV"/>
      <sheetName val="Apercu - Section 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sheetName val="Pharma CIs"/>
      <sheetName val="Chg log"/>
      <sheetName val="Instructions"/>
      <sheetName val="Setup"/>
      <sheetName val="Detailed Budget"/>
      <sheetName val="Currencies"/>
      <sheetName val="Assumptions TRC"/>
      <sheetName val="TRC-PIVOT"/>
      <sheetName val="Assumptions HR"/>
      <sheetName val="Assumptions Other"/>
      <sheetName val="Budget Summary"/>
      <sheetName val="Summary by Intervention"/>
      <sheetName val="Summary by Cost Input"/>
      <sheetName val="CatInt"/>
      <sheetName val="Cost Inputs"/>
      <sheetName val="Concept Note Module Budget"/>
      <sheetName val="Free sheet-enter what you need"/>
      <sheetName val="Free pivot table"/>
      <sheetName val="Rank unique Mod-Int-PR"/>
      <sheetName val="Country"/>
      <sheetName val="Recipient"/>
      <sheetName val="Assumptions"/>
      <sheetName val="CatCmp"/>
      <sheetName val="CatModules"/>
      <sheetName val="ModInCmp"/>
      <sheetName val="Budget Lines"/>
      <sheetName val="ActivityConcat"/>
      <sheetName val="Translations"/>
      <sheetName val="CostGroup"/>
      <sheetName val="Data Sheet"/>
      <sheetName val="IRS FORMAT GF"/>
      <sheetName val="Range Page"/>
    </sheetNames>
    <sheetDataSet>
      <sheetData sheetId="0" refreshError="1"/>
      <sheetData sheetId="1" refreshError="1"/>
      <sheetData sheetId="2"/>
      <sheetData sheetId="3"/>
      <sheetData sheetId="4">
        <row r="2">
          <cell r="A2" t="str">
            <v xml:space="preserve">Please remember to right click "Refresh" every time you update the data in the "Assumption" TRC sheet. </v>
          </cell>
        </row>
      </sheetData>
      <sheetData sheetId="5">
        <row r="2">
          <cell r="A2" t="str">
            <v xml:space="preserve">Please remember to right click "Refresh" every time you update the data in the "Assumption" TRC sheet. </v>
          </cell>
        </row>
      </sheetData>
      <sheetData sheetId="6">
        <row r="2">
          <cell r="A2" t="str">
            <v xml:space="preserve">Please remember to right click "Refresh" every time you update the data in the "Assumption" TRC sheet. </v>
          </cell>
        </row>
      </sheetData>
      <sheetData sheetId="7">
        <row r="2">
          <cell r="A2" t="str">
            <v xml:space="preserve">Please remember to right click "Refresh" every time you update the data in the "Assumption" TRC sheet. </v>
          </cell>
        </row>
      </sheetData>
      <sheetData sheetId="8">
        <row r="2">
          <cell r="A2" t="str">
            <v xml:space="preserve">Please remember to right click "Refresh" every time you update the data in the "Assumption" TRC sheet. </v>
          </cell>
        </row>
      </sheetData>
      <sheetData sheetId="9">
        <row r="2">
          <cell r="A2" t="str">
            <v xml:space="preserve">Please remember to right click "Refresh" every time you update the data in the "Assumption" TRC sheet. </v>
          </cell>
        </row>
      </sheetData>
      <sheetData sheetId="10">
        <row r="2">
          <cell r="A2" t="str">
            <v xml:space="preserve">Please remember to right click "Refresh" every time you update the data in the "Assumption" TRC sheet. </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Summary by Cost Input"/>
      <sheetName val="AdditionalFundingRequestInfo"/>
      <sheetName val="presupuesto resumido"/>
      <sheetName val="Assumptions HR"/>
      <sheetName val="Assumptions TRC"/>
      <sheetName val="Assumptions Other"/>
      <sheetName val="Free sheet-enter what you need"/>
      <sheetName val="Free pivot table"/>
      <sheetName val="Financial Triggers - Budget"/>
      <sheetName val="Cronograma"/>
      <sheetName val="Hitos"/>
      <sheetName val="VALOR DEL EURO AL 14OCT2019"/>
      <sheetName val="Hoja3"/>
      <sheetName val="apttusmetadata"/>
    </sheetNames>
    <sheetDataSet>
      <sheetData sheetId="0" refreshError="1"/>
      <sheetData sheetId="1" refreshError="1">
        <row r="44">
          <cell r="BY44">
            <v>801687.75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B1:W52"/>
  <sheetViews>
    <sheetView view="pageBreakPreview" topLeftCell="R21" zoomScale="90" zoomScaleNormal="86" zoomScaleSheetLayoutView="90" workbookViewId="0">
      <selection activeCell="S24" sqref="S24"/>
    </sheetView>
  </sheetViews>
  <sheetFormatPr baseColWidth="10" defaultColWidth="9" defaultRowHeight="25.5"/>
  <cols>
    <col min="1" max="1" width="0.875" style="2" customWidth="1"/>
    <col min="2" max="2" width="9.625" style="125" customWidth="1"/>
    <col min="3" max="3" width="22.375" style="40" customWidth="1"/>
    <col min="4" max="4" width="18.5" style="40" customWidth="1"/>
    <col min="5" max="5" width="21.125" style="40" customWidth="1"/>
    <col min="6" max="6" width="11.125" style="40" hidden="1" customWidth="1"/>
    <col min="7" max="7" width="14.625" style="44" customWidth="1"/>
    <col min="8" max="8" width="15.25" style="101" customWidth="1"/>
    <col min="9" max="9" width="17.125" customWidth="1"/>
    <col min="10" max="10" width="22" customWidth="1"/>
    <col min="11" max="11" width="17.125" customWidth="1"/>
    <col min="12" max="12" width="1.625" customWidth="1"/>
    <col min="13" max="13" width="18.25" customWidth="1"/>
    <col min="14" max="14" width="13.125" style="121" customWidth="1"/>
    <col min="15" max="15" width="23.625" style="40" customWidth="1"/>
    <col min="16" max="16" width="15.5" style="40" customWidth="1"/>
    <col min="17" max="17" width="18" style="40" customWidth="1"/>
    <col min="18" max="18" width="32.5" style="40" customWidth="1"/>
    <col min="19" max="21" width="24.125" style="722" customWidth="1"/>
    <col min="22" max="22" width="135.5" style="40" customWidth="1"/>
    <col min="23" max="23" width="18.5" style="2" customWidth="1"/>
    <col min="24" max="24" width="90" style="2" bestFit="1" customWidth="1"/>
    <col min="25" max="25" width="9" style="2"/>
    <col min="26" max="26" width="10.625" style="2" bestFit="1" customWidth="1"/>
    <col min="27" max="16384" width="9" style="2"/>
  </cols>
  <sheetData>
    <row r="1" spans="2:23" ht="26.25" thickBot="1"/>
    <row r="2" spans="2:23" ht="28.5" customHeight="1" thickBot="1">
      <c r="B2" s="320" t="s">
        <v>57</v>
      </c>
      <c r="C2" s="321"/>
      <c r="D2" s="321"/>
      <c r="E2" s="321"/>
      <c r="F2" s="321"/>
      <c r="G2" s="321"/>
      <c r="H2" s="321"/>
      <c r="I2" s="322"/>
    </row>
    <row r="3" spans="2:23" ht="27" customHeight="1" thickBot="1">
      <c r="B3" s="320" t="s">
        <v>77</v>
      </c>
      <c r="C3" s="321"/>
      <c r="D3" s="321"/>
      <c r="E3" s="321"/>
      <c r="F3" s="321"/>
      <c r="G3" s="321"/>
      <c r="H3" s="321"/>
      <c r="I3" s="322"/>
      <c r="N3" s="344" t="s">
        <v>4</v>
      </c>
      <c r="O3" s="345"/>
      <c r="P3" s="346" t="s">
        <v>5</v>
      </c>
      <c r="Q3" s="346"/>
      <c r="R3" s="346"/>
      <c r="S3" s="347"/>
      <c r="T3" s="723"/>
      <c r="U3" s="723"/>
    </row>
    <row r="4" spans="2:23" ht="41.25" customHeight="1">
      <c r="B4" s="348" t="s">
        <v>1</v>
      </c>
      <c r="C4" s="349"/>
      <c r="D4" s="350" t="s">
        <v>42</v>
      </c>
      <c r="E4" s="351"/>
      <c r="F4" s="3"/>
      <c r="N4" s="332" t="s">
        <v>6</v>
      </c>
      <c r="O4" s="333"/>
      <c r="P4" s="352" t="s">
        <v>7</v>
      </c>
      <c r="Q4" s="352"/>
      <c r="R4" s="352"/>
      <c r="S4" s="353"/>
      <c r="T4" s="723"/>
      <c r="U4" s="723"/>
    </row>
    <row r="5" spans="2:23" ht="41.25" customHeight="1">
      <c r="B5" s="328" t="s">
        <v>2</v>
      </c>
      <c r="C5" s="329"/>
      <c r="D5" s="330" t="s">
        <v>43</v>
      </c>
      <c r="E5" s="331"/>
      <c r="F5" s="3"/>
      <c r="N5" s="332" t="s">
        <v>8</v>
      </c>
      <c r="O5" s="333"/>
      <c r="P5" s="334"/>
      <c r="Q5" s="334"/>
      <c r="R5" s="334"/>
      <c r="S5" s="335"/>
      <c r="T5" s="724"/>
      <c r="U5" s="724"/>
    </row>
    <row r="6" spans="2:23" ht="41.25" customHeight="1" thickBot="1">
      <c r="B6" s="336" t="s">
        <v>3</v>
      </c>
      <c r="C6" s="337"/>
      <c r="D6" s="338" t="s">
        <v>111</v>
      </c>
      <c r="E6" s="339"/>
      <c r="F6" s="3"/>
      <c r="G6" s="189"/>
      <c r="H6" s="190"/>
      <c r="N6" s="340" t="s">
        <v>9</v>
      </c>
      <c r="O6" s="341"/>
      <c r="P6" s="342"/>
      <c r="Q6" s="342"/>
      <c r="R6" s="342"/>
      <c r="S6" s="343"/>
      <c r="T6" s="724"/>
      <c r="U6" s="724"/>
    </row>
    <row r="7" spans="2:23" ht="9" customHeight="1">
      <c r="B7" s="16"/>
      <c r="C7" s="111"/>
      <c r="D7" s="111"/>
      <c r="E7" s="3"/>
      <c r="F7" s="3"/>
    </row>
    <row r="8" spans="2:23" ht="27" customHeight="1" thickBot="1">
      <c r="B8" s="319" t="s">
        <v>205</v>
      </c>
      <c r="C8" s="319"/>
      <c r="D8" s="319"/>
      <c r="E8" s="319"/>
      <c r="F8" s="319"/>
      <c r="G8" s="319"/>
      <c r="H8" s="319"/>
      <c r="I8" s="73"/>
      <c r="J8" s="73"/>
      <c r="K8" s="147"/>
    </row>
    <row r="9" spans="2:23" ht="54" customHeight="1" thickBot="1">
      <c r="B9" s="320" t="s">
        <v>21</v>
      </c>
      <c r="C9" s="321"/>
      <c r="D9" s="321"/>
      <c r="E9" s="321"/>
      <c r="F9" s="321"/>
      <c r="G9" s="321"/>
      <c r="H9" s="321"/>
      <c r="I9" s="321"/>
      <c r="J9" s="321"/>
      <c r="K9" s="322"/>
      <c r="M9" s="320" t="s">
        <v>22</v>
      </c>
      <c r="N9" s="321"/>
      <c r="O9" s="321"/>
      <c r="P9" s="321"/>
      <c r="Q9" s="321"/>
      <c r="R9" s="321"/>
      <c r="S9" s="321"/>
      <c r="T9" s="321"/>
      <c r="U9" s="321"/>
      <c r="V9" s="322"/>
      <c r="W9" s="323" t="s">
        <v>42</v>
      </c>
    </row>
    <row r="10" spans="2:23" s="125" customFormat="1" ht="115.5" customHeight="1" thickBot="1">
      <c r="B10" s="11" t="s">
        <v>23</v>
      </c>
      <c r="C10" s="5" t="s">
        <v>25</v>
      </c>
      <c r="D10" s="5" t="s">
        <v>24</v>
      </c>
      <c r="E10" s="12" t="s">
        <v>26</v>
      </c>
      <c r="F10" s="13" t="s">
        <v>10</v>
      </c>
      <c r="G10" s="11" t="s">
        <v>27</v>
      </c>
      <c r="H10" s="102" t="s">
        <v>28</v>
      </c>
      <c r="I10" s="11" t="s">
        <v>29</v>
      </c>
      <c r="J10" s="12" t="s">
        <v>30</v>
      </c>
      <c r="K10" s="12" t="s">
        <v>60</v>
      </c>
      <c r="L10" s="14"/>
      <c r="M10" s="12" t="s">
        <v>61</v>
      </c>
      <c r="N10" s="11" t="s">
        <v>23</v>
      </c>
      <c r="O10" s="5" t="s">
        <v>25</v>
      </c>
      <c r="P10" s="5" t="s">
        <v>24</v>
      </c>
      <c r="Q10" s="11" t="s">
        <v>27</v>
      </c>
      <c r="R10" s="12" t="s">
        <v>26</v>
      </c>
      <c r="S10" s="725" t="s">
        <v>31</v>
      </c>
      <c r="T10" s="726">
        <v>2020</v>
      </c>
      <c r="U10" s="726">
        <v>2021</v>
      </c>
      <c r="V10" s="148" t="s">
        <v>32</v>
      </c>
      <c r="W10" s="324"/>
    </row>
    <row r="11" spans="2:23" s="125" customFormat="1" ht="8.25" customHeight="1">
      <c r="B11" s="116"/>
      <c r="C11" s="117"/>
      <c r="D11" s="117"/>
      <c r="E11" s="118"/>
      <c r="F11" s="149"/>
      <c r="G11" s="118"/>
      <c r="H11" s="119"/>
      <c r="I11" s="118"/>
      <c r="J11" s="118"/>
      <c r="K11" s="118"/>
      <c r="L11" s="14"/>
      <c r="M11" s="118"/>
      <c r="N11" s="118"/>
      <c r="O11" s="117"/>
      <c r="P11" s="117"/>
      <c r="Q11" s="118"/>
      <c r="R11" s="118"/>
      <c r="S11" s="727"/>
      <c r="T11" s="727"/>
      <c r="U11" s="727"/>
      <c r="V11" s="150"/>
      <c r="W11" s="120"/>
    </row>
    <row r="12" spans="2:23" s="125" customFormat="1" ht="36.75" customHeight="1" thickBot="1">
      <c r="B12" s="325" t="s">
        <v>126</v>
      </c>
      <c r="C12" s="326"/>
      <c r="D12" s="326"/>
      <c r="E12" s="326"/>
      <c r="F12" s="326"/>
      <c r="G12" s="326"/>
      <c r="H12" s="326"/>
      <c r="I12" s="326"/>
      <c r="J12" s="326"/>
      <c r="K12" s="326"/>
      <c r="L12" s="326"/>
      <c r="M12" s="326"/>
      <c r="N12" s="326"/>
      <c r="O12" s="326"/>
      <c r="P12" s="326"/>
      <c r="Q12" s="326"/>
      <c r="R12" s="326"/>
      <c r="S12" s="327"/>
      <c r="T12" s="728"/>
      <c r="U12" s="728"/>
      <c r="V12" s="222"/>
      <c r="W12" s="222"/>
    </row>
    <row r="13" spans="2:23" s="125" customFormat="1" ht="84" customHeight="1">
      <c r="B13" s="262">
        <v>27</v>
      </c>
      <c r="C13" s="264" t="s">
        <v>33</v>
      </c>
      <c r="D13" s="264" t="s">
        <v>66</v>
      </c>
      <c r="E13" s="255" t="s">
        <v>122</v>
      </c>
      <c r="F13" s="230"/>
      <c r="G13" s="267" t="s">
        <v>96</v>
      </c>
      <c r="H13" s="258">
        <v>265200</v>
      </c>
      <c r="I13" s="258">
        <v>11832.02</v>
      </c>
      <c r="J13" s="258">
        <v>9832.02</v>
      </c>
      <c r="K13" s="260" t="s">
        <v>135</v>
      </c>
      <c r="L13" s="191"/>
      <c r="M13" s="313" t="s">
        <v>135</v>
      </c>
      <c r="N13" s="264">
        <v>27</v>
      </c>
      <c r="O13" s="255" t="s">
        <v>33</v>
      </c>
      <c r="P13" s="255" t="s">
        <v>66</v>
      </c>
      <c r="Q13" s="267" t="s">
        <v>96</v>
      </c>
      <c r="R13" s="232" t="s">
        <v>172</v>
      </c>
      <c r="S13" s="729">
        <f>2025+1350</f>
        <v>3375</v>
      </c>
      <c r="T13" s="729">
        <v>2025</v>
      </c>
      <c r="U13" s="729">
        <v>1350</v>
      </c>
      <c r="V13" s="715" t="s">
        <v>176</v>
      </c>
      <c r="W13" s="233"/>
    </row>
    <row r="14" spans="2:23" s="125" customFormat="1" ht="84" customHeight="1">
      <c r="B14" s="263"/>
      <c r="C14" s="265"/>
      <c r="D14" s="265"/>
      <c r="E14" s="266"/>
      <c r="F14" s="203"/>
      <c r="G14" s="268"/>
      <c r="H14" s="259"/>
      <c r="I14" s="259"/>
      <c r="J14" s="259"/>
      <c r="K14" s="261"/>
      <c r="L14" s="191"/>
      <c r="M14" s="314"/>
      <c r="N14" s="265"/>
      <c r="O14" s="266"/>
      <c r="P14" s="266"/>
      <c r="Q14" s="268"/>
      <c r="R14" s="226" t="s">
        <v>171</v>
      </c>
      <c r="S14" s="730">
        <f>2475+1650</f>
        <v>4125</v>
      </c>
      <c r="T14" s="730">
        <v>2475</v>
      </c>
      <c r="U14" s="730">
        <v>1650</v>
      </c>
      <c r="V14" s="716"/>
      <c r="W14" s="234"/>
    </row>
    <row r="15" spans="2:23" s="125" customFormat="1" ht="84" customHeight="1">
      <c r="B15" s="263"/>
      <c r="C15" s="265"/>
      <c r="D15" s="265"/>
      <c r="E15" s="266"/>
      <c r="F15" s="203"/>
      <c r="G15" s="268"/>
      <c r="H15" s="259"/>
      <c r="I15" s="259"/>
      <c r="J15" s="259"/>
      <c r="K15" s="261"/>
      <c r="L15" s="191"/>
      <c r="M15" s="314"/>
      <c r="N15" s="265"/>
      <c r="O15" s="266"/>
      <c r="P15" s="266"/>
      <c r="Q15" s="268"/>
      <c r="R15" s="226" t="s">
        <v>170</v>
      </c>
      <c r="S15" s="730">
        <v>2250</v>
      </c>
      <c r="T15" s="730">
        <v>900</v>
      </c>
      <c r="U15" s="730">
        <v>1350</v>
      </c>
      <c r="V15" s="716"/>
      <c r="W15" s="234"/>
    </row>
    <row r="16" spans="2:23" s="126" customFormat="1" ht="84" customHeight="1">
      <c r="B16" s="354">
        <v>22</v>
      </c>
      <c r="C16" s="355" t="s">
        <v>33</v>
      </c>
      <c r="D16" s="355" t="s">
        <v>66</v>
      </c>
      <c r="E16" s="357" t="s">
        <v>88</v>
      </c>
      <c r="F16" s="221"/>
      <c r="G16" s="358" t="s">
        <v>39</v>
      </c>
      <c r="H16" s="361">
        <v>313095</v>
      </c>
      <c r="I16" s="361">
        <v>74263.240000000005</v>
      </c>
      <c r="J16" s="361">
        <v>7577.98</v>
      </c>
      <c r="K16" s="362" t="s">
        <v>173</v>
      </c>
      <c r="L16" s="191"/>
      <c r="M16" s="314"/>
      <c r="N16" s="265"/>
      <c r="O16" s="266"/>
      <c r="P16" s="266"/>
      <c r="Q16" s="268"/>
      <c r="R16" s="226" t="s">
        <v>168</v>
      </c>
      <c r="S16" s="730">
        <v>2040</v>
      </c>
      <c r="T16" s="730">
        <v>2040</v>
      </c>
      <c r="U16" s="730"/>
      <c r="V16" s="716"/>
      <c r="W16" s="234"/>
    </row>
    <row r="17" spans="2:23" s="126" customFormat="1" ht="84" customHeight="1">
      <c r="B17" s="317"/>
      <c r="C17" s="278"/>
      <c r="D17" s="278"/>
      <c r="E17" s="256"/>
      <c r="F17" s="221"/>
      <c r="G17" s="359"/>
      <c r="H17" s="270"/>
      <c r="I17" s="270"/>
      <c r="J17" s="270"/>
      <c r="K17" s="363"/>
      <c r="L17" s="191"/>
      <c r="M17" s="314"/>
      <c r="N17" s="265"/>
      <c r="O17" s="266"/>
      <c r="P17" s="266"/>
      <c r="Q17" s="268"/>
      <c r="R17" s="226" t="s">
        <v>167</v>
      </c>
      <c r="S17" s="730">
        <v>4500</v>
      </c>
      <c r="T17" s="730">
        <v>4500</v>
      </c>
      <c r="U17" s="730"/>
      <c r="V17" s="716"/>
      <c r="W17" s="234"/>
    </row>
    <row r="18" spans="2:23" s="125" customFormat="1" ht="84" customHeight="1" thickBot="1">
      <c r="B18" s="318"/>
      <c r="C18" s="356"/>
      <c r="D18" s="356"/>
      <c r="E18" s="281"/>
      <c r="F18" s="231"/>
      <c r="G18" s="360"/>
      <c r="H18" s="271"/>
      <c r="I18" s="271"/>
      <c r="J18" s="271"/>
      <c r="K18" s="364"/>
      <c r="L18" s="191"/>
      <c r="M18" s="315"/>
      <c r="N18" s="279"/>
      <c r="O18" s="257"/>
      <c r="P18" s="257"/>
      <c r="Q18" s="302"/>
      <c r="R18" s="235" t="s">
        <v>169</v>
      </c>
      <c r="S18" s="731">
        <v>1120</v>
      </c>
      <c r="T18" s="731">
        <v>1120</v>
      </c>
      <c r="U18" s="731"/>
      <c r="V18" s="717"/>
      <c r="W18" s="236"/>
    </row>
    <row r="19" spans="2:23" s="125" customFormat="1" ht="255.95" customHeight="1" thickBot="1">
      <c r="B19" s="243">
        <v>22</v>
      </c>
      <c r="C19" s="244" t="s">
        <v>33</v>
      </c>
      <c r="D19" s="244" t="s">
        <v>66</v>
      </c>
      <c r="E19" s="245" t="s">
        <v>88</v>
      </c>
      <c r="F19" s="246"/>
      <c r="G19" s="247" t="s">
        <v>39</v>
      </c>
      <c r="H19" s="248">
        <v>313095</v>
      </c>
      <c r="I19" s="248">
        <v>74263.240000000005</v>
      </c>
      <c r="J19" s="248">
        <v>4500</v>
      </c>
      <c r="K19" s="249" t="s">
        <v>175</v>
      </c>
      <c r="L19" s="191"/>
      <c r="M19" s="237" t="s">
        <v>175</v>
      </c>
      <c r="N19" s="238">
        <v>47</v>
      </c>
      <c r="O19" s="239" t="s">
        <v>38</v>
      </c>
      <c r="P19" s="239" t="s">
        <v>41</v>
      </c>
      <c r="Q19" s="240" t="s">
        <v>40</v>
      </c>
      <c r="R19" s="241" t="s">
        <v>164</v>
      </c>
      <c r="S19" s="732">
        <v>4500</v>
      </c>
      <c r="T19" s="732"/>
      <c r="U19" s="732">
        <v>4500</v>
      </c>
      <c r="V19" s="718" t="s">
        <v>206</v>
      </c>
      <c r="W19" s="242"/>
    </row>
    <row r="20" spans="2:23" s="125" customFormat="1" ht="177.75" customHeight="1" thickBot="1">
      <c r="B20" s="316">
        <v>38</v>
      </c>
      <c r="C20" s="280" t="s">
        <v>33</v>
      </c>
      <c r="D20" s="280" t="s">
        <v>36</v>
      </c>
      <c r="E20" s="280" t="s">
        <v>84</v>
      </c>
      <c r="F20" s="250"/>
      <c r="G20" s="280" t="s">
        <v>79</v>
      </c>
      <c r="H20" s="269">
        <v>1611209.8</v>
      </c>
      <c r="I20" s="269">
        <v>56695.15</v>
      </c>
      <c r="J20" s="269">
        <v>31803.99</v>
      </c>
      <c r="K20" s="272" t="s">
        <v>136</v>
      </c>
      <c r="L20" s="191"/>
      <c r="M20" s="275" t="s">
        <v>136</v>
      </c>
      <c r="N20" s="264">
        <v>38</v>
      </c>
      <c r="O20" s="255" t="s">
        <v>33</v>
      </c>
      <c r="P20" s="255" t="s">
        <v>36</v>
      </c>
      <c r="Q20" s="255" t="s">
        <v>79</v>
      </c>
      <c r="R20" s="252" t="s">
        <v>165</v>
      </c>
      <c r="S20" s="729">
        <v>9585.19</v>
      </c>
      <c r="T20" s="729">
        <v>4116.6600000000008</v>
      </c>
      <c r="U20" s="729">
        <v>5468.53</v>
      </c>
      <c r="V20" s="719" t="s">
        <v>181</v>
      </c>
      <c r="W20" s="233"/>
    </row>
    <row r="21" spans="2:23" s="227" customFormat="1" ht="165" customHeight="1" thickBot="1">
      <c r="B21" s="317"/>
      <c r="C21" s="256"/>
      <c r="D21" s="256"/>
      <c r="E21" s="256"/>
      <c r="F21" s="200"/>
      <c r="G21" s="256"/>
      <c r="H21" s="270"/>
      <c r="I21" s="270"/>
      <c r="J21" s="270"/>
      <c r="K21" s="273"/>
      <c r="L21" s="191"/>
      <c r="M21" s="276"/>
      <c r="N21" s="278"/>
      <c r="O21" s="256"/>
      <c r="P21" s="256"/>
      <c r="Q21" s="256"/>
      <c r="R21" s="229" t="s">
        <v>207</v>
      </c>
      <c r="S21" s="733">
        <v>10155.84</v>
      </c>
      <c r="T21" s="733"/>
      <c r="U21" s="733">
        <v>10155.84</v>
      </c>
      <c r="V21" s="720" t="s">
        <v>214</v>
      </c>
      <c r="W21" s="253"/>
    </row>
    <row r="22" spans="2:23" s="125" customFormat="1" ht="235.5" customHeight="1" thickBot="1">
      <c r="B22" s="318"/>
      <c r="C22" s="281"/>
      <c r="D22" s="281"/>
      <c r="E22" s="281"/>
      <c r="F22" s="251">
        <v>1</v>
      </c>
      <c r="G22" s="281"/>
      <c r="H22" s="271"/>
      <c r="I22" s="271"/>
      <c r="J22" s="271"/>
      <c r="K22" s="274"/>
      <c r="L22" s="191"/>
      <c r="M22" s="277"/>
      <c r="N22" s="279"/>
      <c r="O22" s="257"/>
      <c r="P22" s="257"/>
      <c r="Q22" s="257"/>
      <c r="R22" s="235" t="s">
        <v>166</v>
      </c>
      <c r="S22" s="731">
        <v>12062.96</v>
      </c>
      <c r="T22" s="731">
        <v>7920</v>
      </c>
      <c r="U22" s="731">
        <v>4142.96</v>
      </c>
      <c r="V22" s="721" t="s">
        <v>215</v>
      </c>
      <c r="W22" s="236"/>
    </row>
    <row r="23" spans="2:23" ht="26.25" thickBot="1">
      <c r="B23" s="130"/>
      <c r="C23" s="45"/>
      <c r="D23" s="45"/>
      <c r="E23" s="45"/>
      <c r="F23" s="54"/>
      <c r="G23" s="45"/>
      <c r="H23" s="127"/>
      <c r="I23" s="128"/>
      <c r="J23" s="129"/>
      <c r="K23" s="2"/>
      <c r="M23" s="2"/>
      <c r="N23" s="142"/>
      <c r="O23" s="45"/>
      <c r="P23" s="54"/>
      <c r="Q23" s="55"/>
      <c r="R23" s="54"/>
      <c r="S23" s="734"/>
      <c r="T23" s="734"/>
      <c r="U23" s="734"/>
      <c r="V23" s="41"/>
      <c r="W23" s="32"/>
    </row>
    <row r="24" spans="2:23" ht="26.25" thickBot="1">
      <c r="B24" s="297" t="s">
        <v>13</v>
      </c>
      <c r="C24" s="298"/>
      <c r="D24" s="298"/>
      <c r="E24" s="298"/>
      <c r="F24" s="298"/>
      <c r="G24" s="298"/>
      <c r="H24" s="298"/>
      <c r="I24" s="299"/>
      <c r="J24" s="72">
        <f>SUM(J13:J23)</f>
        <v>53713.990000000005</v>
      </c>
      <c r="K24" s="155"/>
      <c r="M24" s="196">
        <f>SUM(M13:M23)</f>
        <v>0</v>
      </c>
      <c r="N24" s="300" t="s">
        <v>13</v>
      </c>
      <c r="O24" s="301"/>
      <c r="P24" s="301"/>
      <c r="Q24" s="301"/>
      <c r="R24" s="301"/>
      <c r="S24" s="735">
        <f>SUM(S13:S22)</f>
        <v>53713.99</v>
      </c>
      <c r="T24" s="736">
        <f>SUM(T13:T23)</f>
        <v>25096.66</v>
      </c>
      <c r="U24" s="736">
        <f>SUM(U13:U23)</f>
        <v>28617.329999999998</v>
      </c>
      <c r="V24" s="156"/>
      <c r="W24" s="8"/>
    </row>
    <row r="25" spans="2:23" ht="60.75" customHeight="1">
      <c r="B25" s="303"/>
      <c r="C25" s="303"/>
      <c r="D25" s="303"/>
      <c r="E25" s="303"/>
      <c r="F25" s="303"/>
      <c r="G25" s="303"/>
      <c r="H25" s="303"/>
      <c r="I25" s="157"/>
      <c r="J25" s="158"/>
      <c r="K25" s="158"/>
      <c r="M25" s="159"/>
      <c r="N25" s="160"/>
      <c r="O25" s="161"/>
      <c r="P25" s="161"/>
      <c r="Q25" s="160"/>
      <c r="R25" s="160"/>
      <c r="S25" s="737"/>
      <c r="T25" s="737"/>
      <c r="U25" s="737"/>
      <c r="V25" s="162"/>
    </row>
    <row r="26" spans="2:23">
      <c r="B26" s="157"/>
      <c r="C26" s="163"/>
      <c r="D26" s="163"/>
      <c r="E26" s="157"/>
      <c r="F26" s="157"/>
      <c r="G26" s="157"/>
      <c r="H26" s="103"/>
      <c r="I26" s="157"/>
      <c r="J26" s="158"/>
      <c r="K26" s="159"/>
      <c r="N26" s="160"/>
      <c r="O26" s="161"/>
      <c r="P26" s="161"/>
      <c r="Q26" s="160"/>
      <c r="R26" s="160"/>
      <c r="S26" s="737"/>
      <c r="T26" s="737"/>
      <c r="U26" s="737"/>
      <c r="V26" s="162"/>
    </row>
    <row r="27" spans="2:23" ht="14.25" customHeight="1" thickBot="1">
      <c r="B27" s="33"/>
      <c r="C27" s="48"/>
      <c r="D27" s="48"/>
      <c r="E27" s="48"/>
      <c r="F27" s="48"/>
      <c r="G27" s="49"/>
      <c r="H27" s="104"/>
    </row>
    <row r="28" spans="2:23">
      <c r="B28" s="57"/>
      <c r="C28" s="59"/>
      <c r="D28" s="164" t="s">
        <v>14</v>
      </c>
      <c r="E28" s="164"/>
      <c r="F28" s="164"/>
      <c r="G28" s="164"/>
      <c r="H28" s="105"/>
      <c r="I28" s="165"/>
      <c r="N28" s="304" t="s">
        <v>18</v>
      </c>
      <c r="O28" s="305"/>
      <c r="P28" s="59"/>
      <c r="Q28" s="59"/>
      <c r="R28" s="59"/>
      <c r="S28" s="738"/>
      <c r="T28" s="739"/>
      <c r="U28" s="739"/>
    </row>
    <row r="29" spans="2:23">
      <c r="B29" s="24"/>
      <c r="C29" s="166"/>
      <c r="D29" s="166"/>
      <c r="E29" s="166"/>
      <c r="F29" s="166"/>
      <c r="G29" s="166"/>
      <c r="H29" s="106"/>
      <c r="I29" s="167"/>
      <c r="N29" s="122"/>
      <c r="O29" s="168"/>
      <c r="P29" s="168"/>
      <c r="Q29" s="168"/>
      <c r="R29" s="168"/>
      <c r="S29" s="740"/>
      <c r="T29" s="741"/>
      <c r="U29" s="741"/>
      <c r="V29" s="170"/>
    </row>
    <row r="30" spans="2:23">
      <c r="B30" s="24"/>
      <c r="C30" s="168" t="s">
        <v>15</v>
      </c>
      <c r="D30" s="168"/>
      <c r="E30" s="168"/>
      <c r="F30" s="168"/>
      <c r="G30" s="168"/>
      <c r="H30" s="107"/>
      <c r="I30" s="169"/>
      <c r="N30" s="306" t="s">
        <v>19</v>
      </c>
      <c r="O30" s="307"/>
      <c r="P30" s="307"/>
      <c r="Q30" s="307"/>
      <c r="R30" s="307"/>
      <c r="S30" s="740"/>
      <c r="T30" s="741"/>
      <c r="U30" s="741"/>
      <c r="V30" s="170"/>
    </row>
    <row r="31" spans="2:23" ht="67.5" customHeight="1">
      <c r="B31" s="24"/>
      <c r="C31" s="308" t="s">
        <v>16</v>
      </c>
      <c r="D31" s="308"/>
      <c r="E31" s="308"/>
      <c r="F31" s="308"/>
      <c r="G31" s="308"/>
      <c r="H31" s="308"/>
      <c r="I31" s="309"/>
      <c r="J31" s="15"/>
      <c r="K31" s="94"/>
      <c r="N31" s="310" t="s">
        <v>58</v>
      </c>
      <c r="O31" s="311"/>
      <c r="P31" s="311"/>
      <c r="Q31" s="311"/>
      <c r="R31" s="311"/>
      <c r="S31" s="312"/>
      <c r="T31" s="742"/>
      <c r="U31" s="742"/>
      <c r="V31" s="171"/>
    </row>
    <row r="32" spans="2:23" ht="40.5" customHeight="1" thickBot="1">
      <c r="B32" s="25"/>
      <c r="C32" s="293" t="s">
        <v>17</v>
      </c>
      <c r="D32" s="293"/>
      <c r="E32" s="293"/>
      <c r="F32" s="293"/>
      <c r="G32" s="293"/>
      <c r="H32" s="293"/>
      <c r="I32" s="294"/>
      <c r="N32" s="295" t="s">
        <v>20</v>
      </c>
      <c r="O32" s="296"/>
      <c r="P32" s="296"/>
      <c r="Q32" s="296"/>
      <c r="R32" s="296"/>
      <c r="S32" s="743"/>
      <c r="T32" s="741"/>
      <c r="U32" s="741"/>
      <c r="V32" s="170"/>
    </row>
    <row r="33" spans="2:23">
      <c r="C33" s="172"/>
      <c r="D33" s="172"/>
      <c r="E33" s="173"/>
      <c r="F33" s="173"/>
      <c r="G33" s="173"/>
      <c r="H33" s="108"/>
      <c r="S33" s="739"/>
      <c r="T33" s="739"/>
      <c r="U33" s="739"/>
    </row>
    <row r="34" spans="2:23">
      <c r="C34" s="172"/>
      <c r="D34" s="172"/>
      <c r="E34" s="173"/>
      <c r="F34" s="173"/>
      <c r="G34" s="173"/>
      <c r="H34" s="108"/>
      <c r="S34" s="739"/>
      <c r="T34" s="739"/>
      <c r="U34" s="739"/>
    </row>
    <row r="35" spans="2:23" ht="26.25" thickBot="1">
      <c r="D35" s="172"/>
      <c r="E35" s="173"/>
      <c r="F35" s="173"/>
      <c r="G35" s="173"/>
      <c r="H35" s="108"/>
      <c r="S35" s="739"/>
      <c r="T35" s="739"/>
      <c r="U35" s="739"/>
    </row>
    <row r="36" spans="2:23">
      <c r="B36" s="284" t="s">
        <v>59</v>
      </c>
      <c r="C36" s="285"/>
      <c r="D36" s="112"/>
      <c r="E36" s="53"/>
      <c r="F36" s="53"/>
      <c r="G36" s="53"/>
      <c r="H36" s="109"/>
      <c r="I36" s="26"/>
      <c r="J36" s="26"/>
      <c r="K36" s="26"/>
      <c r="L36" s="26"/>
      <c r="M36" s="26"/>
      <c r="N36" s="123"/>
      <c r="O36" s="59"/>
      <c r="P36" s="59"/>
      <c r="Q36" s="59"/>
      <c r="R36" s="59"/>
      <c r="S36" s="744"/>
      <c r="T36" s="744"/>
      <c r="U36" s="744"/>
      <c r="V36" s="59"/>
      <c r="W36" s="27"/>
    </row>
    <row r="37" spans="2:23" ht="137.25" customHeight="1" thickBot="1">
      <c r="B37" s="286" t="s">
        <v>127</v>
      </c>
      <c r="C37" s="287"/>
      <c r="D37" s="287"/>
      <c r="E37" s="287"/>
      <c r="F37" s="288"/>
      <c r="G37" s="287"/>
      <c r="H37" s="287"/>
      <c r="I37" s="287"/>
      <c r="J37" s="287"/>
      <c r="K37" s="287"/>
      <c r="L37" s="287"/>
      <c r="M37" s="287"/>
      <c r="N37" s="287"/>
      <c r="O37" s="287"/>
      <c r="P37" s="287"/>
      <c r="Q37" s="287"/>
      <c r="R37" s="287"/>
      <c r="S37" s="287"/>
      <c r="T37" s="287"/>
      <c r="U37" s="287"/>
      <c r="V37" s="287"/>
      <c r="W37" s="289"/>
    </row>
    <row r="38" spans="2:23">
      <c r="C38" s="172"/>
      <c r="D38" s="172"/>
      <c r="E38" s="173"/>
      <c r="F38" s="173"/>
      <c r="G38" s="173"/>
      <c r="H38" s="108"/>
      <c r="S38" s="739"/>
      <c r="T38" s="739"/>
      <c r="U38" s="739"/>
    </row>
    <row r="39" spans="2:23">
      <c r="C39" s="172"/>
      <c r="D39" s="172"/>
      <c r="E39" s="173"/>
      <c r="F39" s="173"/>
      <c r="G39" s="173"/>
      <c r="H39" s="108"/>
      <c r="S39" s="739"/>
      <c r="T39" s="739"/>
      <c r="U39" s="739"/>
    </row>
    <row r="40" spans="2:23">
      <c r="C40" s="172"/>
      <c r="D40" s="172"/>
      <c r="E40" s="173"/>
      <c r="F40" s="173"/>
      <c r="G40" s="173"/>
      <c r="H40" s="108"/>
      <c r="S40" s="739"/>
      <c r="T40" s="739"/>
      <c r="U40" s="739"/>
    </row>
    <row r="41" spans="2:23">
      <c r="C41" s="172"/>
      <c r="D41" s="172"/>
      <c r="E41" s="173"/>
      <c r="F41" s="173"/>
      <c r="G41" s="173"/>
      <c r="H41" s="108"/>
      <c r="S41" s="739"/>
      <c r="T41" s="739"/>
      <c r="U41" s="739"/>
    </row>
    <row r="42" spans="2:23">
      <c r="C42" s="172"/>
      <c r="D42" s="172"/>
      <c r="E42" s="173"/>
      <c r="F42" s="173"/>
      <c r="G42" s="173"/>
      <c r="H42" s="108"/>
      <c r="S42" s="739"/>
      <c r="T42" s="739"/>
      <c r="U42" s="739"/>
    </row>
    <row r="43" spans="2:23">
      <c r="C43" s="172"/>
      <c r="D43" s="172"/>
      <c r="E43" s="173"/>
      <c r="F43" s="173"/>
      <c r="G43" s="173"/>
      <c r="H43" s="108"/>
      <c r="S43" s="739"/>
      <c r="T43" s="739"/>
      <c r="U43" s="739"/>
    </row>
    <row r="44" spans="2:23">
      <c r="C44" s="172"/>
      <c r="D44" s="172"/>
      <c r="E44" s="173"/>
      <c r="F44" s="173"/>
      <c r="G44" s="173"/>
      <c r="H44" s="108"/>
      <c r="S44" s="739"/>
      <c r="T44" s="739"/>
      <c r="U44" s="739"/>
    </row>
    <row r="45" spans="2:23">
      <c r="E45" s="44"/>
      <c r="F45" s="44"/>
      <c r="H45" s="110"/>
      <c r="N45" s="125"/>
    </row>
    <row r="46" spans="2:23">
      <c r="H46" s="110"/>
    </row>
    <row r="47" spans="2:23">
      <c r="H47" s="110"/>
      <c r="P47" s="71"/>
    </row>
    <row r="48" spans="2:23" ht="54" customHeight="1">
      <c r="B48" s="290" t="s">
        <v>45</v>
      </c>
      <c r="C48" s="290"/>
      <c r="E48" s="2"/>
      <c r="F48" s="2"/>
      <c r="G48" s="2"/>
      <c r="H48" s="68" t="s">
        <v>49</v>
      </c>
      <c r="I48" s="110"/>
      <c r="K48" s="2"/>
      <c r="L48" s="2"/>
      <c r="M48" s="2"/>
      <c r="P48" s="71" t="s">
        <v>50</v>
      </c>
      <c r="Q48" s="174"/>
      <c r="S48" s="745" t="s">
        <v>71</v>
      </c>
      <c r="T48" s="745"/>
      <c r="U48" s="745"/>
      <c r="V48" s="2"/>
    </row>
    <row r="49" spans="2:22" ht="23.25" customHeight="1">
      <c r="B49" s="291" t="s">
        <v>75</v>
      </c>
      <c r="C49" s="291"/>
      <c r="D49" s="291"/>
      <c r="E49" s="2"/>
      <c r="F49" s="2"/>
      <c r="G49" s="2"/>
      <c r="H49" s="282" t="s">
        <v>74</v>
      </c>
      <c r="I49" s="282"/>
      <c r="J49" s="282"/>
      <c r="K49" s="282"/>
      <c r="L49" s="2"/>
      <c r="M49" s="2"/>
      <c r="P49" s="282" t="s">
        <v>73</v>
      </c>
      <c r="Q49" s="282"/>
      <c r="R49" s="282"/>
      <c r="S49" s="292" t="s">
        <v>72</v>
      </c>
      <c r="T49" s="292"/>
      <c r="U49" s="292"/>
      <c r="V49" s="292"/>
    </row>
    <row r="50" spans="2:22" ht="27.75" customHeight="1">
      <c r="B50" s="282" t="s">
        <v>46</v>
      </c>
      <c r="C50" s="282"/>
      <c r="D50" s="282"/>
      <c r="E50" s="2"/>
      <c r="F50" s="2"/>
      <c r="G50" s="2"/>
      <c r="H50" s="282" t="s">
        <v>47</v>
      </c>
      <c r="I50" s="282"/>
      <c r="J50" s="282"/>
      <c r="K50" s="282"/>
      <c r="L50" s="2"/>
      <c r="M50" s="2"/>
      <c r="P50" s="282" t="s">
        <v>62</v>
      </c>
      <c r="Q50" s="282"/>
      <c r="R50" s="282"/>
      <c r="S50" s="283" t="s">
        <v>53</v>
      </c>
      <c r="T50" s="283"/>
      <c r="U50" s="283"/>
      <c r="V50" s="283"/>
    </row>
    <row r="51" spans="2:22" ht="25.5" customHeight="1">
      <c r="B51" s="282" t="s">
        <v>44</v>
      </c>
      <c r="C51" s="282"/>
      <c r="D51" s="282"/>
      <c r="E51" s="2"/>
      <c r="F51" s="2"/>
      <c r="G51" s="2"/>
      <c r="H51" s="282" t="s">
        <v>48</v>
      </c>
      <c r="I51" s="282"/>
      <c r="J51" s="282"/>
      <c r="K51" s="282"/>
      <c r="L51" s="2"/>
      <c r="M51" s="2"/>
      <c r="P51" s="282" t="s">
        <v>51</v>
      </c>
      <c r="Q51" s="282"/>
      <c r="R51" s="282"/>
      <c r="S51" s="283" t="s">
        <v>70</v>
      </c>
      <c r="T51" s="283"/>
      <c r="U51" s="283"/>
      <c r="V51" s="283"/>
    </row>
    <row r="52" spans="2:22" ht="28.5" customHeight="1">
      <c r="E52" s="2"/>
      <c r="F52" s="2"/>
      <c r="G52" s="2"/>
      <c r="H52" s="2"/>
      <c r="I52" s="2"/>
      <c r="J52" s="2"/>
      <c r="K52" s="2"/>
      <c r="L52" s="2"/>
      <c r="M52" s="2"/>
      <c r="P52" s="2"/>
      <c r="Q52" s="2"/>
      <c r="S52" s="746"/>
      <c r="T52" s="746"/>
      <c r="U52" s="746"/>
    </row>
  </sheetData>
  <mergeCells count="83">
    <mergeCell ref="V13:V18"/>
    <mergeCell ref="B16:B18"/>
    <mergeCell ref="C16:C18"/>
    <mergeCell ref="D16:D18"/>
    <mergeCell ref="E16:E18"/>
    <mergeCell ref="G16:G18"/>
    <mergeCell ref="H16:H18"/>
    <mergeCell ref="I16:I18"/>
    <mergeCell ref="J16:J18"/>
    <mergeCell ref="K16:K18"/>
    <mergeCell ref="B2:I2"/>
    <mergeCell ref="B3:I3"/>
    <mergeCell ref="N3:O3"/>
    <mergeCell ref="P3:S3"/>
    <mergeCell ref="B4:C4"/>
    <mergeCell ref="D4:E4"/>
    <mergeCell ref="N4:O4"/>
    <mergeCell ref="P4:S4"/>
    <mergeCell ref="B5:C5"/>
    <mergeCell ref="D5:E5"/>
    <mergeCell ref="N5:O5"/>
    <mergeCell ref="P5:S5"/>
    <mergeCell ref="B6:C6"/>
    <mergeCell ref="D6:E6"/>
    <mergeCell ref="N6:O6"/>
    <mergeCell ref="P6:S6"/>
    <mergeCell ref="B8:H8"/>
    <mergeCell ref="B9:K9"/>
    <mergeCell ref="M9:V9"/>
    <mergeCell ref="W9:W10"/>
    <mergeCell ref="B12:S12"/>
    <mergeCell ref="C32:I32"/>
    <mergeCell ref="N32:R32"/>
    <mergeCell ref="B24:I24"/>
    <mergeCell ref="N24:R24"/>
    <mergeCell ref="N13:N18"/>
    <mergeCell ref="O13:O18"/>
    <mergeCell ref="P13:P18"/>
    <mergeCell ref="Q13:Q18"/>
    <mergeCell ref="B25:H25"/>
    <mergeCell ref="N28:O28"/>
    <mergeCell ref="N30:R30"/>
    <mergeCell ref="C31:I31"/>
    <mergeCell ref="N31:S31"/>
    <mergeCell ref="M13:M18"/>
    <mergeCell ref="B20:B22"/>
    <mergeCell ref="C20:C22"/>
    <mergeCell ref="B36:C36"/>
    <mergeCell ref="B37:W37"/>
    <mergeCell ref="B48:C48"/>
    <mergeCell ref="B49:D49"/>
    <mergeCell ref="H49:K49"/>
    <mergeCell ref="P49:R49"/>
    <mergeCell ref="S49:V49"/>
    <mergeCell ref="B50:D50"/>
    <mergeCell ref="H50:K50"/>
    <mergeCell ref="P50:R50"/>
    <mergeCell ref="S50:V50"/>
    <mergeCell ref="B51:D51"/>
    <mergeCell ref="H51:K51"/>
    <mergeCell ref="P51:R51"/>
    <mergeCell ref="S51:V51"/>
    <mergeCell ref="D20:D22"/>
    <mergeCell ref="E20:E22"/>
    <mergeCell ref="G20:G22"/>
    <mergeCell ref="H20:H22"/>
    <mergeCell ref="I20:I22"/>
    <mergeCell ref="P20:P22"/>
    <mergeCell ref="Q20:Q22"/>
    <mergeCell ref="J13:J15"/>
    <mergeCell ref="K13:K15"/>
    <mergeCell ref="B13:B15"/>
    <mergeCell ref="C13:C15"/>
    <mergeCell ref="D13:D15"/>
    <mergeCell ref="E13:E15"/>
    <mergeCell ref="G13:G15"/>
    <mergeCell ref="H13:H15"/>
    <mergeCell ref="I13:I15"/>
    <mergeCell ref="J20:J22"/>
    <mergeCell ref="K20:K22"/>
    <mergeCell ref="M20:M22"/>
    <mergeCell ref="N20:N22"/>
    <mergeCell ref="O20:O22"/>
  </mergeCells>
  <conditionalFormatting sqref="O20:O21">
    <cfRule type="expression" dxfId="15" priority="21">
      <formula>(INDIRECT(ADDRESS(ROW(),COLUMN()))="")*(VALUE(INDIRECT(ADDRESS(ROW(),70)))&gt;0)</formula>
    </cfRule>
    <cfRule type="expression" dxfId="14" priority="22">
      <formula>AND($D20="",$B20&lt;&gt;"--")</formula>
    </cfRule>
  </conditionalFormatting>
  <conditionalFormatting sqref="C20:C21">
    <cfRule type="expression" dxfId="13" priority="23">
      <formula>(INDIRECT(ADDRESS(ROW(),COLUMN()))="")*(VALUE(INDIRECT(ADDRESS(ROW(),70)))&gt;0)</formula>
    </cfRule>
    <cfRule type="expression" dxfId="12" priority="24">
      <formula>AND($D20="",$B20&lt;&gt;"--")</formula>
    </cfRule>
  </conditionalFormatting>
  <dataValidations count="1">
    <dataValidation type="list" allowBlank="1" showInputMessage="1" showErrorMessage="1" sqref="P20:P21 D20:D21" xr:uid="{00000000-0002-0000-0000-000000000000}">
      <formula1>OFFSET(ModuleStart,MATCH(CM22,ModuleColumn,0)-1,1,COUNTIF(ModuleColumn,CM22),1)</formula1>
    </dataValidation>
  </dataValidations>
  <printOptions horizontalCentered="1"/>
  <pageMargins left="0.23622047244094491" right="0.23622047244094491" top="0.74803149606299213" bottom="0.74803149606299213" header="0.31496062992125984" footer="0.31496062992125984"/>
  <pageSetup paperSize="3"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Y48"/>
  <sheetViews>
    <sheetView view="pageBreakPreview" topLeftCell="R17" zoomScale="120" zoomScaleNormal="86" zoomScaleSheetLayoutView="120" workbookViewId="0">
      <selection activeCell="V18" sqref="V18"/>
    </sheetView>
  </sheetViews>
  <sheetFormatPr baseColWidth="10" defaultColWidth="9" defaultRowHeight="23.25"/>
  <cols>
    <col min="1" max="1" width="0.875" style="2" customWidth="1"/>
    <col min="2" max="2" width="9.625" style="495" customWidth="1"/>
    <col min="3" max="3" width="22.375" style="496" customWidth="1"/>
    <col min="4" max="4" width="18.5" style="496" customWidth="1"/>
    <col min="5" max="5" width="21.125" style="496" customWidth="1"/>
    <col min="6" max="6" width="11.125" style="496" hidden="1" customWidth="1"/>
    <col min="7" max="7" width="14.625" style="497" customWidth="1"/>
    <col min="8" max="8" width="34.75" style="498" bestFit="1" customWidth="1"/>
    <col min="9" max="9" width="17.125" style="499" customWidth="1"/>
    <col min="10" max="10" width="22" style="499" customWidth="1"/>
    <col min="11" max="11" width="17.125" style="499" customWidth="1"/>
    <col min="12" max="12" width="1.625" style="499" customWidth="1"/>
    <col min="13" max="13" width="18.25" style="499" customWidth="1"/>
    <col min="14" max="14" width="13.125" style="500" customWidth="1"/>
    <col min="15" max="15" width="23.625" style="496" customWidth="1"/>
    <col min="16" max="16" width="15.5" style="496" customWidth="1"/>
    <col min="17" max="17" width="18" style="496" customWidth="1"/>
    <col min="18" max="18" width="32.5" style="496" customWidth="1"/>
    <col min="19" max="19" width="20" style="501" customWidth="1"/>
    <col min="20" max="21" width="18.625" style="501" customWidth="1"/>
    <col min="22" max="22" width="68.625" style="496" customWidth="1"/>
    <col min="23" max="23" width="18.5" style="502" customWidth="1"/>
    <col min="24" max="24" width="90" style="502" bestFit="1" customWidth="1"/>
    <col min="25" max="25" width="9" style="502"/>
    <col min="26" max="26" width="10.625" style="2" bestFit="1" customWidth="1"/>
    <col min="27" max="16384" width="9" style="2"/>
  </cols>
  <sheetData>
    <row r="1" spans="2:25" ht="24" thickBot="1"/>
    <row r="2" spans="2:25" ht="28.5" customHeight="1" thickBot="1">
      <c r="B2" s="320" t="s">
        <v>57</v>
      </c>
      <c r="C2" s="321"/>
      <c r="D2" s="321"/>
      <c r="E2" s="321"/>
      <c r="F2" s="321"/>
      <c r="G2" s="321"/>
      <c r="H2" s="321"/>
      <c r="I2" s="322"/>
    </row>
    <row r="3" spans="2:25" ht="27" customHeight="1" thickBot="1">
      <c r="B3" s="320" t="s">
        <v>77</v>
      </c>
      <c r="C3" s="321"/>
      <c r="D3" s="321"/>
      <c r="E3" s="321"/>
      <c r="F3" s="321"/>
      <c r="G3" s="321"/>
      <c r="H3" s="321"/>
      <c r="I3" s="322"/>
      <c r="N3" s="503" t="s">
        <v>4</v>
      </c>
      <c r="O3" s="504"/>
      <c r="P3" s="505" t="s">
        <v>5</v>
      </c>
      <c r="Q3" s="505"/>
      <c r="R3" s="505"/>
      <c r="S3" s="506"/>
      <c r="T3" s="507"/>
      <c r="U3" s="507"/>
    </row>
    <row r="4" spans="2:25" ht="41.25" customHeight="1">
      <c r="B4" s="508" t="s">
        <v>1</v>
      </c>
      <c r="C4" s="509"/>
      <c r="D4" s="509" t="s">
        <v>42</v>
      </c>
      <c r="E4" s="510"/>
      <c r="F4" s="511"/>
      <c r="N4" s="512" t="s">
        <v>6</v>
      </c>
      <c r="O4" s="513"/>
      <c r="P4" s="514" t="s">
        <v>7</v>
      </c>
      <c r="Q4" s="514"/>
      <c r="R4" s="514"/>
      <c r="S4" s="515"/>
      <c r="T4" s="507"/>
      <c r="U4" s="507"/>
    </row>
    <row r="5" spans="2:25" ht="41.25" customHeight="1">
      <c r="B5" s="516" t="s">
        <v>2</v>
      </c>
      <c r="C5" s="517"/>
      <c r="D5" s="517" t="s">
        <v>43</v>
      </c>
      <c r="E5" s="518"/>
      <c r="F5" s="511"/>
      <c r="N5" s="512" t="s">
        <v>8</v>
      </c>
      <c r="O5" s="513"/>
      <c r="P5" s="519"/>
      <c r="Q5" s="519"/>
      <c r="R5" s="519"/>
      <c r="S5" s="520"/>
      <c r="T5" s="521"/>
      <c r="U5" s="521"/>
    </row>
    <row r="6" spans="2:25" ht="41.25" customHeight="1" thickBot="1">
      <c r="B6" s="522" t="s">
        <v>3</v>
      </c>
      <c r="C6" s="523"/>
      <c r="D6" s="523" t="s">
        <v>111</v>
      </c>
      <c r="E6" s="524"/>
      <c r="F6" s="511"/>
      <c r="N6" s="525" t="s">
        <v>9</v>
      </c>
      <c r="O6" s="526"/>
      <c r="P6" s="527"/>
      <c r="Q6" s="527"/>
      <c r="R6" s="527"/>
      <c r="S6" s="528"/>
      <c r="T6" s="521"/>
      <c r="U6" s="521"/>
    </row>
    <row r="7" spans="2:25" ht="9" customHeight="1">
      <c r="B7" s="529"/>
      <c r="C7" s="511"/>
      <c r="D7" s="511"/>
      <c r="E7" s="511"/>
      <c r="F7" s="511"/>
    </row>
    <row r="8" spans="2:25" ht="27" customHeight="1" thickBot="1">
      <c r="B8" s="530" t="s">
        <v>205</v>
      </c>
      <c r="C8" s="530"/>
      <c r="D8" s="530"/>
      <c r="E8" s="530"/>
      <c r="F8" s="530"/>
      <c r="G8" s="530"/>
      <c r="H8" s="530"/>
      <c r="I8" s="531"/>
      <c r="J8" s="531"/>
      <c r="K8" s="532"/>
    </row>
    <row r="9" spans="2:25" ht="54" customHeight="1" thickBot="1">
      <c r="B9" s="320" t="s">
        <v>21</v>
      </c>
      <c r="C9" s="321"/>
      <c r="D9" s="321"/>
      <c r="E9" s="321"/>
      <c r="F9" s="321"/>
      <c r="G9" s="321"/>
      <c r="H9" s="321"/>
      <c r="I9" s="321"/>
      <c r="J9" s="321"/>
      <c r="K9" s="322"/>
      <c r="M9" s="320" t="s">
        <v>22</v>
      </c>
      <c r="N9" s="321"/>
      <c r="O9" s="321"/>
      <c r="P9" s="321"/>
      <c r="Q9" s="321"/>
      <c r="R9" s="321"/>
      <c r="S9" s="321"/>
      <c r="T9" s="321"/>
      <c r="U9" s="321"/>
      <c r="V9" s="322"/>
      <c r="W9" s="323" t="s">
        <v>42</v>
      </c>
    </row>
    <row r="10" spans="2:25" s="125" customFormat="1" ht="115.5" customHeight="1" thickBot="1">
      <c r="B10" s="533" t="s">
        <v>23</v>
      </c>
      <c r="C10" s="534" t="s">
        <v>25</v>
      </c>
      <c r="D10" s="534" t="s">
        <v>24</v>
      </c>
      <c r="E10" s="534" t="s">
        <v>26</v>
      </c>
      <c r="F10" s="535" t="s">
        <v>10</v>
      </c>
      <c r="G10" s="533" t="s">
        <v>27</v>
      </c>
      <c r="H10" s="536" t="s">
        <v>28</v>
      </c>
      <c r="I10" s="533" t="s">
        <v>29</v>
      </c>
      <c r="J10" s="534" t="s">
        <v>30</v>
      </c>
      <c r="K10" s="534" t="s">
        <v>60</v>
      </c>
      <c r="L10" s="537"/>
      <c r="M10" s="534" t="s">
        <v>61</v>
      </c>
      <c r="N10" s="533" t="s">
        <v>23</v>
      </c>
      <c r="O10" s="534" t="s">
        <v>25</v>
      </c>
      <c r="P10" s="534" t="s">
        <v>24</v>
      </c>
      <c r="Q10" s="533" t="s">
        <v>27</v>
      </c>
      <c r="R10" s="534" t="s">
        <v>26</v>
      </c>
      <c r="S10" s="538" t="s">
        <v>31</v>
      </c>
      <c r="T10" s="539">
        <v>2020</v>
      </c>
      <c r="U10" s="539">
        <v>2021</v>
      </c>
      <c r="V10" s="540" t="s">
        <v>32</v>
      </c>
      <c r="W10" s="324"/>
      <c r="X10" s="495"/>
      <c r="Y10" s="495"/>
    </row>
    <row r="11" spans="2:25" s="125" customFormat="1" ht="8.25" customHeight="1" thickBot="1">
      <c r="B11" s="541"/>
      <c r="C11" s="542"/>
      <c r="D11" s="542"/>
      <c r="E11" s="542"/>
      <c r="F11" s="543"/>
      <c r="G11" s="542"/>
      <c r="H11" s="544"/>
      <c r="I11" s="542"/>
      <c r="J11" s="542"/>
      <c r="K11" s="542"/>
      <c r="L11" s="537"/>
      <c r="M11" s="542"/>
      <c r="N11" s="542"/>
      <c r="O11" s="542"/>
      <c r="P11" s="542"/>
      <c r="Q11" s="542"/>
      <c r="R11" s="542"/>
      <c r="S11" s="544"/>
      <c r="T11" s="544"/>
      <c r="U11" s="544"/>
      <c r="V11" s="545"/>
      <c r="W11" s="120"/>
      <c r="X11" s="495"/>
      <c r="Y11" s="495"/>
    </row>
    <row r="12" spans="2:25" s="125" customFormat="1" ht="36.75" customHeight="1" thickBot="1">
      <c r="B12" s="546" t="s">
        <v>112</v>
      </c>
      <c r="C12" s="547"/>
      <c r="D12" s="547"/>
      <c r="E12" s="547"/>
      <c r="F12" s="547"/>
      <c r="G12" s="547"/>
      <c r="H12" s="547"/>
      <c r="I12" s="547"/>
      <c r="J12" s="547"/>
      <c r="K12" s="547"/>
      <c r="L12" s="548"/>
      <c r="M12" s="547"/>
      <c r="N12" s="547"/>
      <c r="O12" s="547"/>
      <c r="P12" s="547"/>
      <c r="Q12" s="547"/>
      <c r="R12" s="547"/>
      <c r="S12" s="547"/>
      <c r="T12" s="547"/>
      <c r="U12" s="547"/>
      <c r="V12" s="547"/>
      <c r="W12" s="549"/>
      <c r="X12" s="495"/>
      <c r="Y12" s="495"/>
    </row>
    <row r="13" spans="2:25" s="125" customFormat="1" ht="102.75" customHeight="1">
      <c r="B13" s="550">
        <v>29</v>
      </c>
      <c r="C13" s="551" t="s">
        <v>113</v>
      </c>
      <c r="D13" s="551" t="s">
        <v>114</v>
      </c>
      <c r="E13" s="552" t="s">
        <v>121</v>
      </c>
      <c r="F13" s="553"/>
      <c r="G13" s="554" t="s">
        <v>39</v>
      </c>
      <c r="H13" s="555">
        <v>28659</v>
      </c>
      <c r="I13" s="556">
        <v>4163.96</v>
      </c>
      <c r="J13" s="556">
        <v>4133.62</v>
      </c>
      <c r="K13" s="557" t="s">
        <v>115</v>
      </c>
      <c r="L13" s="537"/>
      <c r="M13" s="558" t="s">
        <v>134</v>
      </c>
      <c r="N13" s="559">
        <v>30</v>
      </c>
      <c r="O13" s="551" t="s">
        <v>131</v>
      </c>
      <c r="P13" s="551" t="s">
        <v>132</v>
      </c>
      <c r="Q13" s="554" t="s">
        <v>96</v>
      </c>
      <c r="R13" s="551" t="s">
        <v>122</v>
      </c>
      <c r="S13" s="560">
        <v>8974.94</v>
      </c>
      <c r="T13" s="561">
        <v>4959.7299999999996</v>
      </c>
      <c r="U13" s="561">
        <v>4015.21</v>
      </c>
      <c r="V13" s="562" t="s">
        <v>180</v>
      </c>
      <c r="W13" s="366"/>
      <c r="X13" s="495"/>
      <c r="Y13" s="495"/>
    </row>
    <row r="14" spans="2:25" s="125" customFormat="1" ht="75.75" customHeight="1">
      <c r="B14" s="563"/>
      <c r="C14" s="564"/>
      <c r="D14" s="564"/>
      <c r="E14" s="565"/>
      <c r="F14" s="566"/>
      <c r="G14" s="567"/>
      <c r="H14" s="568"/>
      <c r="I14" s="569"/>
      <c r="J14" s="569"/>
      <c r="K14" s="570"/>
      <c r="L14" s="537"/>
      <c r="M14" s="571"/>
      <c r="N14" s="572"/>
      <c r="O14" s="564"/>
      <c r="P14" s="564"/>
      <c r="Q14" s="567"/>
      <c r="R14" s="564"/>
      <c r="S14" s="573"/>
      <c r="T14" s="574"/>
      <c r="U14" s="574"/>
      <c r="V14" s="575"/>
      <c r="W14" s="367"/>
      <c r="X14" s="495"/>
      <c r="Y14" s="495"/>
    </row>
    <row r="15" spans="2:25" s="125" customFormat="1" ht="75.75" customHeight="1">
      <c r="B15" s="563"/>
      <c r="C15" s="564"/>
      <c r="D15" s="564"/>
      <c r="E15" s="565"/>
      <c r="F15" s="566"/>
      <c r="G15" s="567"/>
      <c r="H15" s="568"/>
      <c r="I15" s="569"/>
      <c r="J15" s="569"/>
      <c r="K15" s="570"/>
      <c r="L15" s="537"/>
      <c r="M15" s="571"/>
      <c r="N15" s="572"/>
      <c r="O15" s="564"/>
      <c r="P15" s="564"/>
      <c r="Q15" s="567"/>
      <c r="R15" s="564"/>
      <c r="S15" s="573"/>
      <c r="T15" s="574"/>
      <c r="U15" s="574"/>
      <c r="V15" s="575"/>
      <c r="W15" s="367"/>
      <c r="X15" s="495"/>
      <c r="Y15" s="495"/>
    </row>
    <row r="16" spans="2:25" s="125" customFormat="1" ht="75.75" customHeight="1" thickBot="1">
      <c r="B16" s="576">
        <v>30</v>
      </c>
      <c r="C16" s="577" t="s">
        <v>131</v>
      </c>
      <c r="D16" s="577" t="s">
        <v>132</v>
      </c>
      <c r="E16" s="578" t="s">
        <v>122</v>
      </c>
      <c r="F16" s="566"/>
      <c r="G16" s="579" t="s">
        <v>96</v>
      </c>
      <c r="H16" s="580">
        <v>54000</v>
      </c>
      <c r="I16" s="580">
        <v>834.85</v>
      </c>
      <c r="J16" s="580">
        <v>830.62</v>
      </c>
      <c r="K16" s="581" t="s">
        <v>116</v>
      </c>
      <c r="L16" s="537"/>
      <c r="M16" s="571"/>
      <c r="N16" s="572"/>
      <c r="O16" s="564"/>
      <c r="P16" s="564"/>
      <c r="Q16" s="567"/>
      <c r="R16" s="564"/>
      <c r="S16" s="573"/>
      <c r="T16" s="574"/>
      <c r="U16" s="574"/>
      <c r="V16" s="575"/>
      <c r="W16" s="367"/>
      <c r="X16" s="495"/>
      <c r="Y16" s="495"/>
    </row>
    <row r="17" spans="2:25" s="125" customFormat="1" ht="76.5" customHeight="1" thickBot="1">
      <c r="B17" s="582">
        <v>39</v>
      </c>
      <c r="C17" s="583" t="s">
        <v>178</v>
      </c>
      <c r="D17" s="584" t="s">
        <v>131</v>
      </c>
      <c r="E17" s="584" t="s">
        <v>177</v>
      </c>
      <c r="F17" s="585"/>
      <c r="G17" s="583" t="s">
        <v>79</v>
      </c>
      <c r="H17" s="586">
        <v>146481.35999999999</v>
      </c>
      <c r="I17" s="586">
        <v>8575.2999999999993</v>
      </c>
      <c r="J17" s="587">
        <v>4010.7</v>
      </c>
      <c r="K17" s="588" t="s">
        <v>117</v>
      </c>
      <c r="L17" s="537"/>
      <c r="M17" s="589"/>
      <c r="N17" s="590"/>
      <c r="O17" s="591"/>
      <c r="P17" s="591"/>
      <c r="Q17" s="592"/>
      <c r="R17" s="591"/>
      <c r="S17" s="593"/>
      <c r="T17" s="594"/>
      <c r="U17" s="594"/>
      <c r="V17" s="595"/>
      <c r="W17" s="367"/>
      <c r="X17" s="495"/>
      <c r="Y17" s="495"/>
    </row>
    <row r="18" spans="2:25" s="125" customFormat="1" ht="228.75" customHeight="1" thickBot="1">
      <c r="B18" s="582">
        <v>39</v>
      </c>
      <c r="C18" s="583" t="s">
        <v>178</v>
      </c>
      <c r="D18" s="584" t="s">
        <v>131</v>
      </c>
      <c r="E18" s="584" t="s">
        <v>177</v>
      </c>
      <c r="F18" s="585"/>
      <c r="G18" s="583" t="s">
        <v>79</v>
      </c>
      <c r="H18" s="586">
        <v>146481.35999999999</v>
      </c>
      <c r="I18" s="586">
        <v>8575.2999999999993</v>
      </c>
      <c r="J18" s="586">
        <v>4564.6000000000004</v>
      </c>
      <c r="K18" s="596" t="s">
        <v>133</v>
      </c>
      <c r="L18" s="537"/>
      <c r="M18" s="597" t="s">
        <v>118</v>
      </c>
      <c r="N18" s="598">
        <v>39</v>
      </c>
      <c r="O18" s="584" t="s">
        <v>131</v>
      </c>
      <c r="P18" s="584" t="s">
        <v>177</v>
      </c>
      <c r="Q18" s="599" t="s">
        <v>79</v>
      </c>
      <c r="R18" s="583" t="s">
        <v>178</v>
      </c>
      <c r="S18" s="600">
        <v>4564.6000000000004</v>
      </c>
      <c r="T18" s="600">
        <v>1605.08</v>
      </c>
      <c r="U18" s="600">
        <v>2959.52</v>
      </c>
      <c r="V18" s="601" t="s">
        <v>179</v>
      </c>
      <c r="W18" s="210"/>
      <c r="X18" s="495"/>
      <c r="Y18" s="495"/>
    </row>
    <row r="19" spans="2:25" ht="24" thickBot="1">
      <c r="B19" s="602"/>
      <c r="C19" s="603"/>
      <c r="D19" s="603"/>
      <c r="E19" s="603"/>
      <c r="F19" s="604"/>
      <c r="G19" s="603"/>
      <c r="H19" s="605"/>
      <c r="I19" s="606"/>
      <c r="J19" s="607"/>
      <c r="K19" s="502"/>
      <c r="M19" s="502"/>
      <c r="N19" s="608"/>
      <c r="O19" s="603"/>
      <c r="P19" s="604"/>
      <c r="Q19" s="609"/>
      <c r="R19" s="604"/>
      <c r="S19" s="610"/>
      <c r="T19" s="610"/>
      <c r="U19" s="610"/>
      <c r="V19" s="611"/>
      <c r="W19" s="612"/>
    </row>
    <row r="20" spans="2:25" ht="24" thickBot="1">
      <c r="B20" s="297" t="s">
        <v>13</v>
      </c>
      <c r="C20" s="298"/>
      <c r="D20" s="298"/>
      <c r="E20" s="298"/>
      <c r="F20" s="298"/>
      <c r="G20" s="298"/>
      <c r="H20" s="298"/>
      <c r="I20" s="299"/>
      <c r="J20" s="613">
        <f>SUM(J13:J19)</f>
        <v>13539.539999999999</v>
      </c>
      <c r="K20" s="614"/>
      <c r="M20" s="615"/>
      <c r="N20" s="300" t="s">
        <v>13</v>
      </c>
      <c r="O20" s="301"/>
      <c r="P20" s="301"/>
      <c r="Q20" s="301"/>
      <c r="R20" s="301"/>
      <c r="S20" s="613">
        <f>SUM(S13:S18)</f>
        <v>13539.54</v>
      </c>
      <c r="T20" s="613">
        <f t="shared" ref="T20:U20" si="0">SUM(T13:T18)</f>
        <v>6564.8099999999995</v>
      </c>
      <c r="U20" s="613">
        <f t="shared" si="0"/>
        <v>6974.73</v>
      </c>
      <c r="V20" s="156"/>
      <c r="W20" s="616"/>
    </row>
    <row r="21" spans="2:25" ht="60.75" customHeight="1">
      <c r="B21" s="617"/>
      <c r="C21" s="617"/>
      <c r="D21" s="617"/>
      <c r="E21" s="617"/>
      <c r="F21" s="617"/>
      <c r="G21" s="617"/>
      <c r="H21" s="617"/>
      <c r="I21" s="157"/>
      <c r="J21" s="618"/>
      <c r="K21" s="618"/>
      <c r="M21" s="619"/>
      <c r="N21" s="160"/>
      <c r="O21" s="160"/>
      <c r="P21" s="160"/>
      <c r="Q21" s="160"/>
      <c r="R21" s="160"/>
      <c r="S21" s="618"/>
      <c r="T21" s="618"/>
      <c r="U21" s="618"/>
      <c r="V21" s="162"/>
    </row>
    <row r="22" spans="2:25">
      <c r="B22" s="157"/>
      <c r="C22" s="157"/>
      <c r="D22" s="157"/>
      <c r="E22" s="157"/>
      <c r="F22" s="157"/>
      <c r="G22" s="157"/>
      <c r="H22" s="103"/>
      <c r="I22" s="157"/>
      <c r="J22" s="618"/>
      <c r="K22" s="619"/>
      <c r="N22" s="160"/>
      <c r="O22" s="160"/>
      <c r="P22" s="160"/>
      <c r="Q22" s="160"/>
      <c r="R22" s="160"/>
      <c r="S22" s="618"/>
      <c r="T22" s="618"/>
      <c r="U22" s="618"/>
      <c r="V22" s="162"/>
    </row>
    <row r="23" spans="2:25" ht="14.25" customHeight="1" thickBot="1">
      <c r="B23" s="620"/>
      <c r="C23" s="621"/>
      <c r="D23" s="621"/>
      <c r="E23" s="621"/>
      <c r="F23" s="621"/>
      <c r="G23" s="622"/>
      <c r="H23" s="623"/>
    </row>
    <row r="24" spans="2:25">
      <c r="B24" s="624"/>
      <c r="C24" s="625"/>
      <c r="D24" s="626" t="s">
        <v>14</v>
      </c>
      <c r="E24" s="626"/>
      <c r="F24" s="626"/>
      <c r="G24" s="626"/>
      <c r="H24" s="627"/>
      <c r="I24" s="628"/>
      <c r="N24" s="629" t="s">
        <v>18</v>
      </c>
      <c r="O24" s="630"/>
      <c r="P24" s="625"/>
      <c r="Q24" s="625"/>
      <c r="R24" s="625"/>
      <c r="S24" s="631"/>
      <c r="T24" s="632"/>
      <c r="U24" s="632"/>
    </row>
    <row r="25" spans="2:25">
      <c r="B25" s="633"/>
      <c r="C25" s="634"/>
      <c r="D25" s="634"/>
      <c r="E25" s="634"/>
      <c r="F25" s="634"/>
      <c r="G25" s="634"/>
      <c r="H25" s="635"/>
      <c r="I25" s="636"/>
      <c r="N25" s="637"/>
      <c r="O25" s="638"/>
      <c r="P25" s="638"/>
      <c r="Q25" s="638"/>
      <c r="R25" s="638"/>
      <c r="S25" s="639"/>
      <c r="T25" s="640"/>
      <c r="U25" s="640"/>
      <c r="V25" s="641"/>
    </row>
    <row r="26" spans="2:25">
      <c r="B26" s="633"/>
      <c r="C26" s="638" t="s">
        <v>15</v>
      </c>
      <c r="D26" s="638"/>
      <c r="E26" s="638"/>
      <c r="F26" s="638"/>
      <c r="G26" s="638"/>
      <c r="H26" s="642"/>
      <c r="I26" s="639"/>
      <c r="N26" s="643" t="s">
        <v>19</v>
      </c>
      <c r="O26" s="644"/>
      <c r="P26" s="644"/>
      <c r="Q26" s="644"/>
      <c r="R26" s="644"/>
      <c r="S26" s="639"/>
      <c r="T26" s="640"/>
      <c r="U26" s="640"/>
      <c r="V26" s="641"/>
    </row>
    <row r="27" spans="2:25" ht="67.5" customHeight="1">
      <c r="B27" s="633"/>
      <c r="C27" s="645" t="s">
        <v>16</v>
      </c>
      <c r="D27" s="645"/>
      <c r="E27" s="645"/>
      <c r="F27" s="645"/>
      <c r="G27" s="645"/>
      <c r="H27" s="645"/>
      <c r="I27" s="646"/>
      <c r="J27" s="647"/>
      <c r="K27" s="648"/>
      <c r="N27" s="649" t="s">
        <v>58</v>
      </c>
      <c r="O27" s="650"/>
      <c r="P27" s="650"/>
      <c r="Q27" s="650"/>
      <c r="R27" s="650"/>
      <c r="S27" s="651"/>
      <c r="T27" s="652"/>
      <c r="U27" s="652"/>
      <c r="V27" s="653"/>
    </row>
    <row r="28" spans="2:25" ht="40.5" customHeight="1" thickBot="1">
      <c r="B28" s="654"/>
      <c r="C28" s="655" t="s">
        <v>17</v>
      </c>
      <c r="D28" s="655"/>
      <c r="E28" s="655"/>
      <c r="F28" s="655"/>
      <c r="G28" s="655"/>
      <c r="H28" s="655"/>
      <c r="I28" s="656"/>
      <c r="N28" s="657" t="s">
        <v>20</v>
      </c>
      <c r="O28" s="658"/>
      <c r="P28" s="658"/>
      <c r="Q28" s="658"/>
      <c r="R28" s="658"/>
      <c r="S28" s="659"/>
      <c r="T28" s="640"/>
      <c r="U28" s="640"/>
      <c r="V28" s="641"/>
    </row>
    <row r="29" spans="2:25">
      <c r="C29" s="660"/>
      <c r="D29" s="660"/>
      <c r="E29" s="660"/>
      <c r="F29" s="660"/>
      <c r="G29" s="660"/>
      <c r="H29" s="661"/>
      <c r="S29" s="632"/>
      <c r="T29" s="632"/>
      <c r="U29" s="632"/>
    </row>
    <row r="30" spans="2:25">
      <c r="C30" s="660"/>
      <c r="D30" s="660"/>
      <c r="E30" s="660"/>
      <c r="F30" s="660"/>
      <c r="G30" s="660"/>
      <c r="H30" s="661"/>
      <c r="S30" s="632"/>
      <c r="T30" s="632"/>
      <c r="U30" s="632"/>
    </row>
    <row r="31" spans="2:25" ht="24" thickBot="1">
      <c r="D31" s="660"/>
      <c r="E31" s="660"/>
      <c r="F31" s="660"/>
      <c r="G31" s="660"/>
      <c r="H31" s="661"/>
      <c r="S31" s="632"/>
      <c r="T31" s="632"/>
      <c r="U31" s="632"/>
    </row>
    <row r="32" spans="2:25">
      <c r="B32" s="662" t="s">
        <v>59</v>
      </c>
      <c r="C32" s="663"/>
      <c r="D32" s="664"/>
      <c r="E32" s="664"/>
      <c r="F32" s="664"/>
      <c r="G32" s="664"/>
      <c r="H32" s="665"/>
      <c r="I32" s="666"/>
      <c r="J32" s="666"/>
      <c r="K32" s="666"/>
      <c r="L32" s="666"/>
      <c r="M32" s="666"/>
      <c r="N32" s="667"/>
      <c r="O32" s="625"/>
      <c r="P32" s="625"/>
      <c r="Q32" s="625"/>
      <c r="R32" s="625"/>
      <c r="S32" s="668"/>
      <c r="T32" s="668"/>
      <c r="U32" s="668"/>
      <c r="V32" s="625"/>
      <c r="W32" s="669"/>
    </row>
    <row r="33" spans="2:23" ht="137.25" customHeight="1" thickBot="1">
      <c r="B33" s="670" t="s">
        <v>82</v>
      </c>
      <c r="C33" s="671"/>
      <c r="D33" s="671"/>
      <c r="E33" s="671"/>
      <c r="F33" s="672"/>
      <c r="G33" s="671"/>
      <c r="H33" s="671"/>
      <c r="I33" s="671"/>
      <c r="J33" s="671"/>
      <c r="K33" s="671"/>
      <c r="L33" s="671"/>
      <c r="M33" s="671"/>
      <c r="N33" s="671"/>
      <c r="O33" s="671"/>
      <c r="P33" s="671"/>
      <c r="Q33" s="671"/>
      <c r="R33" s="671"/>
      <c r="S33" s="671"/>
      <c r="T33" s="671"/>
      <c r="U33" s="671"/>
      <c r="V33" s="671"/>
      <c r="W33" s="673"/>
    </row>
    <row r="34" spans="2:23">
      <c r="C34" s="660"/>
      <c r="D34" s="660"/>
      <c r="E34" s="660"/>
      <c r="F34" s="660"/>
      <c r="G34" s="660"/>
      <c r="H34" s="661"/>
      <c r="S34" s="632"/>
      <c r="T34" s="632"/>
      <c r="U34" s="632"/>
    </row>
    <row r="35" spans="2:23">
      <c r="C35" s="660"/>
      <c r="D35" s="660"/>
      <c r="E35" s="660"/>
      <c r="F35" s="660"/>
      <c r="G35" s="660"/>
      <c r="H35" s="661"/>
      <c r="S35" s="632"/>
      <c r="T35" s="632"/>
      <c r="U35" s="632"/>
    </row>
    <row r="36" spans="2:23">
      <c r="C36" s="660"/>
      <c r="D36" s="660"/>
      <c r="E36" s="660"/>
      <c r="F36" s="660"/>
      <c r="G36" s="660"/>
      <c r="H36" s="661"/>
      <c r="S36" s="632"/>
      <c r="T36" s="632"/>
      <c r="U36" s="632"/>
    </row>
    <row r="37" spans="2:23">
      <c r="C37" s="660"/>
      <c r="D37" s="660"/>
      <c r="E37" s="660"/>
      <c r="F37" s="660"/>
      <c r="G37" s="660"/>
      <c r="H37" s="661"/>
      <c r="S37" s="632"/>
      <c r="T37" s="632"/>
      <c r="U37" s="632"/>
    </row>
    <row r="38" spans="2:23">
      <c r="C38" s="660"/>
      <c r="D38" s="660"/>
      <c r="E38" s="660"/>
      <c r="F38" s="660"/>
      <c r="G38" s="660"/>
      <c r="H38" s="661"/>
      <c r="S38" s="632"/>
      <c r="T38" s="632"/>
      <c r="U38" s="632"/>
    </row>
    <row r="39" spans="2:23">
      <c r="C39" s="660"/>
      <c r="D39" s="660"/>
      <c r="E39" s="660"/>
      <c r="F39" s="660"/>
      <c r="G39" s="660"/>
      <c r="H39" s="661"/>
      <c r="S39" s="632"/>
      <c r="T39" s="632"/>
      <c r="U39" s="632"/>
    </row>
    <row r="40" spans="2:23">
      <c r="C40" s="660"/>
      <c r="D40" s="660"/>
      <c r="E40" s="660"/>
      <c r="F40" s="660"/>
      <c r="G40" s="660"/>
      <c r="H40" s="661"/>
      <c r="S40" s="632"/>
      <c r="T40" s="632"/>
      <c r="U40" s="632"/>
    </row>
    <row r="41" spans="2:23">
      <c r="E41" s="497"/>
      <c r="F41" s="497"/>
      <c r="H41" s="674"/>
      <c r="N41" s="495"/>
    </row>
    <row r="42" spans="2:23">
      <c r="H42" s="674"/>
    </row>
    <row r="43" spans="2:23">
      <c r="H43" s="674"/>
      <c r="P43" s="675"/>
    </row>
    <row r="44" spans="2:23" ht="54" customHeight="1">
      <c r="B44" s="676" t="s">
        <v>45</v>
      </c>
      <c r="C44" s="676"/>
      <c r="E44" s="502"/>
      <c r="F44" s="502"/>
      <c r="G44" s="502"/>
      <c r="H44" s="677" t="s">
        <v>49</v>
      </c>
      <c r="I44" s="674"/>
      <c r="K44" s="502"/>
      <c r="L44" s="502"/>
      <c r="M44" s="502"/>
      <c r="P44" s="675" t="s">
        <v>50</v>
      </c>
      <c r="Q44" s="678"/>
      <c r="S44" s="675" t="s">
        <v>71</v>
      </c>
      <c r="T44" s="675"/>
      <c r="U44" s="675"/>
      <c r="V44" s="502"/>
    </row>
    <row r="45" spans="2:23" ht="23.25" customHeight="1">
      <c r="B45" s="679" t="s">
        <v>75</v>
      </c>
      <c r="C45" s="679"/>
      <c r="D45" s="679"/>
      <c r="E45" s="502"/>
      <c r="F45" s="502"/>
      <c r="G45" s="502"/>
      <c r="H45" s="680" t="s">
        <v>74</v>
      </c>
      <c r="I45" s="680"/>
      <c r="J45" s="680"/>
      <c r="K45" s="680"/>
      <c r="L45" s="502"/>
      <c r="M45" s="502"/>
      <c r="P45" s="680" t="s">
        <v>73</v>
      </c>
      <c r="Q45" s="680"/>
      <c r="R45" s="680"/>
      <c r="S45" s="681" t="s">
        <v>72</v>
      </c>
      <c r="T45" s="681"/>
      <c r="U45" s="681"/>
      <c r="V45" s="681"/>
    </row>
    <row r="46" spans="2:23" ht="27.75" customHeight="1">
      <c r="B46" s="680" t="s">
        <v>46</v>
      </c>
      <c r="C46" s="680"/>
      <c r="D46" s="680"/>
      <c r="E46" s="502"/>
      <c r="F46" s="502"/>
      <c r="G46" s="502"/>
      <c r="H46" s="680" t="s">
        <v>47</v>
      </c>
      <c r="I46" s="680"/>
      <c r="J46" s="680"/>
      <c r="K46" s="680"/>
      <c r="L46" s="502"/>
      <c r="M46" s="502"/>
      <c r="P46" s="680" t="s">
        <v>62</v>
      </c>
      <c r="Q46" s="680"/>
      <c r="R46" s="680"/>
      <c r="S46" s="682" t="s">
        <v>53</v>
      </c>
      <c r="T46" s="682"/>
      <c r="U46" s="682"/>
      <c r="V46" s="682"/>
    </row>
    <row r="47" spans="2:23" ht="25.5" customHeight="1">
      <c r="B47" s="680" t="s">
        <v>44</v>
      </c>
      <c r="C47" s="680"/>
      <c r="D47" s="680"/>
      <c r="E47" s="502"/>
      <c r="F47" s="502"/>
      <c r="G47" s="502"/>
      <c r="H47" s="680" t="s">
        <v>48</v>
      </c>
      <c r="I47" s="680"/>
      <c r="J47" s="680"/>
      <c r="K47" s="680"/>
      <c r="L47" s="502"/>
      <c r="M47" s="502"/>
      <c r="P47" s="680" t="s">
        <v>51</v>
      </c>
      <c r="Q47" s="680"/>
      <c r="R47" s="680"/>
      <c r="S47" s="682" t="s">
        <v>70</v>
      </c>
      <c r="T47" s="682"/>
      <c r="U47" s="682"/>
      <c r="V47" s="682"/>
    </row>
    <row r="48" spans="2:23" ht="28.5" customHeight="1">
      <c r="E48" s="502"/>
      <c r="F48" s="502"/>
      <c r="G48" s="502"/>
      <c r="H48" s="502"/>
      <c r="I48" s="502"/>
      <c r="J48" s="502"/>
      <c r="K48" s="502"/>
      <c r="L48" s="502"/>
      <c r="M48" s="502"/>
      <c r="P48" s="502"/>
      <c r="Q48" s="502"/>
      <c r="S48" s="496"/>
      <c r="T48" s="496"/>
      <c r="U48" s="496"/>
    </row>
  </sheetData>
  <mergeCells count="65">
    <mergeCell ref="B2:I2"/>
    <mergeCell ref="B3:I3"/>
    <mergeCell ref="N3:O3"/>
    <mergeCell ref="P3:S3"/>
    <mergeCell ref="B4:C4"/>
    <mergeCell ref="D4:E4"/>
    <mergeCell ref="N4:O4"/>
    <mergeCell ref="P4:S4"/>
    <mergeCell ref="W9:W10"/>
    <mergeCell ref="B12:W12"/>
    <mergeCell ref="B5:C5"/>
    <mergeCell ref="D5:E5"/>
    <mergeCell ref="N5:O5"/>
    <mergeCell ref="P5:S5"/>
    <mergeCell ref="B6:C6"/>
    <mergeCell ref="D6:E6"/>
    <mergeCell ref="N6:O6"/>
    <mergeCell ref="P6:S6"/>
    <mergeCell ref="C27:I27"/>
    <mergeCell ref="B8:H8"/>
    <mergeCell ref="B9:K9"/>
    <mergeCell ref="M9:V9"/>
    <mergeCell ref="B20:I20"/>
    <mergeCell ref="N20:R20"/>
    <mergeCell ref="P13:P17"/>
    <mergeCell ref="Q13:Q17"/>
    <mergeCell ref="R13:R17"/>
    <mergeCell ref="B13:B15"/>
    <mergeCell ref="K13:K15"/>
    <mergeCell ref="M13:M17"/>
    <mergeCell ref="N13:N17"/>
    <mergeCell ref="V13:V17"/>
    <mergeCell ref="T13:T17"/>
    <mergeCell ref="B21:H21"/>
    <mergeCell ref="N24:O24"/>
    <mergeCell ref="N26:R26"/>
    <mergeCell ref="D13:D15"/>
    <mergeCell ref="E13:E15"/>
    <mergeCell ref="G13:G15"/>
    <mergeCell ref="H13:H15"/>
    <mergeCell ref="S13:S17"/>
    <mergeCell ref="B47:D47"/>
    <mergeCell ref="H47:K47"/>
    <mergeCell ref="P47:R47"/>
    <mergeCell ref="S47:V47"/>
    <mergeCell ref="B45:D45"/>
    <mergeCell ref="H45:K45"/>
    <mergeCell ref="P45:R45"/>
    <mergeCell ref="S45:V45"/>
    <mergeCell ref="U13:U17"/>
    <mergeCell ref="B46:D46"/>
    <mergeCell ref="H46:K46"/>
    <mergeCell ref="P46:R46"/>
    <mergeCell ref="S46:V46"/>
    <mergeCell ref="C28:I28"/>
    <mergeCell ref="N28:R28"/>
    <mergeCell ref="O13:O17"/>
    <mergeCell ref="N27:S27"/>
    <mergeCell ref="B32:C32"/>
    <mergeCell ref="B33:W33"/>
    <mergeCell ref="B44:C44"/>
    <mergeCell ref="I13:I15"/>
    <mergeCell ref="J13:J15"/>
    <mergeCell ref="W13:W17"/>
    <mergeCell ref="C13:C15"/>
  </mergeCells>
  <conditionalFormatting sqref="C18">
    <cfRule type="expression" dxfId="11" priority="5">
      <formula>(INDIRECT(ADDRESS(ROW(),COLUMN()))="")*(VALUE(INDIRECT(ADDRESS(ROW(),70)))&gt;0)</formula>
    </cfRule>
    <cfRule type="expression" dxfId="10" priority="6">
      <formula>AND($D18="",$B18&lt;&gt;"--")</formula>
    </cfRule>
  </conditionalFormatting>
  <conditionalFormatting sqref="R18">
    <cfRule type="expression" dxfId="9" priority="3">
      <formula>(INDIRECT(ADDRESS(ROW(),COLUMN()))="")*(VALUE(INDIRECT(ADDRESS(ROW(),70)))&gt;0)</formula>
    </cfRule>
    <cfRule type="expression" dxfId="8" priority="4">
      <formula>AND($D18="",$B18&lt;&gt;"--")</formula>
    </cfRule>
  </conditionalFormatting>
  <conditionalFormatting sqref="C17">
    <cfRule type="expression" dxfId="7" priority="1">
      <formula>(INDIRECT(ADDRESS(ROW(),COLUMN()))="")*(VALUE(INDIRECT(ADDRESS(ROW(),70)))&gt;0)</formula>
    </cfRule>
    <cfRule type="expression" dxfId="6" priority="2">
      <formula>AND($D17="",$B17&lt;&gt;"--")</formula>
    </cfRule>
  </conditionalFormatting>
  <dataValidations count="2">
    <dataValidation type="list" allowBlank="1" showInputMessage="1" showErrorMessage="1" sqref="P13" xr:uid="{00000000-0002-0000-0100-000000000000}">
      <formula1>OFFSET(ModuleStart,MATCH(CY13,ModuleColumn,0)-1,1,COUNTIF(ModuleColumn,CY13),1)</formula1>
    </dataValidation>
    <dataValidation type="list" allowBlank="1" showInputMessage="1" showErrorMessage="1" sqref="D17:D18 O18" xr:uid="{00000000-0002-0000-0100-000001000000}">
      <formula1>OFFSET(ModuleStart,MATCH(CM18,ModuleColumn,0)-1,1,COUNTIF(ModuleColumn,CM18),1)</formula1>
    </dataValidation>
  </dataValidations>
  <printOptions horizontalCentered="1"/>
  <pageMargins left="0.23622047244094491" right="0.23622047244094491" top="0.74803149606299213" bottom="0.74803149606299213" header="0.31496062992125984" footer="0.31496062992125984"/>
  <pageSetup paperSize="3"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1:W46"/>
  <sheetViews>
    <sheetView topLeftCell="O17" zoomScale="130" zoomScaleNormal="130" zoomScaleSheetLayoutView="80" workbookViewId="0">
      <selection activeCell="S18" sqref="S18"/>
    </sheetView>
  </sheetViews>
  <sheetFormatPr baseColWidth="10" defaultColWidth="9" defaultRowHeight="18"/>
  <cols>
    <col min="1" max="1" width="0.875" style="2" customWidth="1"/>
    <col min="2" max="2" width="11.5" style="125" customWidth="1"/>
    <col min="3" max="3" width="22.375" style="40" customWidth="1"/>
    <col min="4" max="4" width="18.5" style="399" customWidth="1"/>
    <col min="5" max="5" width="21.125" style="399" customWidth="1"/>
    <col min="6" max="6" width="11.125" style="399" hidden="1" customWidth="1"/>
    <col min="7" max="7" width="14.625" style="400" customWidth="1"/>
    <col min="8" max="8" width="19.625" style="401" bestFit="1" customWidth="1"/>
    <col min="9" max="9" width="17.125" style="402" customWidth="1"/>
    <col min="10" max="10" width="22" style="402" customWidth="1"/>
    <col min="11" max="11" width="17.125" style="402" customWidth="1"/>
    <col min="12" max="12" width="1.625" style="402" customWidth="1"/>
    <col min="13" max="13" width="18.25" style="402" customWidth="1"/>
    <col min="14" max="14" width="13.125" style="403" customWidth="1"/>
    <col min="15" max="15" width="23.625" style="399" customWidth="1"/>
    <col min="16" max="16" width="15.5" style="40" customWidth="1"/>
    <col min="17" max="17" width="18" style="399" customWidth="1"/>
    <col min="18" max="18" width="32.5" style="399" customWidth="1"/>
    <col min="19" max="21" width="18.625" style="404" customWidth="1"/>
    <col min="22" max="22" width="68.625" style="399" customWidth="1"/>
    <col min="23" max="23" width="18.5" style="2" customWidth="1"/>
    <col min="24" max="24" width="90" style="2" bestFit="1" customWidth="1"/>
    <col min="25" max="25" width="9" style="2"/>
    <col min="26" max="26" width="10.625" style="2" bestFit="1" customWidth="1"/>
    <col min="27" max="16384" width="9" style="2"/>
  </cols>
  <sheetData>
    <row r="1" spans="2:23" ht="18.75" thickBot="1"/>
    <row r="2" spans="2:23" ht="28.5" customHeight="1" thickBot="1">
      <c r="B2" s="320" t="s">
        <v>57</v>
      </c>
      <c r="C2" s="321"/>
      <c r="D2" s="321"/>
      <c r="E2" s="321"/>
      <c r="F2" s="321"/>
      <c r="G2" s="321"/>
      <c r="H2" s="321"/>
      <c r="I2" s="322"/>
    </row>
    <row r="3" spans="2:23" ht="27" customHeight="1" thickBot="1">
      <c r="B3" s="320" t="s">
        <v>77</v>
      </c>
      <c r="C3" s="321"/>
      <c r="D3" s="321"/>
      <c r="E3" s="321"/>
      <c r="F3" s="321"/>
      <c r="G3" s="321"/>
      <c r="H3" s="321"/>
      <c r="I3" s="322"/>
      <c r="N3" s="406" t="s">
        <v>4</v>
      </c>
      <c r="O3" s="407"/>
      <c r="P3" s="346" t="s">
        <v>5</v>
      </c>
      <c r="Q3" s="346"/>
      <c r="R3" s="346"/>
      <c r="S3" s="347"/>
      <c r="T3" s="408"/>
      <c r="U3" s="408"/>
    </row>
    <row r="4" spans="2:23" ht="41.25" customHeight="1">
      <c r="B4" s="348" t="s">
        <v>1</v>
      </c>
      <c r="C4" s="349"/>
      <c r="D4" s="409" t="s">
        <v>42</v>
      </c>
      <c r="E4" s="410"/>
      <c r="F4" s="411"/>
      <c r="N4" s="412" t="s">
        <v>6</v>
      </c>
      <c r="O4" s="413"/>
      <c r="P4" s="352" t="s">
        <v>7</v>
      </c>
      <c r="Q4" s="352"/>
      <c r="R4" s="352"/>
      <c r="S4" s="353"/>
      <c r="T4" s="408"/>
      <c r="U4" s="408"/>
    </row>
    <row r="5" spans="2:23" ht="41.25" customHeight="1">
      <c r="B5" s="328" t="s">
        <v>2</v>
      </c>
      <c r="C5" s="329"/>
      <c r="D5" s="414" t="s">
        <v>43</v>
      </c>
      <c r="E5" s="415"/>
      <c r="F5" s="411"/>
      <c r="N5" s="412" t="s">
        <v>8</v>
      </c>
      <c r="O5" s="413"/>
      <c r="P5" s="334"/>
      <c r="Q5" s="334"/>
      <c r="R5" s="334"/>
      <c r="S5" s="335"/>
      <c r="T5" s="416"/>
      <c r="U5" s="416"/>
    </row>
    <row r="6" spans="2:23" ht="41.25" customHeight="1" thickBot="1">
      <c r="B6" s="336" t="s">
        <v>3</v>
      </c>
      <c r="C6" s="337"/>
      <c r="D6" s="417" t="s">
        <v>111</v>
      </c>
      <c r="E6" s="418"/>
      <c r="F6" s="411"/>
      <c r="N6" s="419" t="s">
        <v>9</v>
      </c>
      <c r="O6" s="420"/>
      <c r="P6" s="342"/>
      <c r="Q6" s="342"/>
      <c r="R6" s="342"/>
      <c r="S6" s="343"/>
      <c r="T6" s="416"/>
      <c r="U6" s="416"/>
    </row>
    <row r="7" spans="2:23" ht="9" customHeight="1">
      <c r="B7" s="16"/>
      <c r="C7" s="111"/>
      <c r="D7" s="411"/>
      <c r="E7" s="411"/>
      <c r="F7" s="411"/>
    </row>
    <row r="8" spans="2:23" ht="27" customHeight="1" thickBot="1">
      <c r="B8" s="319" t="s">
        <v>205</v>
      </c>
      <c r="C8" s="319"/>
      <c r="D8" s="319"/>
      <c r="E8" s="319"/>
      <c r="F8" s="319"/>
      <c r="G8" s="319"/>
      <c r="H8" s="319"/>
      <c r="I8" s="421"/>
      <c r="J8" s="421"/>
      <c r="K8" s="422"/>
    </row>
    <row r="9" spans="2:23" ht="54" customHeight="1" thickBot="1">
      <c r="B9" s="320" t="s">
        <v>21</v>
      </c>
      <c r="C9" s="321"/>
      <c r="D9" s="321"/>
      <c r="E9" s="321"/>
      <c r="F9" s="321"/>
      <c r="G9" s="321"/>
      <c r="H9" s="321"/>
      <c r="I9" s="321"/>
      <c r="J9" s="321"/>
      <c r="K9" s="322"/>
      <c r="M9" s="320" t="s">
        <v>22</v>
      </c>
      <c r="N9" s="321"/>
      <c r="O9" s="321"/>
      <c r="P9" s="321"/>
      <c r="Q9" s="321"/>
      <c r="R9" s="321"/>
      <c r="S9" s="321"/>
      <c r="T9" s="321"/>
      <c r="U9" s="321"/>
      <c r="V9" s="322"/>
      <c r="W9" s="323" t="s">
        <v>42</v>
      </c>
    </row>
    <row r="10" spans="2:23" s="125" customFormat="1" ht="115.5" customHeight="1" thickBot="1">
      <c r="B10" s="11" t="s">
        <v>23</v>
      </c>
      <c r="C10" s="5" t="s">
        <v>25</v>
      </c>
      <c r="D10" s="424" t="s">
        <v>24</v>
      </c>
      <c r="E10" s="424" t="s">
        <v>26</v>
      </c>
      <c r="F10" s="425" t="s">
        <v>10</v>
      </c>
      <c r="G10" s="423" t="s">
        <v>27</v>
      </c>
      <c r="H10" s="426" t="s">
        <v>28</v>
      </c>
      <c r="I10" s="423" t="s">
        <v>29</v>
      </c>
      <c r="J10" s="424" t="s">
        <v>30</v>
      </c>
      <c r="K10" s="424" t="s">
        <v>60</v>
      </c>
      <c r="L10" s="427"/>
      <c r="M10" s="424" t="s">
        <v>61</v>
      </c>
      <c r="N10" s="423" t="s">
        <v>23</v>
      </c>
      <c r="O10" s="424" t="s">
        <v>25</v>
      </c>
      <c r="P10" s="5" t="s">
        <v>24</v>
      </c>
      <c r="Q10" s="423" t="s">
        <v>27</v>
      </c>
      <c r="R10" s="424" t="s">
        <v>26</v>
      </c>
      <c r="S10" s="428" t="s">
        <v>31</v>
      </c>
      <c r="T10" s="429">
        <v>2020</v>
      </c>
      <c r="U10" s="429">
        <v>2021</v>
      </c>
      <c r="V10" s="430" t="s">
        <v>32</v>
      </c>
      <c r="W10" s="324"/>
    </row>
    <row r="11" spans="2:23" s="125" customFormat="1" ht="8.25" customHeight="1" thickBot="1">
      <c r="B11" s="116"/>
      <c r="C11" s="117"/>
      <c r="D11" s="431"/>
      <c r="E11" s="431"/>
      <c r="F11" s="432"/>
      <c r="G11" s="431"/>
      <c r="H11" s="433"/>
      <c r="I11" s="431"/>
      <c r="J11" s="431"/>
      <c r="K11" s="431"/>
      <c r="L11" s="427"/>
      <c r="M11" s="431"/>
      <c r="N11" s="431"/>
      <c r="O11" s="431"/>
      <c r="P11" s="117"/>
      <c r="Q11" s="431"/>
      <c r="R11" s="431"/>
      <c r="S11" s="433"/>
      <c r="T11" s="433"/>
      <c r="U11" s="433"/>
      <c r="V11" s="434"/>
      <c r="W11" s="120"/>
    </row>
    <row r="12" spans="2:23" s="125" customFormat="1" ht="36.75" customHeight="1" thickBot="1">
      <c r="B12" s="382" t="s">
        <v>120</v>
      </c>
      <c r="C12" s="383"/>
      <c r="D12" s="383"/>
      <c r="E12" s="383"/>
      <c r="F12" s="383"/>
      <c r="G12" s="383"/>
      <c r="H12" s="383"/>
      <c r="I12" s="383"/>
      <c r="J12" s="383"/>
      <c r="K12" s="383"/>
      <c r="L12" s="383"/>
      <c r="M12" s="383"/>
      <c r="N12" s="383"/>
      <c r="O12" s="383"/>
      <c r="P12" s="383"/>
      <c r="Q12" s="383"/>
      <c r="R12" s="383"/>
      <c r="S12" s="383"/>
      <c r="T12" s="698"/>
      <c r="U12" s="698"/>
      <c r="V12" s="698"/>
      <c r="W12" s="224"/>
    </row>
    <row r="13" spans="2:23" s="125" customFormat="1" ht="182.25" customHeight="1" thickBot="1">
      <c r="B13" s="198">
        <v>40</v>
      </c>
      <c r="C13" s="199" t="s">
        <v>35</v>
      </c>
      <c r="D13" s="449" t="s">
        <v>80</v>
      </c>
      <c r="E13" s="449" t="s">
        <v>81</v>
      </c>
      <c r="F13" s="683"/>
      <c r="G13" s="684" t="s">
        <v>79</v>
      </c>
      <c r="H13" s="450">
        <f>+'[6]Detailed Budget'!$BY$44</f>
        <v>801687.75</v>
      </c>
      <c r="I13" s="450">
        <v>24101.360000000001</v>
      </c>
      <c r="J13" s="450">
        <v>8800</v>
      </c>
      <c r="K13" s="452" t="s">
        <v>130</v>
      </c>
      <c r="L13" s="427"/>
      <c r="M13" s="685" t="s">
        <v>130</v>
      </c>
      <c r="N13" s="453">
        <v>33</v>
      </c>
      <c r="O13" s="449" t="s">
        <v>35</v>
      </c>
      <c r="P13" s="199" t="s">
        <v>67</v>
      </c>
      <c r="Q13" s="695" t="s">
        <v>96</v>
      </c>
      <c r="R13" s="449" t="s">
        <v>209</v>
      </c>
      <c r="S13" s="695">
        <v>8800</v>
      </c>
      <c r="T13" s="695">
        <v>3960</v>
      </c>
      <c r="U13" s="695">
        <v>4840</v>
      </c>
      <c r="V13" s="699" t="s">
        <v>197</v>
      </c>
      <c r="W13" s="210"/>
    </row>
    <row r="14" spans="2:23" s="125" customFormat="1" ht="150.75" customHeight="1">
      <c r="B14" s="373">
        <v>32</v>
      </c>
      <c r="C14" s="365" t="s">
        <v>35</v>
      </c>
      <c r="D14" s="435" t="s">
        <v>67</v>
      </c>
      <c r="E14" s="435" t="s">
        <v>92</v>
      </c>
      <c r="F14" s="436"/>
      <c r="G14" s="437" t="s">
        <v>39</v>
      </c>
      <c r="H14" s="438">
        <v>84284</v>
      </c>
      <c r="I14" s="438">
        <v>8906.9599999999991</v>
      </c>
      <c r="J14" s="438">
        <v>4135</v>
      </c>
      <c r="K14" s="439" t="s">
        <v>128</v>
      </c>
      <c r="L14" s="427"/>
      <c r="M14" s="686" t="s">
        <v>128</v>
      </c>
      <c r="N14" s="440">
        <v>32</v>
      </c>
      <c r="O14" s="435" t="s">
        <v>35</v>
      </c>
      <c r="P14" s="365" t="s">
        <v>67</v>
      </c>
      <c r="Q14" s="437" t="s">
        <v>39</v>
      </c>
      <c r="R14" s="700" t="s">
        <v>210</v>
      </c>
      <c r="S14" s="701">
        <v>2000</v>
      </c>
      <c r="T14" s="701">
        <v>2000</v>
      </c>
      <c r="U14" s="701"/>
      <c r="V14" s="702" t="s">
        <v>182</v>
      </c>
      <c r="W14" s="366"/>
    </row>
    <row r="15" spans="2:23" s="125" customFormat="1" ht="162">
      <c r="B15" s="374"/>
      <c r="C15" s="266"/>
      <c r="D15" s="441"/>
      <c r="E15" s="441"/>
      <c r="F15" s="442"/>
      <c r="G15" s="443"/>
      <c r="H15" s="444"/>
      <c r="I15" s="444"/>
      <c r="J15" s="444"/>
      <c r="K15" s="445"/>
      <c r="L15" s="427"/>
      <c r="M15" s="687"/>
      <c r="N15" s="446"/>
      <c r="O15" s="441"/>
      <c r="P15" s="266"/>
      <c r="Q15" s="443"/>
      <c r="R15" s="447" t="s">
        <v>211</v>
      </c>
      <c r="S15" s="448">
        <v>1400</v>
      </c>
      <c r="T15" s="448">
        <v>1400</v>
      </c>
      <c r="U15" s="448"/>
      <c r="V15" s="703" t="s">
        <v>183</v>
      </c>
      <c r="W15" s="367"/>
    </row>
    <row r="16" spans="2:23" s="125" customFormat="1" ht="170.25" customHeight="1" thickBot="1">
      <c r="B16" s="375"/>
      <c r="C16" s="376"/>
      <c r="D16" s="688"/>
      <c r="E16" s="688"/>
      <c r="F16" s="689"/>
      <c r="G16" s="690"/>
      <c r="H16" s="691"/>
      <c r="I16" s="691"/>
      <c r="J16" s="691"/>
      <c r="K16" s="692"/>
      <c r="L16" s="427"/>
      <c r="M16" s="693"/>
      <c r="N16" s="694"/>
      <c r="O16" s="688"/>
      <c r="P16" s="376"/>
      <c r="Q16" s="690"/>
      <c r="R16" s="704" t="s">
        <v>212</v>
      </c>
      <c r="S16" s="451">
        <v>735</v>
      </c>
      <c r="T16" s="451">
        <v>735</v>
      </c>
      <c r="U16" s="451"/>
      <c r="V16" s="705" t="s">
        <v>184</v>
      </c>
      <c r="W16" s="372"/>
    </row>
    <row r="17" spans="2:23" s="125" customFormat="1" ht="160.5" customHeight="1" thickBot="1">
      <c r="B17" s="194">
        <v>33</v>
      </c>
      <c r="C17" s="195" t="s">
        <v>35</v>
      </c>
      <c r="D17" s="454" t="s">
        <v>67</v>
      </c>
      <c r="E17" s="454" t="s">
        <v>122</v>
      </c>
      <c r="F17" s="454"/>
      <c r="G17" s="454" t="s">
        <v>96</v>
      </c>
      <c r="H17" s="695">
        <v>162000</v>
      </c>
      <c r="I17" s="695">
        <v>854.77</v>
      </c>
      <c r="J17" s="695">
        <v>312</v>
      </c>
      <c r="K17" s="696" t="s">
        <v>129</v>
      </c>
      <c r="L17" s="427"/>
      <c r="M17" s="697" t="s">
        <v>129</v>
      </c>
      <c r="N17" s="453">
        <v>33</v>
      </c>
      <c r="O17" s="449" t="s">
        <v>35</v>
      </c>
      <c r="P17" s="199" t="s">
        <v>67</v>
      </c>
      <c r="Q17" s="454" t="s">
        <v>96</v>
      </c>
      <c r="R17" s="706" t="s">
        <v>213</v>
      </c>
      <c r="S17" s="695">
        <v>312</v>
      </c>
      <c r="T17" s="695">
        <v>156</v>
      </c>
      <c r="U17" s="695">
        <v>156</v>
      </c>
      <c r="V17" s="699" t="s">
        <v>185</v>
      </c>
      <c r="W17" s="210"/>
    </row>
    <row r="18" spans="2:23" ht="24" thickBot="1">
      <c r="B18" s="377" t="s">
        <v>13</v>
      </c>
      <c r="C18" s="378"/>
      <c r="D18" s="378"/>
      <c r="E18" s="378"/>
      <c r="F18" s="378"/>
      <c r="G18" s="378"/>
      <c r="H18" s="378"/>
      <c r="I18" s="379"/>
      <c r="J18" s="211">
        <f>SUM(J13:J17)</f>
        <v>13247</v>
      </c>
      <c r="K18" s="212"/>
      <c r="M18" s="212"/>
      <c r="N18" s="380" t="s">
        <v>13</v>
      </c>
      <c r="O18" s="381"/>
      <c r="P18" s="381"/>
      <c r="Q18" s="381"/>
      <c r="R18" s="381"/>
      <c r="S18" s="707">
        <f>SUM(S13:S17)</f>
        <v>13247</v>
      </c>
      <c r="T18" s="708">
        <f>SUM(T13:T17)</f>
        <v>8251</v>
      </c>
      <c r="U18" s="708">
        <f>SUM(U13:U17)</f>
        <v>4996</v>
      </c>
      <c r="V18" s="709"/>
      <c r="W18" s="215"/>
    </row>
    <row r="19" spans="2:23" ht="60.75" customHeight="1">
      <c r="B19" s="303"/>
      <c r="C19" s="303"/>
      <c r="D19" s="303"/>
      <c r="E19" s="303"/>
      <c r="F19" s="303"/>
      <c r="G19" s="303"/>
      <c r="H19" s="303"/>
      <c r="I19" s="455"/>
      <c r="J19" s="158"/>
      <c r="K19" s="158"/>
      <c r="M19" s="159"/>
      <c r="N19" s="456"/>
      <c r="O19" s="456"/>
      <c r="P19" s="161"/>
      <c r="Q19" s="456"/>
      <c r="R19" s="456"/>
      <c r="S19" s="710"/>
      <c r="T19" s="710"/>
      <c r="U19" s="710"/>
      <c r="V19" s="457"/>
    </row>
    <row r="20" spans="2:23" ht="23.25">
      <c r="B20" s="157"/>
      <c r="C20" s="163"/>
      <c r="D20" s="455"/>
      <c r="E20" s="455"/>
      <c r="F20" s="455"/>
      <c r="G20" s="455"/>
      <c r="H20" s="458"/>
      <c r="I20" s="455"/>
      <c r="J20" s="158"/>
      <c r="K20" s="159"/>
      <c r="N20" s="456"/>
      <c r="O20" s="456"/>
      <c r="P20" s="161"/>
      <c r="Q20" s="456"/>
      <c r="R20" s="456"/>
      <c r="S20" s="710"/>
      <c r="T20" s="710"/>
      <c r="U20" s="710"/>
      <c r="V20" s="457"/>
    </row>
    <row r="21" spans="2:23" ht="14.25" customHeight="1" thickBot="1">
      <c r="B21" s="33"/>
      <c r="C21" s="48"/>
      <c r="D21" s="459"/>
      <c r="E21" s="459"/>
      <c r="F21" s="459"/>
      <c r="G21" s="460"/>
      <c r="H21" s="461"/>
    </row>
    <row r="22" spans="2:23">
      <c r="B22" s="57"/>
      <c r="C22" s="59"/>
      <c r="D22" s="463" t="s">
        <v>14</v>
      </c>
      <c r="E22" s="463"/>
      <c r="F22" s="463"/>
      <c r="G22" s="463"/>
      <c r="H22" s="464"/>
      <c r="I22" s="465"/>
      <c r="N22" s="466" t="s">
        <v>18</v>
      </c>
      <c r="O22" s="467"/>
      <c r="P22" s="59"/>
      <c r="Q22" s="462"/>
      <c r="R22" s="462"/>
      <c r="S22" s="468"/>
      <c r="T22" s="469"/>
      <c r="U22" s="469"/>
    </row>
    <row r="23" spans="2:23">
      <c r="B23" s="24"/>
      <c r="C23" s="166"/>
      <c r="D23" s="470"/>
      <c r="E23" s="470"/>
      <c r="F23" s="470"/>
      <c r="G23" s="470"/>
      <c r="H23" s="471"/>
      <c r="I23" s="472"/>
      <c r="N23" s="473"/>
      <c r="O23" s="474"/>
      <c r="P23" s="168"/>
      <c r="Q23" s="474"/>
      <c r="R23" s="474"/>
      <c r="S23" s="711"/>
      <c r="T23" s="477"/>
      <c r="U23" s="477"/>
      <c r="V23" s="476"/>
    </row>
    <row r="24" spans="2:23">
      <c r="B24" s="24"/>
      <c r="C24" s="168" t="s">
        <v>15</v>
      </c>
      <c r="D24" s="474"/>
      <c r="E24" s="474"/>
      <c r="F24" s="474"/>
      <c r="G24" s="474"/>
      <c r="H24" s="477"/>
      <c r="I24" s="475"/>
      <c r="N24" s="306" t="s">
        <v>19</v>
      </c>
      <c r="O24" s="307"/>
      <c r="P24" s="307"/>
      <c r="Q24" s="307"/>
      <c r="R24" s="307"/>
      <c r="S24" s="711"/>
      <c r="T24" s="477"/>
      <c r="U24" s="477"/>
      <c r="V24" s="476"/>
    </row>
    <row r="25" spans="2:23" ht="67.5" customHeight="1">
      <c r="B25" s="24"/>
      <c r="C25" s="308" t="s">
        <v>16</v>
      </c>
      <c r="D25" s="308"/>
      <c r="E25" s="308"/>
      <c r="F25" s="308"/>
      <c r="G25" s="308"/>
      <c r="H25" s="308"/>
      <c r="I25" s="309"/>
      <c r="J25" s="478"/>
      <c r="K25" s="479"/>
      <c r="N25" s="310" t="s">
        <v>58</v>
      </c>
      <c r="O25" s="311"/>
      <c r="P25" s="311"/>
      <c r="Q25" s="311"/>
      <c r="R25" s="311"/>
      <c r="S25" s="312"/>
      <c r="T25" s="480"/>
      <c r="U25" s="480"/>
      <c r="V25" s="481"/>
    </row>
    <row r="26" spans="2:23" ht="40.5" customHeight="1" thickBot="1">
      <c r="B26" s="25"/>
      <c r="C26" s="293" t="s">
        <v>17</v>
      </c>
      <c r="D26" s="293"/>
      <c r="E26" s="293"/>
      <c r="F26" s="293"/>
      <c r="G26" s="293"/>
      <c r="H26" s="293"/>
      <c r="I26" s="294"/>
      <c r="N26" s="295" t="s">
        <v>20</v>
      </c>
      <c r="O26" s="296"/>
      <c r="P26" s="296"/>
      <c r="Q26" s="296"/>
      <c r="R26" s="296"/>
      <c r="S26" s="712"/>
      <c r="T26" s="477"/>
      <c r="U26" s="477"/>
      <c r="V26" s="476"/>
    </row>
    <row r="27" spans="2:23">
      <c r="C27" s="172"/>
      <c r="D27" s="482"/>
      <c r="E27" s="482"/>
      <c r="F27" s="482"/>
      <c r="G27" s="482"/>
      <c r="H27" s="483"/>
      <c r="S27" s="469"/>
      <c r="T27" s="469"/>
      <c r="U27" s="469"/>
    </row>
    <row r="28" spans="2:23">
      <c r="C28" s="172"/>
      <c r="D28" s="482"/>
      <c r="E28" s="482"/>
      <c r="F28" s="482"/>
      <c r="G28" s="482"/>
      <c r="H28" s="483"/>
      <c r="S28" s="469"/>
      <c r="T28" s="469"/>
      <c r="U28" s="469"/>
    </row>
    <row r="29" spans="2:23" ht="18.75" thickBot="1">
      <c r="D29" s="482"/>
      <c r="E29" s="482"/>
      <c r="F29" s="482"/>
      <c r="G29" s="482"/>
      <c r="H29" s="483"/>
      <c r="S29" s="469"/>
      <c r="T29" s="469"/>
      <c r="U29" s="469"/>
    </row>
    <row r="30" spans="2:23">
      <c r="B30" s="284" t="s">
        <v>59</v>
      </c>
      <c r="C30" s="285"/>
      <c r="D30" s="484"/>
      <c r="E30" s="484"/>
      <c r="F30" s="484"/>
      <c r="G30" s="484"/>
      <c r="H30" s="485"/>
      <c r="I30" s="486"/>
      <c r="J30" s="486"/>
      <c r="K30" s="486"/>
      <c r="L30" s="486"/>
      <c r="M30" s="486"/>
      <c r="N30" s="487"/>
      <c r="O30" s="462"/>
      <c r="P30" s="59"/>
      <c r="Q30" s="462"/>
      <c r="R30" s="462"/>
      <c r="S30" s="488"/>
      <c r="T30" s="488"/>
      <c r="U30" s="488"/>
      <c r="V30" s="462"/>
      <c r="W30" s="27"/>
    </row>
    <row r="31" spans="2:23" ht="137.25" customHeight="1" thickBot="1">
      <c r="B31" s="286" t="s">
        <v>82</v>
      </c>
      <c r="C31" s="287"/>
      <c r="D31" s="287"/>
      <c r="E31" s="287"/>
      <c r="F31" s="288"/>
      <c r="G31" s="287"/>
      <c r="H31" s="287"/>
      <c r="I31" s="287"/>
      <c r="J31" s="287"/>
      <c r="K31" s="287"/>
      <c r="L31" s="287"/>
      <c r="M31" s="287"/>
      <c r="N31" s="287"/>
      <c r="O31" s="287"/>
      <c r="P31" s="287"/>
      <c r="Q31" s="287"/>
      <c r="R31" s="287"/>
      <c r="S31" s="287"/>
      <c r="T31" s="287"/>
      <c r="U31" s="287"/>
      <c r="V31" s="287"/>
      <c r="W31" s="289"/>
    </row>
    <row r="32" spans="2:23">
      <c r="C32" s="172"/>
      <c r="D32" s="482"/>
      <c r="E32" s="482"/>
      <c r="F32" s="482"/>
      <c r="G32" s="482"/>
      <c r="H32" s="483"/>
      <c r="S32" s="469"/>
      <c r="T32" s="469"/>
      <c r="U32" s="469"/>
    </row>
    <row r="33" spans="2:22">
      <c r="C33" s="172"/>
      <c r="D33" s="482"/>
      <c r="E33" s="482"/>
      <c r="F33" s="482"/>
      <c r="G33" s="482"/>
      <c r="H33" s="483"/>
      <c r="S33" s="469"/>
      <c r="T33" s="469"/>
      <c r="U33" s="469"/>
    </row>
    <row r="34" spans="2:22">
      <c r="C34" s="172"/>
      <c r="D34" s="482"/>
      <c r="E34" s="482"/>
      <c r="F34" s="482"/>
      <c r="G34" s="482"/>
      <c r="H34" s="483"/>
      <c r="S34" s="469"/>
      <c r="T34" s="469"/>
      <c r="U34" s="469"/>
    </row>
    <row r="35" spans="2:22">
      <c r="C35" s="172"/>
      <c r="D35" s="482"/>
      <c r="E35" s="482"/>
      <c r="F35" s="482"/>
      <c r="G35" s="482"/>
      <c r="H35" s="483"/>
      <c r="S35" s="469"/>
      <c r="T35" s="469"/>
      <c r="U35" s="469"/>
    </row>
    <row r="36" spans="2:22">
      <c r="C36" s="172"/>
      <c r="D36" s="482"/>
      <c r="E36" s="482"/>
      <c r="F36" s="482"/>
      <c r="G36" s="482"/>
      <c r="H36" s="483"/>
      <c r="S36" s="469"/>
      <c r="T36" s="469"/>
      <c r="U36" s="469"/>
    </row>
    <row r="37" spans="2:22">
      <c r="C37" s="172"/>
      <c r="D37" s="482"/>
      <c r="E37" s="482"/>
      <c r="F37" s="482"/>
      <c r="G37" s="482"/>
      <c r="H37" s="483"/>
      <c r="S37" s="469"/>
      <c r="T37" s="469"/>
      <c r="U37" s="469"/>
    </row>
    <row r="38" spans="2:22">
      <c r="C38" s="172"/>
      <c r="D38" s="482"/>
      <c r="E38" s="482"/>
      <c r="F38" s="482"/>
      <c r="G38" s="482"/>
      <c r="H38" s="483"/>
      <c r="S38" s="469"/>
      <c r="T38" s="469"/>
      <c r="U38" s="469"/>
    </row>
    <row r="39" spans="2:22">
      <c r="E39" s="400"/>
      <c r="F39" s="400"/>
      <c r="H39" s="489"/>
      <c r="N39" s="398"/>
    </row>
    <row r="40" spans="2:22">
      <c r="H40" s="489"/>
    </row>
    <row r="41" spans="2:22">
      <c r="H41" s="489"/>
      <c r="P41" s="71"/>
    </row>
    <row r="42" spans="2:22" ht="54" customHeight="1">
      <c r="B42" s="290" t="s">
        <v>45</v>
      </c>
      <c r="C42" s="290"/>
      <c r="E42" s="405"/>
      <c r="F42" s="405"/>
      <c r="G42" s="405"/>
      <c r="H42" s="490" t="s">
        <v>49</v>
      </c>
      <c r="I42" s="489"/>
      <c r="K42" s="405"/>
      <c r="L42" s="405"/>
      <c r="M42" s="405"/>
      <c r="P42" s="71" t="s">
        <v>50</v>
      </c>
      <c r="Q42" s="491"/>
      <c r="S42" s="713" t="s">
        <v>71</v>
      </c>
      <c r="T42" s="713"/>
      <c r="U42" s="713"/>
      <c r="V42" s="405"/>
    </row>
    <row r="43" spans="2:22" ht="23.25" customHeight="1">
      <c r="B43" s="291" t="s">
        <v>75</v>
      </c>
      <c r="C43" s="291"/>
      <c r="D43" s="291"/>
      <c r="E43" s="405"/>
      <c r="F43" s="405"/>
      <c r="G43" s="405"/>
      <c r="H43" s="492" t="s">
        <v>74</v>
      </c>
      <c r="I43" s="492"/>
      <c r="J43" s="492"/>
      <c r="K43" s="492"/>
      <c r="L43" s="405"/>
      <c r="M43" s="405"/>
      <c r="P43" s="282" t="s">
        <v>73</v>
      </c>
      <c r="Q43" s="282"/>
      <c r="R43" s="282"/>
      <c r="S43" s="493" t="s">
        <v>72</v>
      </c>
      <c r="T43" s="493"/>
      <c r="U43" s="493"/>
      <c r="V43" s="493"/>
    </row>
    <row r="44" spans="2:22" ht="27.75" customHeight="1">
      <c r="B44" s="282" t="s">
        <v>46</v>
      </c>
      <c r="C44" s="282"/>
      <c r="D44" s="282"/>
      <c r="E44" s="405"/>
      <c r="F44" s="405"/>
      <c r="G44" s="405"/>
      <c r="H44" s="492" t="s">
        <v>47</v>
      </c>
      <c r="I44" s="492"/>
      <c r="J44" s="492"/>
      <c r="K44" s="492"/>
      <c r="L44" s="405"/>
      <c r="M44" s="405"/>
      <c r="P44" s="282" t="s">
        <v>62</v>
      </c>
      <c r="Q44" s="282"/>
      <c r="R44" s="282"/>
      <c r="S44" s="494" t="s">
        <v>53</v>
      </c>
      <c r="T44" s="494"/>
      <c r="U44" s="494"/>
      <c r="V44" s="494"/>
    </row>
    <row r="45" spans="2:22" ht="25.5" customHeight="1">
      <c r="B45" s="282" t="s">
        <v>44</v>
      </c>
      <c r="C45" s="282"/>
      <c r="D45" s="282"/>
      <c r="E45" s="405"/>
      <c r="F45" s="405"/>
      <c r="G45" s="405"/>
      <c r="H45" s="492" t="s">
        <v>48</v>
      </c>
      <c r="I45" s="492"/>
      <c r="J45" s="492"/>
      <c r="K45" s="492"/>
      <c r="L45" s="405"/>
      <c r="M45" s="405"/>
      <c r="P45" s="282" t="s">
        <v>51</v>
      </c>
      <c r="Q45" s="282"/>
      <c r="R45" s="282"/>
      <c r="S45" s="494" t="s">
        <v>70</v>
      </c>
      <c r="T45" s="494"/>
      <c r="U45" s="494"/>
      <c r="V45" s="494"/>
    </row>
    <row r="46" spans="2:22" ht="28.5" customHeight="1">
      <c r="E46" s="405"/>
      <c r="F46" s="405"/>
      <c r="G46" s="405"/>
      <c r="H46" s="405"/>
      <c r="I46" s="405"/>
      <c r="J46" s="405"/>
      <c r="K46" s="405"/>
      <c r="L46" s="405"/>
      <c r="M46" s="405"/>
      <c r="P46" s="2"/>
      <c r="Q46" s="405"/>
      <c r="S46" s="714"/>
      <c r="T46" s="714"/>
      <c r="U46" s="714"/>
    </row>
  </sheetData>
  <mergeCells count="60">
    <mergeCell ref="B2:I2"/>
    <mergeCell ref="B3:I3"/>
    <mergeCell ref="N3:O3"/>
    <mergeCell ref="P3:S3"/>
    <mergeCell ref="B4:C4"/>
    <mergeCell ref="D4:E4"/>
    <mergeCell ref="N4:O4"/>
    <mergeCell ref="P4:S4"/>
    <mergeCell ref="B5:C5"/>
    <mergeCell ref="D5:E5"/>
    <mergeCell ref="N5:O5"/>
    <mergeCell ref="P5:S5"/>
    <mergeCell ref="B6:C6"/>
    <mergeCell ref="D6:E6"/>
    <mergeCell ref="N6:O6"/>
    <mergeCell ref="P6:S6"/>
    <mergeCell ref="B8:H8"/>
    <mergeCell ref="B9:K9"/>
    <mergeCell ref="M9:V9"/>
    <mergeCell ref="W9:W10"/>
    <mergeCell ref="B12:S12"/>
    <mergeCell ref="B18:I18"/>
    <mergeCell ref="N18:R18"/>
    <mergeCell ref="B19:H19"/>
    <mergeCell ref="N22:O22"/>
    <mergeCell ref="N24:R24"/>
    <mergeCell ref="H44:K44"/>
    <mergeCell ref="P44:R44"/>
    <mergeCell ref="S44:V44"/>
    <mergeCell ref="C25:I25"/>
    <mergeCell ref="N25:S25"/>
    <mergeCell ref="C26:I26"/>
    <mergeCell ref="N26:R26"/>
    <mergeCell ref="B30:C30"/>
    <mergeCell ref="B31:W31"/>
    <mergeCell ref="B45:D45"/>
    <mergeCell ref="H45:K45"/>
    <mergeCell ref="P45:R45"/>
    <mergeCell ref="S45:V45"/>
    <mergeCell ref="C14:C16"/>
    <mergeCell ref="D14:D16"/>
    <mergeCell ref="E14:E16"/>
    <mergeCell ref="G14:G16"/>
    <mergeCell ref="I14:I16"/>
    <mergeCell ref="J14:J16"/>
    <mergeCell ref="B42:C42"/>
    <mergeCell ref="B43:D43"/>
    <mergeCell ref="H43:K43"/>
    <mergeCell ref="P43:R43"/>
    <mergeCell ref="S43:V43"/>
    <mergeCell ref="B44:D44"/>
    <mergeCell ref="Q14:Q16"/>
    <mergeCell ref="W14:W16"/>
    <mergeCell ref="B14:B16"/>
    <mergeCell ref="M14:M16"/>
    <mergeCell ref="N14:N16"/>
    <mergeCell ref="H14:H16"/>
    <mergeCell ref="K14:K16"/>
    <mergeCell ref="O14:O16"/>
    <mergeCell ref="P14:P16"/>
  </mergeCells>
  <conditionalFormatting sqref="C17">
    <cfRule type="expression" dxfId="5" priority="1">
      <formula>(INDIRECT(ADDRESS(ROW(),COLUMN()))="")*(VALUE(INDIRECT(ADDRESS(ROW(),70)))&gt;0)</formula>
    </cfRule>
    <cfRule type="expression" dxfId="4" priority="2">
      <formula>AND($D17="",$B17&lt;&gt;"--")</formula>
    </cfRule>
  </conditionalFormatting>
  <dataValidations count="1">
    <dataValidation type="list" allowBlank="1" showInputMessage="1" showErrorMessage="1" sqref="D17" xr:uid="{00000000-0002-0000-0200-000000000000}">
      <formula1>OFFSET(ModuleStart,MATCH(CM17,ModuleColumn,0)-1,1,COUNTIF(ModuleColumn,CM17),1)</formula1>
    </dataValidation>
  </dataValidations>
  <printOptions horizontalCentered="1"/>
  <pageMargins left="0.23622047244094491" right="0.23622047244094491" top="0.74803149606299213" bottom="0.74803149606299213" header="0.31496062992125984" footer="0.31496062992125984"/>
  <pageSetup paperSize="3"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B1:W65"/>
  <sheetViews>
    <sheetView tabSelected="1" view="pageBreakPreview" topLeftCell="S28" zoomScale="69" zoomScaleNormal="86" zoomScaleSheetLayoutView="69" workbookViewId="0">
      <selection activeCell="W28" sqref="W28"/>
    </sheetView>
  </sheetViews>
  <sheetFormatPr baseColWidth="10" defaultColWidth="9" defaultRowHeight="44.25"/>
  <cols>
    <col min="1" max="1" width="0.875" style="2" customWidth="1"/>
    <col min="2" max="2" width="9.625" style="747" customWidth="1"/>
    <col min="3" max="3" width="22.375" style="748" customWidth="1"/>
    <col min="4" max="4" width="18.5" style="748" customWidth="1"/>
    <col min="5" max="5" width="21.125" style="748" customWidth="1"/>
    <col min="6" max="6" width="11.125" style="748" hidden="1" customWidth="1"/>
    <col min="7" max="7" width="14.625" style="749" customWidth="1"/>
    <col min="8" max="8" width="15.25" style="750" customWidth="1"/>
    <col min="9" max="9" width="17.125" style="751" customWidth="1"/>
    <col min="10" max="10" width="22" style="751" customWidth="1"/>
    <col min="11" max="11" width="17.125" style="752" customWidth="1"/>
    <col min="12" max="12" width="1.625" style="751" customWidth="1"/>
    <col min="13" max="13" width="18.25" style="751" customWidth="1"/>
    <col min="14" max="14" width="13.125" style="753" customWidth="1"/>
    <col min="15" max="15" width="23.625" style="748" customWidth="1"/>
    <col min="16" max="16" width="15.5" style="748" customWidth="1"/>
    <col min="17" max="17" width="18" style="748" customWidth="1"/>
    <col min="18" max="18" width="31.5" style="748" customWidth="1"/>
    <col min="19" max="21" width="39.875" style="754" customWidth="1"/>
    <col min="22" max="22" width="143.875" style="755" customWidth="1"/>
    <col min="23" max="23" width="18.5" style="2" customWidth="1"/>
    <col min="24" max="24" width="90" style="2" bestFit="1" customWidth="1"/>
    <col min="25" max="25" width="9" style="2"/>
    <col min="26" max="26" width="10.625" style="2" bestFit="1" customWidth="1"/>
    <col min="27" max="16384" width="9" style="2"/>
  </cols>
  <sheetData>
    <row r="1" spans="2:23" ht="45" thickBot="1"/>
    <row r="2" spans="2:23" ht="28.5" customHeight="1" thickBot="1">
      <c r="B2" s="756" t="s">
        <v>57</v>
      </c>
      <c r="C2" s="757"/>
      <c r="D2" s="757"/>
      <c r="E2" s="757"/>
      <c r="F2" s="757"/>
      <c r="G2" s="757"/>
      <c r="H2" s="757"/>
      <c r="I2" s="758"/>
    </row>
    <row r="3" spans="2:23" ht="27" customHeight="1" thickBot="1">
      <c r="B3" s="756" t="s">
        <v>77</v>
      </c>
      <c r="C3" s="757"/>
      <c r="D3" s="757"/>
      <c r="E3" s="757"/>
      <c r="F3" s="757"/>
      <c r="G3" s="757"/>
      <c r="H3" s="757"/>
      <c r="I3" s="758"/>
      <c r="N3" s="759" t="s">
        <v>4</v>
      </c>
      <c r="O3" s="760"/>
      <c r="P3" s="761" t="s">
        <v>5</v>
      </c>
      <c r="Q3" s="761"/>
      <c r="R3" s="761"/>
      <c r="S3" s="762"/>
      <c r="T3" s="763"/>
      <c r="U3" s="763"/>
    </row>
    <row r="4" spans="2:23" ht="41.25" customHeight="1">
      <c r="B4" s="764" t="s">
        <v>1</v>
      </c>
      <c r="C4" s="765"/>
      <c r="D4" s="765" t="s">
        <v>42</v>
      </c>
      <c r="E4" s="766"/>
      <c r="F4" s="767"/>
      <c r="N4" s="768" t="s">
        <v>6</v>
      </c>
      <c r="O4" s="769"/>
      <c r="P4" s="770" t="s">
        <v>7</v>
      </c>
      <c r="Q4" s="770"/>
      <c r="R4" s="770"/>
      <c r="S4" s="771"/>
      <c r="T4" s="763"/>
      <c r="U4" s="763"/>
    </row>
    <row r="5" spans="2:23" ht="41.25" customHeight="1">
      <c r="B5" s="772" t="s">
        <v>2</v>
      </c>
      <c r="C5" s="773"/>
      <c r="D5" s="773" t="s">
        <v>43</v>
      </c>
      <c r="E5" s="774"/>
      <c r="F5" s="767"/>
      <c r="N5" s="768" t="s">
        <v>8</v>
      </c>
      <c r="O5" s="769"/>
      <c r="P5" s="775"/>
      <c r="Q5" s="775"/>
      <c r="R5" s="775"/>
      <c r="S5" s="776"/>
      <c r="T5" s="777"/>
      <c r="U5" s="777"/>
    </row>
    <row r="6" spans="2:23" ht="41.25" customHeight="1" thickBot="1">
      <c r="B6" s="778" t="s">
        <v>3</v>
      </c>
      <c r="C6" s="779"/>
      <c r="D6" s="779" t="s">
        <v>111</v>
      </c>
      <c r="E6" s="780"/>
      <c r="F6" s="767"/>
      <c r="N6" s="781" t="s">
        <v>9</v>
      </c>
      <c r="O6" s="782"/>
      <c r="P6" s="783"/>
      <c r="Q6" s="783"/>
      <c r="R6" s="783"/>
      <c r="S6" s="784"/>
      <c r="T6" s="777"/>
      <c r="U6" s="777"/>
    </row>
    <row r="7" spans="2:23" ht="9" customHeight="1">
      <c r="B7" s="785"/>
      <c r="C7" s="767"/>
      <c r="D7" s="767"/>
      <c r="E7" s="767"/>
      <c r="F7" s="767"/>
    </row>
    <row r="8" spans="2:23" ht="27" customHeight="1" thickBot="1">
      <c r="B8" s="786" t="s">
        <v>205</v>
      </c>
      <c r="C8" s="786"/>
      <c r="D8" s="786"/>
      <c r="E8" s="786"/>
      <c r="F8" s="786"/>
      <c r="G8" s="786"/>
      <c r="H8" s="786"/>
      <c r="I8" s="787"/>
      <c r="J8" s="787"/>
      <c r="K8" s="788"/>
    </row>
    <row r="9" spans="2:23" ht="54" customHeight="1" thickBot="1">
      <c r="B9" s="756" t="s">
        <v>21</v>
      </c>
      <c r="C9" s="757"/>
      <c r="D9" s="757"/>
      <c r="E9" s="757"/>
      <c r="F9" s="757"/>
      <c r="G9" s="757"/>
      <c r="H9" s="757"/>
      <c r="I9" s="757"/>
      <c r="J9" s="757"/>
      <c r="K9" s="758"/>
      <c r="M9" s="756" t="s">
        <v>22</v>
      </c>
      <c r="N9" s="757"/>
      <c r="O9" s="757"/>
      <c r="P9" s="757"/>
      <c r="Q9" s="757"/>
      <c r="R9" s="757"/>
      <c r="S9" s="757"/>
      <c r="T9" s="757"/>
      <c r="U9" s="757"/>
      <c r="V9" s="758"/>
      <c r="W9" s="323" t="s">
        <v>42</v>
      </c>
    </row>
    <row r="10" spans="2:23" s="115" customFormat="1" ht="115.5" customHeight="1" thickBot="1">
      <c r="B10" s="789" t="s">
        <v>23</v>
      </c>
      <c r="C10" s="790" t="s">
        <v>25</v>
      </c>
      <c r="D10" s="790" t="s">
        <v>24</v>
      </c>
      <c r="E10" s="790" t="s">
        <v>26</v>
      </c>
      <c r="F10" s="791" t="s">
        <v>10</v>
      </c>
      <c r="G10" s="789" t="s">
        <v>27</v>
      </c>
      <c r="H10" s="792" t="s">
        <v>28</v>
      </c>
      <c r="I10" s="789" t="s">
        <v>29</v>
      </c>
      <c r="J10" s="790" t="s">
        <v>30</v>
      </c>
      <c r="K10" s="793" t="s">
        <v>60</v>
      </c>
      <c r="L10" s="794"/>
      <c r="M10" s="793" t="s">
        <v>61</v>
      </c>
      <c r="N10" s="789" t="s">
        <v>23</v>
      </c>
      <c r="O10" s="790" t="s">
        <v>25</v>
      </c>
      <c r="P10" s="790" t="s">
        <v>24</v>
      </c>
      <c r="Q10" s="789" t="s">
        <v>27</v>
      </c>
      <c r="R10" s="790" t="s">
        <v>26</v>
      </c>
      <c r="S10" s="795" t="s">
        <v>31</v>
      </c>
      <c r="T10" s="796">
        <v>2020</v>
      </c>
      <c r="U10" s="796">
        <v>2021</v>
      </c>
      <c r="V10" s="797" t="s">
        <v>32</v>
      </c>
      <c r="W10" s="324"/>
    </row>
    <row r="11" spans="2:23" s="115" customFormat="1" ht="8.25" customHeight="1" thickBot="1">
      <c r="B11" s="798"/>
      <c r="C11" s="799"/>
      <c r="D11" s="799"/>
      <c r="E11" s="799"/>
      <c r="F11" s="800"/>
      <c r="G11" s="799"/>
      <c r="H11" s="801"/>
      <c r="I11" s="799"/>
      <c r="J11" s="799"/>
      <c r="K11" s="802"/>
      <c r="L11" s="794"/>
      <c r="M11" s="802"/>
      <c r="N11" s="799"/>
      <c r="O11" s="799"/>
      <c r="P11" s="799"/>
      <c r="Q11" s="799"/>
      <c r="R11" s="799"/>
      <c r="S11" s="801"/>
      <c r="T11" s="801"/>
      <c r="U11" s="801"/>
      <c r="V11" s="803"/>
      <c r="W11" s="120"/>
    </row>
    <row r="12" spans="2:23" s="115" customFormat="1" ht="36.75" customHeight="1" thickBot="1">
      <c r="B12" s="368" t="s">
        <v>65</v>
      </c>
      <c r="C12" s="369"/>
      <c r="D12" s="369"/>
      <c r="E12" s="369"/>
      <c r="F12" s="369"/>
      <c r="G12" s="369"/>
      <c r="H12" s="369"/>
      <c r="I12" s="369"/>
      <c r="J12" s="369"/>
      <c r="K12" s="369"/>
      <c r="L12" s="370"/>
      <c r="M12" s="369"/>
      <c r="N12" s="369"/>
      <c r="O12" s="369"/>
      <c r="P12" s="369"/>
      <c r="Q12" s="369"/>
      <c r="R12" s="369"/>
      <c r="S12" s="369"/>
      <c r="T12" s="369"/>
      <c r="U12" s="369"/>
      <c r="V12" s="369"/>
      <c r="W12" s="371"/>
    </row>
    <row r="13" spans="2:23" s="254" customFormat="1" ht="409.5">
      <c r="B13" s="804">
        <v>38</v>
      </c>
      <c r="C13" s="805" t="s">
        <v>33</v>
      </c>
      <c r="D13" s="806" t="s">
        <v>36</v>
      </c>
      <c r="E13" s="807" t="s">
        <v>84</v>
      </c>
      <c r="F13" s="808">
        <v>1</v>
      </c>
      <c r="G13" s="809" t="s">
        <v>79</v>
      </c>
      <c r="H13" s="810">
        <v>1611209.8</v>
      </c>
      <c r="I13" s="810">
        <v>56695.15</v>
      </c>
      <c r="J13" s="810">
        <v>24571.88</v>
      </c>
      <c r="K13" s="811" t="s">
        <v>137</v>
      </c>
      <c r="L13" s="812"/>
      <c r="M13" s="813" t="s">
        <v>155</v>
      </c>
      <c r="N13" s="806">
        <v>38</v>
      </c>
      <c r="O13" s="807" t="s">
        <v>33</v>
      </c>
      <c r="P13" s="807" t="s">
        <v>36</v>
      </c>
      <c r="Q13" s="809" t="s">
        <v>79</v>
      </c>
      <c r="R13" s="814" t="s">
        <v>216</v>
      </c>
      <c r="S13" s="810">
        <v>10576.01</v>
      </c>
      <c r="T13" s="810">
        <v>10576.01</v>
      </c>
      <c r="U13" s="810"/>
      <c r="V13" s="815" t="s">
        <v>186</v>
      </c>
      <c r="W13" s="366"/>
    </row>
    <row r="14" spans="2:23" s="115" customFormat="1" ht="362.1" customHeight="1" thickBot="1">
      <c r="B14" s="816">
        <v>41</v>
      </c>
      <c r="C14" s="817" t="s">
        <v>34</v>
      </c>
      <c r="D14" s="818" t="s">
        <v>64</v>
      </c>
      <c r="E14" s="817" t="s">
        <v>78</v>
      </c>
      <c r="F14" s="819">
        <v>1</v>
      </c>
      <c r="G14" s="820" t="s">
        <v>79</v>
      </c>
      <c r="H14" s="821">
        <v>916112.35</v>
      </c>
      <c r="I14" s="821">
        <v>16504.64</v>
      </c>
      <c r="J14" s="821">
        <v>16504.22</v>
      </c>
      <c r="K14" s="822" t="s">
        <v>138</v>
      </c>
      <c r="L14" s="812"/>
      <c r="M14" s="823"/>
      <c r="N14" s="824">
        <v>41</v>
      </c>
      <c r="O14" s="825" t="s">
        <v>34</v>
      </c>
      <c r="P14" s="825" t="s">
        <v>64</v>
      </c>
      <c r="Q14" s="820" t="s">
        <v>79</v>
      </c>
      <c r="R14" s="826"/>
      <c r="S14" s="821">
        <v>19198.439999999999</v>
      </c>
      <c r="T14" s="821">
        <v>19198.439999999999</v>
      </c>
      <c r="U14" s="821"/>
      <c r="V14" s="827" t="s">
        <v>187</v>
      </c>
      <c r="W14" s="367"/>
    </row>
    <row r="15" spans="2:23" s="115" customFormat="1" ht="409.6" thickBot="1">
      <c r="B15" s="828">
        <v>42</v>
      </c>
      <c r="C15" s="829" t="s">
        <v>86</v>
      </c>
      <c r="D15" s="829" t="s">
        <v>87</v>
      </c>
      <c r="E15" s="829" t="s">
        <v>85</v>
      </c>
      <c r="F15" s="830">
        <v>1</v>
      </c>
      <c r="G15" s="831" t="s">
        <v>79</v>
      </c>
      <c r="H15" s="832">
        <v>356177.13</v>
      </c>
      <c r="I15" s="832">
        <v>26806.34</v>
      </c>
      <c r="J15" s="832">
        <v>21760</v>
      </c>
      <c r="K15" s="833" t="s">
        <v>139</v>
      </c>
      <c r="L15" s="812"/>
      <c r="M15" s="834"/>
      <c r="N15" s="835">
        <v>42</v>
      </c>
      <c r="O15" s="829" t="s">
        <v>86</v>
      </c>
      <c r="P15" s="829" t="s">
        <v>87</v>
      </c>
      <c r="Q15" s="831" t="s">
        <v>79</v>
      </c>
      <c r="R15" s="836"/>
      <c r="S15" s="810">
        <v>33061.65</v>
      </c>
      <c r="T15" s="810">
        <v>14169.28</v>
      </c>
      <c r="U15" s="810">
        <v>18892.37</v>
      </c>
      <c r="V15" s="815" t="s">
        <v>194</v>
      </c>
      <c r="W15" s="372"/>
    </row>
    <row r="16" spans="2:23" s="115" customFormat="1" ht="228" customHeight="1" thickBot="1">
      <c r="B16" s="837">
        <v>22</v>
      </c>
      <c r="C16" s="838" t="s">
        <v>33</v>
      </c>
      <c r="D16" s="838" t="s">
        <v>66</v>
      </c>
      <c r="E16" s="838" t="s">
        <v>88</v>
      </c>
      <c r="F16" s="839"/>
      <c r="G16" s="840" t="s">
        <v>39</v>
      </c>
      <c r="H16" s="841">
        <v>313095</v>
      </c>
      <c r="I16" s="841">
        <v>74263.240000000005</v>
      </c>
      <c r="J16" s="841">
        <v>1757</v>
      </c>
      <c r="K16" s="842" t="s">
        <v>140</v>
      </c>
      <c r="L16" s="812"/>
      <c r="M16" s="843" t="s">
        <v>140</v>
      </c>
      <c r="N16" s="844">
        <v>31</v>
      </c>
      <c r="O16" s="845" t="s">
        <v>38</v>
      </c>
      <c r="P16" s="846" t="s">
        <v>41</v>
      </c>
      <c r="Q16" s="847" t="s">
        <v>39</v>
      </c>
      <c r="R16" s="848" t="s">
        <v>217</v>
      </c>
      <c r="S16" s="849">
        <v>1757</v>
      </c>
      <c r="T16" s="850">
        <v>1757</v>
      </c>
      <c r="U16" s="850"/>
      <c r="V16" s="851" t="s">
        <v>193</v>
      </c>
      <c r="W16" s="218"/>
    </row>
    <row r="17" spans="2:23" s="124" customFormat="1" ht="273" customHeight="1" thickBot="1">
      <c r="B17" s="837">
        <v>23</v>
      </c>
      <c r="C17" s="838" t="s">
        <v>33</v>
      </c>
      <c r="D17" s="838" t="s">
        <v>36</v>
      </c>
      <c r="E17" s="838" t="s">
        <v>68</v>
      </c>
      <c r="F17" s="839"/>
      <c r="G17" s="840" t="s">
        <v>37</v>
      </c>
      <c r="H17" s="841">
        <v>70179.94</v>
      </c>
      <c r="I17" s="841">
        <v>1192.33</v>
      </c>
      <c r="J17" s="841">
        <v>1192.33</v>
      </c>
      <c r="K17" s="842" t="s">
        <v>141</v>
      </c>
      <c r="L17" s="812"/>
      <c r="M17" s="852" t="s">
        <v>141</v>
      </c>
      <c r="N17" s="853">
        <v>23</v>
      </c>
      <c r="O17" s="838" t="s">
        <v>33</v>
      </c>
      <c r="P17" s="854" t="s">
        <v>36</v>
      </c>
      <c r="Q17" s="840" t="s">
        <v>37</v>
      </c>
      <c r="R17" s="855" t="s">
        <v>218</v>
      </c>
      <c r="S17" s="856">
        <v>1192.33</v>
      </c>
      <c r="T17" s="857">
        <v>1192.33</v>
      </c>
      <c r="U17" s="857"/>
      <c r="V17" s="858" t="s">
        <v>192</v>
      </c>
      <c r="W17" s="218"/>
    </row>
    <row r="18" spans="2:23" s="124" customFormat="1" ht="345" customHeight="1" thickBot="1">
      <c r="B18" s="837">
        <v>26</v>
      </c>
      <c r="C18" s="838" t="s">
        <v>33</v>
      </c>
      <c r="D18" s="838" t="s">
        <v>66</v>
      </c>
      <c r="E18" s="838" t="s">
        <v>89</v>
      </c>
      <c r="F18" s="839"/>
      <c r="G18" s="840" t="s">
        <v>90</v>
      </c>
      <c r="H18" s="841">
        <v>207397.82</v>
      </c>
      <c r="I18" s="841">
        <v>5258.2</v>
      </c>
      <c r="J18" s="841">
        <v>5258.2</v>
      </c>
      <c r="K18" s="842" t="s">
        <v>142</v>
      </c>
      <c r="L18" s="812"/>
      <c r="M18" s="852" t="s">
        <v>142</v>
      </c>
      <c r="N18" s="853">
        <v>26</v>
      </c>
      <c r="O18" s="838" t="s">
        <v>33</v>
      </c>
      <c r="P18" s="854" t="s">
        <v>66</v>
      </c>
      <c r="Q18" s="840" t="s">
        <v>90</v>
      </c>
      <c r="R18" s="855" t="s">
        <v>219</v>
      </c>
      <c r="S18" s="859">
        <v>5258.2</v>
      </c>
      <c r="T18" s="860">
        <v>5258.2</v>
      </c>
      <c r="U18" s="860"/>
      <c r="V18" s="861" t="s">
        <v>191</v>
      </c>
      <c r="W18" s="218"/>
    </row>
    <row r="19" spans="2:23" s="124" customFormat="1" ht="50.45" customHeight="1">
      <c r="B19" s="862">
        <v>31</v>
      </c>
      <c r="C19" s="807" t="s">
        <v>38</v>
      </c>
      <c r="D19" s="807" t="s">
        <v>41</v>
      </c>
      <c r="E19" s="807" t="s">
        <v>91</v>
      </c>
      <c r="F19" s="863"/>
      <c r="G19" s="809" t="s">
        <v>39</v>
      </c>
      <c r="H19" s="810">
        <v>84525</v>
      </c>
      <c r="I19" s="810">
        <v>6189.04</v>
      </c>
      <c r="J19" s="810">
        <v>3186.37</v>
      </c>
      <c r="K19" s="811" t="s">
        <v>143</v>
      </c>
      <c r="L19" s="812"/>
      <c r="M19" s="864" t="s">
        <v>156</v>
      </c>
      <c r="N19" s="865">
        <v>31</v>
      </c>
      <c r="O19" s="866" t="s">
        <v>34</v>
      </c>
      <c r="P19" s="866" t="s">
        <v>93</v>
      </c>
      <c r="Q19" s="867" t="s">
        <v>39</v>
      </c>
      <c r="R19" s="868" t="s">
        <v>220</v>
      </c>
      <c r="S19" s="869">
        <v>11550</v>
      </c>
      <c r="T19" s="870">
        <v>4950</v>
      </c>
      <c r="U19" s="870">
        <v>6600</v>
      </c>
      <c r="V19" s="871" t="s">
        <v>189</v>
      </c>
      <c r="W19" s="120"/>
    </row>
    <row r="20" spans="2:23" s="124" customFormat="1" ht="67.150000000000006" customHeight="1">
      <c r="B20" s="872">
        <v>32</v>
      </c>
      <c r="C20" s="825" t="s">
        <v>35</v>
      </c>
      <c r="D20" s="825" t="s">
        <v>67</v>
      </c>
      <c r="E20" s="825" t="s">
        <v>92</v>
      </c>
      <c r="F20" s="873"/>
      <c r="G20" s="820" t="s">
        <v>39</v>
      </c>
      <c r="H20" s="821">
        <v>84284</v>
      </c>
      <c r="I20" s="821">
        <v>8906.9599999999991</v>
      </c>
      <c r="J20" s="821">
        <v>3166.67</v>
      </c>
      <c r="K20" s="822" t="s">
        <v>144</v>
      </c>
      <c r="L20" s="812"/>
      <c r="M20" s="864"/>
      <c r="N20" s="865"/>
      <c r="O20" s="868"/>
      <c r="P20" s="868"/>
      <c r="Q20" s="874"/>
      <c r="R20" s="868"/>
      <c r="S20" s="875"/>
      <c r="T20" s="870"/>
      <c r="U20" s="870"/>
      <c r="V20" s="876"/>
      <c r="W20" s="120"/>
    </row>
    <row r="21" spans="2:23" s="124" customFormat="1" ht="115.5" customHeight="1" thickBot="1">
      <c r="B21" s="828">
        <v>37</v>
      </c>
      <c r="C21" s="829" t="s">
        <v>34</v>
      </c>
      <c r="D21" s="829" t="s">
        <v>93</v>
      </c>
      <c r="E21" s="829" t="s">
        <v>94</v>
      </c>
      <c r="F21" s="877"/>
      <c r="G21" s="831" t="s">
        <v>39</v>
      </c>
      <c r="H21" s="832">
        <v>49000</v>
      </c>
      <c r="I21" s="832">
        <v>6698.85</v>
      </c>
      <c r="J21" s="832">
        <v>5196.96</v>
      </c>
      <c r="K21" s="833" t="s">
        <v>145</v>
      </c>
      <c r="L21" s="812"/>
      <c r="M21" s="864"/>
      <c r="N21" s="865"/>
      <c r="O21" s="878"/>
      <c r="P21" s="878"/>
      <c r="Q21" s="879"/>
      <c r="R21" s="868"/>
      <c r="S21" s="880"/>
      <c r="T21" s="881"/>
      <c r="U21" s="881"/>
      <c r="V21" s="882"/>
      <c r="W21" s="120"/>
    </row>
    <row r="22" spans="2:23" s="125" customFormat="1" ht="269.45" customHeight="1">
      <c r="B22" s="883">
        <v>34</v>
      </c>
      <c r="C22" s="866" t="s">
        <v>34</v>
      </c>
      <c r="D22" s="866" t="s">
        <v>64</v>
      </c>
      <c r="E22" s="866" t="s">
        <v>95</v>
      </c>
      <c r="F22" s="863"/>
      <c r="G22" s="867" t="s">
        <v>96</v>
      </c>
      <c r="H22" s="884">
        <v>597318.39</v>
      </c>
      <c r="I22" s="884">
        <v>40861.17</v>
      </c>
      <c r="J22" s="884">
        <v>33932</v>
      </c>
      <c r="K22" s="885" t="s">
        <v>146</v>
      </c>
      <c r="L22" s="812"/>
      <c r="M22" s="886" t="s">
        <v>157</v>
      </c>
      <c r="N22" s="806">
        <v>34</v>
      </c>
      <c r="O22" s="807" t="s">
        <v>34</v>
      </c>
      <c r="P22" s="807" t="s">
        <v>64</v>
      </c>
      <c r="Q22" s="809" t="s">
        <v>96</v>
      </c>
      <c r="R22" s="807" t="s">
        <v>221</v>
      </c>
      <c r="S22" s="887">
        <v>3708</v>
      </c>
      <c r="T22" s="887">
        <f>1008+1500+96</f>
        <v>2604</v>
      </c>
      <c r="U22" s="887">
        <f>1008+96</f>
        <v>1104</v>
      </c>
      <c r="V22" s="888" t="s">
        <v>195</v>
      </c>
      <c r="W22" s="206"/>
    </row>
    <row r="23" spans="2:23" s="125" customFormat="1" ht="200.25" customHeight="1">
      <c r="B23" s="889"/>
      <c r="C23" s="868"/>
      <c r="D23" s="868"/>
      <c r="E23" s="868"/>
      <c r="F23" s="873"/>
      <c r="G23" s="874"/>
      <c r="H23" s="890"/>
      <c r="I23" s="890"/>
      <c r="J23" s="890"/>
      <c r="K23" s="891"/>
      <c r="L23" s="812"/>
      <c r="M23" s="892" t="s">
        <v>158</v>
      </c>
      <c r="N23" s="824">
        <v>23</v>
      </c>
      <c r="O23" s="893" t="s">
        <v>33</v>
      </c>
      <c r="P23" s="893" t="s">
        <v>36</v>
      </c>
      <c r="Q23" s="894" t="s">
        <v>37</v>
      </c>
      <c r="R23" s="893" t="s">
        <v>68</v>
      </c>
      <c r="S23" s="895">
        <v>19970</v>
      </c>
      <c r="T23" s="895">
        <v>19970</v>
      </c>
      <c r="U23" s="895"/>
      <c r="V23" s="896" t="s">
        <v>196</v>
      </c>
      <c r="W23" s="207"/>
    </row>
    <row r="24" spans="2:23" s="125" customFormat="1" ht="153.75" customHeight="1">
      <c r="B24" s="889"/>
      <c r="C24" s="868"/>
      <c r="D24" s="868"/>
      <c r="E24" s="868"/>
      <c r="F24" s="873"/>
      <c r="G24" s="874"/>
      <c r="H24" s="890"/>
      <c r="I24" s="890"/>
      <c r="J24" s="890"/>
      <c r="K24" s="891"/>
      <c r="L24" s="812"/>
      <c r="M24" s="892" t="s">
        <v>159</v>
      </c>
      <c r="N24" s="824">
        <v>47</v>
      </c>
      <c r="O24" s="893" t="s">
        <v>38</v>
      </c>
      <c r="P24" s="893" t="s">
        <v>41</v>
      </c>
      <c r="Q24" s="894" t="s">
        <v>40</v>
      </c>
      <c r="R24" s="893" t="s">
        <v>222</v>
      </c>
      <c r="S24" s="895">
        <v>4004</v>
      </c>
      <c r="T24" s="895">
        <v>4004</v>
      </c>
      <c r="U24" s="895"/>
      <c r="V24" s="896" t="s">
        <v>208</v>
      </c>
      <c r="W24" s="207"/>
    </row>
    <row r="25" spans="2:23" s="125" customFormat="1" ht="143.25" customHeight="1">
      <c r="B25" s="889"/>
      <c r="C25" s="868"/>
      <c r="D25" s="868"/>
      <c r="E25" s="868"/>
      <c r="F25" s="873"/>
      <c r="G25" s="874"/>
      <c r="H25" s="890"/>
      <c r="I25" s="890"/>
      <c r="J25" s="890"/>
      <c r="K25" s="891"/>
      <c r="L25" s="812"/>
      <c r="M25" s="892" t="s">
        <v>160</v>
      </c>
      <c r="N25" s="824">
        <v>47</v>
      </c>
      <c r="O25" s="893" t="s">
        <v>38</v>
      </c>
      <c r="P25" s="893" t="s">
        <v>41</v>
      </c>
      <c r="Q25" s="894" t="s">
        <v>40</v>
      </c>
      <c r="R25" s="893" t="s">
        <v>223</v>
      </c>
      <c r="S25" s="895">
        <v>2000</v>
      </c>
      <c r="T25" s="895">
        <v>2000</v>
      </c>
      <c r="U25" s="895"/>
      <c r="V25" s="896" t="s">
        <v>198</v>
      </c>
      <c r="W25" s="207"/>
    </row>
    <row r="26" spans="2:23" s="125" customFormat="1" ht="306" customHeight="1" thickBot="1">
      <c r="B26" s="897"/>
      <c r="C26" s="878"/>
      <c r="D26" s="878"/>
      <c r="E26" s="878"/>
      <c r="F26" s="877"/>
      <c r="G26" s="879"/>
      <c r="H26" s="898"/>
      <c r="I26" s="898"/>
      <c r="J26" s="898"/>
      <c r="K26" s="899"/>
      <c r="L26" s="812"/>
      <c r="M26" s="900" t="s">
        <v>161</v>
      </c>
      <c r="N26" s="901">
        <v>29</v>
      </c>
      <c r="O26" s="902" t="s">
        <v>131</v>
      </c>
      <c r="P26" s="902" t="s">
        <v>132</v>
      </c>
      <c r="Q26" s="903" t="s">
        <v>39</v>
      </c>
      <c r="R26" s="904" t="s">
        <v>224</v>
      </c>
      <c r="S26" s="905">
        <v>4250</v>
      </c>
      <c r="T26" s="905">
        <v>1750</v>
      </c>
      <c r="U26" s="905">
        <v>2500</v>
      </c>
      <c r="V26" s="906" t="s">
        <v>202</v>
      </c>
      <c r="W26" s="209"/>
    </row>
    <row r="27" spans="2:23" s="125" customFormat="1" ht="409.6" thickBot="1">
      <c r="B27" s="907">
        <v>22</v>
      </c>
      <c r="C27" s="908" t="s">
        <v>33</v>
      </c>
      <c r="D27" s="908" t="s">
        <v>66</v>
      </c>
      <c r="E27" s="908" t="s">
        <v>88</v>
      </c>
      <c r="F27" s="909"/>
      <c r="G27" s="910" t="s">
        <v>39</v>
      </c>
      <c r="H27" s="911">
        <v>313095</v>
      </c>
      <c r="I27" s="911">
        <v>74263.240000000005</v>
      </c>
      <c r="J27" s="911">
        <v>29984</v>
      </c>
      <c r="K27" s="912" t="s">
        <v>147</v>
      </c>
      <c r="L27" s="812"/>
      <c r="M27" s="886" t="s">
        <v>147</v>
      </c>
      <c r="N27" s="806">
        <v>22</v>
      </c>
      <c r="O27" s="913" t="s">
        <v>33</v>
      </c>
      <c r="P27" s="913" t="s">
        <v>66</v>
      </c>
      <c r="Q27" s="914" t="s">
        <v>39</v>
      </c>
      <c r="R27" s="915" t="s">
        <v>225</v>
      </c>
      <c r="S27" s="887">
        <v>29984</v>
      </c>
      <c r="T27" s="887">
        <v>29984</v>
      </c>
      <c r="U27" s="887"/>
      <c r="V27" s="916" t="s">
        <v>190</v>
      </c>
      <c r="W27" s="206"/>
    </row>
    <row r="28" spans="2:23" s="125" customFormat="1" ht="409.6" thickBot="1">
      <c r="B28" s="917">
        <v>24</v>
      </c>
      <c r="C28" s="855" t="s">
        <v>33</v>
      </c>
      <c r="D28" s="855" t="s">
        <v>99</v>
      </c>
      <c r="E28" s="855" t="s">
        <v>102</v>
      </c>
      <c r="F28" s="839"/>
      <c r="G28" s="918" t="s">
        <v>100</v>
      </c>
      <c r="H28" s="856">
        <v>114840</v>
      </c>
      <c r="I28" s="856">
        <v>17341.189999999999</v>
      </c>
      <c r="J28" s="856">
        <v>10000</v>
      </c>
      <c r="K28" s="919" t="s">
        <v>148</v>
      </c>
      <c r="L28" s="812"/>
      <c r="M28" s="920" t="s">
        <v>148</v>
      </c>
      <c r="N28" s="921">
        <v>35</v>
      </c>
      <c r="O28" s="908" t="s">
        <v>86</v>
      </c>
      <c r="P28" s="908" t="s">
        <v>93</v>
      </c>
      <c r="Q28" s="910" t="s">
        <v>40</v>
      </c>
      <c r="R28" s="922" t="s">
        <v>226</v>
      </c>
      <c r="S28" s="923">
        <v>10000</v>
      </c>
      <c r="T28" s="923">
        <v>10000</v>
      </c>
      <c r="U28" s="923"/>
      <c r="V28" s="924" t="s">
        <v>199</v>
      </c>
      <c r="W28" s="216"/>
    </row>
    <row r="29" spans="2:23" s="125" customFormat="1" ht="145.5" customHeight="1">
      <c r="B29" s="907">
        <v>24</v>
      </c>
      <c r="C29" s="908" t="s">
        <v>33</v>
      </c>
      <c r="D29" s="908" t="s">
        <v>99</v>
      </c>
      <c r="E29" s="908" t="s">
        <v>102</v>
      </c>
      <c r="F29" s="909"/>
      <c r="G29" s="910" t="s">
        <v>100</v>
      </c>
      <c r="H29" s="911">
        <v>114840</v>
      </c>
      <c r="I29" s="911">
        <v>17341.189999999999</v>
      </c>
      <c r="J29" s="911">
        <v>4518.5200000000004</v>
      </c>
      <c r="K29" s="912" t="s">
        <v>149</v>
      </c>
      <c r="L29" s="812"/>
      <c r="M29" s="813" t="s">
        <v>162</v>
      </c>
      <c r="N29" s="925">
        <v>35</v>
      </c>
      <c r="O29" s="926" t="s">
        <v>86</v>
      </c>
      <c r="P29" s="926" t="s">
        <v>93</v>
      </c>
      <c r="Q29" s="927" t="s">
        <v>40</v>
      </c>
      <c r="R29" s="928" t="s">
        <v>227</v>
      </c>
      <c r="S29" s="929">
        <v>8000</v>
      </c>
      <c r="T29" s="930">
        <v>8000</v>
      </c>
      <c r="U29" s="930"/>
      <c r="V29" s="931" t="s">
        <v>200</v>
      </c>
      <c r="W29" s="384"/>
    </row>
    <row r="30" spans="2:23" s="125" customFormat="1" ht="145.5" customHeight="1">
      <c r="B30" s="932">
        <v>22</v>
      </c>
      <c r="C30" s="933" t="s">
        <v>33</v>
      </c>
      <c r="D30" s="933" t="s">
        <v>66</v>
      </c>
      <c r="E30" s="933" t="s">
        <v>88</v>
      </c>
      <c r="F30" s="934"/>
      <c r="G30" s="935" t="s">
        <v>39</v>
      </c>
      <c r="H30" s="936">
        <v>313095</v>
      </c>
      <c r="I30" s="936">
        <v>74263.240000000005</v>
      </c>
      <c r="J30" s="936">
        <v>963</v>
      </c>
      <c r="K30" s="937" t="s">
        <v>150</v>
      </c>
      <c r="L30" s="812"/>
      <c r="M30" s="823"/>
      <c r="N30" s="938"/>
      <c r="O30" s="939"/>
      <c r="P30" s="939"/>
      <c r="Q30" s="940"/>
      <c r="R30" s="940"/>
      <c r="S30" s="875"/>
      <c r="T30" s="870"/>
      <c r="U30" s="870"/>
      <c r="V30" s="941"/>
      <c r="W30" s="385"/>
    </row>
    <row r="31" spans="2:23" s="125" customFormat="1" ht="145.5" customHeight="1" thickBot="1">
      <c r="B31" s="942">
        <v>25</v>
      </c>
      <c r="C31" s="845" t="s">
        <v>33</v>
      </c>
      <c r="D31" s="845" t="s">
        <v>36</v>
      </c>
      <c r="E31" s="845" t="s">
        <v>103</v>
      </c>
      <c r="F31" s="943"/>
      <c r="G31" s="847" t="s">
        <v>101</v>
      </c>
      <c r="H31" s="944">
        <v>104900</v>
      </c>
      <c r="I31" s="944">
        <v>12871.68</v>
      </c>
      <c r="J31" s="849">
        <v>2518.48</v>
      </c>
      <c r="K31" s="945" t="s">
        <v>151</v>
      </c>
      <c r="L31" s="812"/>
      <c r="M31" s="834"/>
      <c r="N31" s="946"/>
      <c r="O31" s="947"/>
      <c r="P31" s="947"/>
      <c r="Q31" s="948"/>
      <c r="R31" s="948"/>
      <c r="S31" s="949"/>
      <c r="T31" s="881"/>
      <c r="U31" s="881"/>
      <c r="V31" s="950"/>
      <c r="W31" s="386"/>
    </row>
    <row r="32" spans="2:23" s="125" customFormat="1" ht="409.6" thickBot="1">
      <c r="B32" s="951">
        <v>25</v>
      </c>
      <c r="C32" s="952" t="s">
        <v>33</v>
      </c>
      <c r="D32" s="952" t="s">
        <v>36</v>
      </c>
      <c r="E32" s="952" t="s">
        <v>103</v>
      </c>
      <c r="F32" s="953"/>
      <c r="G32" s="954" t="s">
        <v>101</v>
      </c>
      <c r="H32" s="955">
        <v>104900</v>
      </c>
      <c r="I32" s="955">
        <v>12871.68</v>
      </c>
      <c r="J32" s="955">
        <v>9000</v>
      </c>
      <c r="K32" s="956" t="s">
        <v>152</v>
      </c>
      <c r="L32" s="812"/>
      <c r="M32" s="957" t="s">
        <v>152</v>
      </c>
      <c r="N32" s="853">
        <v>47</v>
      </c>
      <c r="O32" s="855" t="s">
        <v>38</v>
      </c>
      <c r="P32" s="855" t="s">
        <v>41</v>
      </c>
      <c r="Q32" s="918" t="s">
        <v>40</v>
      </c>
      <c r="R32" s="855" t="s">
        <v>228</v>
      </c>
      <c r="S32" s="958">
        <v>9000</v>
      </c>
      <c r="T32" s="958">
        <v>9000</v>
      </c>
      <c r="U32" s="958"/>
      <c r="V32" s="959" t="s">
        <v>204</v>
      </c>
      <c r="W32" s="210"/>
    </row>
    <row r="33" spans="2:23" s="125" customFormat="1" ht="113.45" customHeight="1">
      <c r="B33" s="960">
        <v>35</v>
      </c>
      <c r="C33" s="825" t="s">
        <v>86</v>
      </c>
      <c r="D33" s="825" t="s">
        <v>93</v>
      </c>
      <c r="E33" s="825" t="s">
        <v>98</v>
      </c>
      <c r="F33" s="873"/>
      <c r="G33" s="820" t="s">
        <v>40</v>
      </c>
      <c r="H33" s="821">
        <v>30000</v>
      </c>
      <c r="I33" s="821">
        <v>7762.85</v>
      </c>
      <c r="J33" s="821">
        <v>7498.11</v>
      </c>
      <c r="K33" s="822" t="s">
        <v>153</v>
      </c>
      <c r="L33" s="812"/>
      <c r="M33" s="813" t="s">
        <v>163</v>
      </c>
      <c r="N33" s="925">
        <v>26</v>
      </c>
      <c r="O33" s="926" t="s">
        <v>33</v>
      </c>
      <c r="P33" s="926" t="s">
        <v>97</v>
      </c>
      <c r="Q33" s="927" t="s">
        <v>90</v>
      </c>
      <c r="R33" s="926" t="s">
        <v>229</v>
      </c>
      <c r="S33" s="929">
        <v>9000</v>
      </c>
      <c r="T33" s="930">
        <v>9000</v>
      </c>
      <c r="U33" s="930"/>
      <c r="V33" s="961" t="s">
        <v>188</v>
      </c>
      <c r="W33" s="384"/>
    </row>
    <row r="34" spans="2:23" s="125" customFormat="1" ht="113.45" customHeight="1" thickBot="1">
      <c r="B34" s="960">
        <v>37</v>
      </c>
      <c r="C34" s="902" t="s">
        <v>34</v>
      </c>
      <c r="D34" s="902" t="s">
        <v>93</v>
      </c>
      <c r="E34" s="902" t="s">
        <v>94</v>
      </c>
      <c r="F34" s="962"/>
      <c r="G34" s="963" t="s">
        <v>39</v>
      </c>
      <c r="H34" s="964">
        <v>49000</v>
      </c>
      <c r="I34" s="964">
        <v>6698.85</v>
      </c>
      <c r="J34" s="964">
        <v>1501.89</v>
      </c>
      <c r="K34" s="965" t="s">
        <v>154</v>
      </c>
      <c r="L34" s="812"/>
      <c r="M34" s="834"/>
      <c r="N34" s="946"/>
      <c r="O34" s="947"/>
      <c r="P34" s="947"/>
      <c r="Q34" s="948"/>
      <c r="R34" s="947"/>
      <c r="S34" s="949"/>
      <c r="T34" s="881"/>
      <c r="U34" s="881"/>
      <c r="V34" s="966"/>
      <c r="W34" s="386"/>
    </row>
    <row r="35" spans="2:23" s="115" customFormat="1" ht="409.5" customHeight="1" thickBot="1">
      <c r="B35" s="917">
        <v>40</v>
      </c>
      <c r="C35" s="855" t="s">
        <v>35</v>
      </c>
      <c r="D35" s="855" t="s">
        <v>80</v>
      </c>
      <c r="E35" s="855" t="s">
        <v>81</v>
      </c>
      <c r="F35" s="855"/>
      <c r="G35" s="855" t="s">
        <v>79</v>
      </c>
      <c r="H35" s="856">
        <f>+'[6]Detailed Budget'!$BY$44</f>
        <v>801687.75</v>
      </c>
      <c r="I35" s="856">
        <v>24101.360000000001</v>
      </c>
      <c r="J35" s="856">
        <v>4092</v>
      </c>
      <c r="K35" s="967" t="s">
        <v>105</v>
      </c>
      <c r="L35" s="812"/>
      <c r="M35" s="968" t="s">
        <v>105</v>
      </c>
      <c r="N35" s="844">
        <v>32</v>
      </c>
      <c r="O35" s="845" t="s">
        <v>35</v>
      </c>
      <c r="P35" s="845" t="s">
        <v>67</v>
      </c>
      <c r="Q35" s="847" t="s">
        <v>39</v>
      </c>
      <c r="R35" s="969" t="s">
        <v>230</v>
      </c>
      <c r="S35" s="849">
        <v>4092</v>
      </c>
      <c r="T35" s="849">
        <v>2046</v>
      </c>
      <c r="U35" s="849">
        <v>2046</v>
      </c>
      <c r="V35" s="970" t="s">
        <v>201</v>
      </c>
      <c r="W35" s="217"/>
    </row>
    <row r="36" spans="2:23" ht="47.25" thickBot="1">
      <c r="B36" s="971"/>
      <c r="C36" s="972"/>
      <c r="D36" s="972"/>
      <c r="E36" s="972"/>
      <c r="F36" s="973"/>
      <c r="G36" s="972"/>
      <c r="H36" s="974"/>
      <c r="I36" s="975"/>
      <c r="J36" s="976"/>
      <c r="K36" s="977"/>
      <c r="M36" s="977"/>
      <c r="N36" s="978"/>
      <c r="O36" s="972"/>
      <c r="P36" s="973"/>
      <c r="Q36" s="979"/>
      <c r="R36" s="973"/>
      <c r="S36" s="980"/>
      <c r="T36" s="980"/>
      <c r="U36" s="980"/>
      <c r="V36" s="981"/>
      <c r="W36" s="202"/>
    </row>
    <row r="37" spans="2:23" ht="47.25" thickBot="1">
      <c r="B37" s="982" t="s">
        <v>13</v>
      </c>
      <c r="C37" s="983"/>
      <c r="D37" s="983"/>
      <c r="E37" s="983"/>
      <c r="F37" s="983"/>
      <c r="G37" s="983"/>
      <c r="H37" s="983"/>
      <c r="I37" s="984"/>
      <c r="J37" s="985">
        <f>SUM(J13:J36)</f>
        <v>186601.63</v>
      </c>
      <c r="K37" s="986"/>
      <c r="M37" s="986"/>
      <c r="N37" s="987" t="s">
        <v>13</v>
      </c>
      <c r="O37" s="988"/>
      <c r="P37" s="988"/>
      <c r="Q37" s="988"/>
      <c r="R37" s="988"/>
      <c r="S37" s="985">
        <f>SUM(S13:S35)</f>
        <v>186601.63</v>
      </c>
      <c r="T37" s="985">
        <f>SUM(T13:T35)</f>
        <v>155459.26</v>
      </c>
      <c r="U37" s="985">
        <f>SUM(U13:U35)</f>
        <v>31142.37</v>
      </c>
      <c r="V37" s="989"/>
      <c r="W37" s="8"/>
    </row>
    <row r="38" spans="2:23" s="81" customFormat="1" ht="60.75" customHeight="1">
      <c r="B38" s="990"/>
      <c r="C38" s="990"/>
      <c r="D38" s="990"/>
      <c r="E38" s="990"/>
      <c r="F38" s="990"/>
      <c r="G38" s="990"/>
      <c r="H38" s="990"/>
      <c r="I38" s="991"/>
      <c r="J38" s="992"/>
      <c r="K38" s="992"/>
      <c r="L38" s="993"/>
      <c r="M38" s="994"/>
      <c r="N38" s="995"/>
      <c r="O38" s="995"/>
      <c r="P38" s="995"/>
      <c r="Q38" s="995"/>
      <c r="R38" s="995"/>
      <c r="S38" s="992"/>
      <c r="T38" s="992"/>
      <c r="U38" s="992"/>
      <c r="V38" s="996"/>
      <c r="W38" s="80"/>
    </row>
    <row r="39" spans="2:23" s="81" customFormat="1" ht="46.5">
      <c r="B39" s="991"/>
      <c r="C39" s="991"/>
      <c r="D39" s="991"/>
      <c r="E39" s="991"/>
      <c r="F39" s="991"/>
      <c r="G39" s="991"/>
      <c r="H39" s="997"/>
      <c r="I39" s="991"/>
      <c r="J39" s="992"/>
      <c r="K39" s="994"/>
      <c r="L39" s="993"/>
      <c r="M39" s="993"/>
      <c r="N39" s="995"/>
      <c r="O39" s="995"/>
      <c r="P39" s="995"/>
      <c r="Q39" s="995"/>
      <c r="R39" s="995"/>
      <c r="S39" s="992"/>
      <c r="T39" s="992"/>
      <c r="U39" s="992"/>
      <c r="V39" s="996"/>
      <c r="W39" s="80"/>
    </row>
    <row r="40" spans="2:23" ht="14.25" customHeight="1" thickBot="1">
      <c r="B40" s="998"/>
      <c r="C40" s="999"/>
      <c r="D40" s="999"/>
      <c r="E40" s="999"/>
      <c r="F40" s="999"/>
      <c r="G40" s="1000"/>
      <c r="H40" s="1001"/>
      <c r="V40" s="1002"/>
    </row>
    <row r="41" spans="2:23" ht="46.5">
      <c r="B41" s="1003"/>
      <c r="C41" s="1004"/>
      <c r="D41" s="1005" t="s">
        <v>14</v>
      </c>
      <c r="E41" s="1005"/>
      <c r="F41" s="1005"/>
      <c r="G41" s="1005"/>
      <c r="H41" s="1006"/>
      <c r="I41" s="1007"/>
      <c r="N41" s="1008" t="s">
        <v>18</v>
      </c>
      <c r="O41" s="1009"/>
      <c r="P41" s="1004"/>
      <c r="Q41" s="1004"/>
      <c r="R41" s="1004"/>
      <c r="S41" s="1010"/>
      <c r="T41" s="1011"/>
      <c r="U41" s="1011"/>
      <c r="V41" s="1012"/>
    </row>
    <row r="42" spans="2:23" ht="46.5">
      <c r="B42" s="1013"/>
      <c r="C42" s="1014"/>
      <c r="D42" s="1014"/>
      <c r="E42" s="1014"/>
      <c r="F42" s="1014"/>
      <c r="G42" s="1014"/>
      <c r="H42" s="1015"/>
      <c r="I42" s="1016"/>
      <c r="N42" s="1017"/>
      <c r="O42" s="1018"/>
      <c r="P42" s="1018"/>
      <c r="Q42" s="1018"/>
      <c r="R42" s="1018"/>
      <c r="S42" s="1019"/>
      <c r="T42" s="1018"/>
      <c r="U42" s="1018"/>
      <c r="V42" s="1020"/>
    </row>
    <row r="43" spans="2:23" ht="46.5">
      <c r="B43" s="1013"/>
      <c r="C43" s="1018" t="s">
        <v>15</v>
      </c>
      <c r="D43" s="1018"/>
      <c r="E43" s="1018"/>
      <c r="F43" s="1018"/>
      <c r="G43" s="1018"/>
      <c r="H43" s="1021"/>
      <c r="I43" s="1019"/>
      <c r="N43" s="1022" t="s">
        <v>19</v>
      </c>
      <c r="O43" s="1023"/>
      <c r="P43" s="1023"/>
      <c r="Q43" s="1023"/>
      <c r="R43" s="1023"/>
      <c r="S43" s="1019"/>
      <c r="T43" s="1018"/>
      <c r="U43" s="1018"/>
      <c r="V43" s="1020"/>
    </row>
    <row r="44" spans="2:23" ht="67.5" customHeight="1">
      <c r="B44" s="1013"/>
      <c r="C44" s="1024" t="s">
        <v>16</v>
      </c>
      <c r="D44" s="1024"/>
      <c r="E44" s="1024"/>
      <c r="F44" s="1024"/>
      <c r="G44" s="1024"/>
      <c r="H44" s="1024"/>
      <c r="I44" s="1025"/>
      <c r="J44" s="1026"/>
      <c r="K44" s="1027"/>
      <c r="N44" s="1028" t="s">
        <v>58</v>
      </c>
      <c r="O44" s="1029"/>
      <c r="P44" s="1029"/>
      <c r="Q44" s="1029"/>
      <c r="R44" s="1029"/>
      <c r="S44" s="1030"/>
      <c r="T44" s="1031"/>
      <c r="U44" s="1031"/>
      <c r="V44" s="1032"/>
    </row>
    <row r="45" spans="2:23" ht="40.5" customHeight="1" thickBot="1">
      <c r="B45" s="1033"/>
      <c r="C45" s="1034" t="s">
        <v>17</v>
      </c>
      <c r="D45" s="1034"/>
      <c r="E45" s="1034"/>
      <c r="F45" s="1034"/>
      <c r="G45" s="1034"/>
      <c r="H45" s="1034"/>
      <c r="I45" s="1035"/>
      <c r="N45" s="1036" t="s">
        <v>20</v>
      </c>
      <c r="O45" s="1037"/>
      <c r="P45" s="1037"/>
      <c r="Q45" s="1037"/>
      <c r="R45" s="1037"/>
      <c r="S45" s="1038"/>
      <c r="T45" s="1018"/>
      <c r="U45" s="1018"/>
      <c r="V45" s="1039"/>
    </row>
    <row r="46" spans="2:23">
      <c r="C46" s="1040"/>
      <c r="D46" s="1040"/>
      <c r="E46" s="1040"/>
      <c r="F46" s="1040"/>
      <c r="G46" s="1040"/>
      <c r="H46" s="1041"/>
      <c r="I46" s="1042"/>
      <c r="J46" s="1042"/>
      <c r="K46" s="1043"/>
      <c r="L46" s="1042"/>
      <c r="M46" s="1042"/>
      <c r="N46" s="1044"/>
      <c r="O46" s="1045"/>
      <c r="P46" s="1045"/>
      <c r="Q46" s="1045"/>
      <c r="R46" s="1045"/>
      <c r="S46" s="1011"/>
      <c r="T46" s="1011"/>
      <c r="U46" s="1011"/>
      <c r="V46" s="1046"/>
    </row>
    <row r="47" spans="2:23">
      <c r="C47" s="1040"/>
      <c r="D47" s="1040"/>
      <c r="E47" s="1040"/>
      <c r="F47" s="1040"/>
      <c r="G47" s="1040"/>
      <c r="H47" s="1041"/>
      <c r="I47" s="1042"/>
      <c r="J47" s="1042"/>
      <c r="K47" s="1043"/>
      <c r="L47" s="1042"/>
      <c r="M47" s="1042"/>
      <c r="N47" s="1044"/>
      <c r="O47" s="1045"/>
      <c r="P47" s="1045"/>
      <c r="Q47" s="1045"/>
      <c r="R47" s="1045"/>
      <c r="S47" s="1011"/>
      <c r="T47" s="1011"/>
      <c r="U47" s="1011"/>
      <c r="V47" s="1046"/>
    </row>
    <row r="48" spans="2:23" ht="45" thickBot="1">
      <c r="D48" s="1040"/>
      <c r="E48" s="1040"/>
      <c r="F48" s="1040"/>
      <c r="G48" s="1040"/>
      <c r="H48" s="1041"/>
      <c r="I48" s="1042"/>
      <c r="J48" s="1042"/>
      <c r="K48" s="1043"/>
      <c r="L48" s="1042"/>
      <c r="M48" s="1042"/>
      <c r="N48" s="1044"/>
      <c r="O48" s="1045"/>
      <c r="P48" s="1045"/>
      <c r="Q48" s="1045"/>
      <c r="R48" s="1045"/>
      <c r="S48" s="1011"/>
      <c r="T48" s="1011"/>
      <c r="U48" s="1011"/>
      <c r="V48" s="1046"/>
    </row>
    <row r="49" spans="2:23">
      <c r="B49" s="1047" t="s">
        <v>59</v>
      </c>
      <c r="C49" s="1048"/>
      <c r="D49" s="1049"/>
      <c r="E49" s="1049"/>
      <c r="F49" s="1049"/>
      <c r="G49" s="1049"/>
      <c r="H49" s="1050"/>
      <c r="I49" s="1051"/>
      <c r="J49" s="1051"/>
      <c r="K49" s="1052"/>
      <c r="L49" s="1051"/>
      <c r="M49" s="1051"/>
      <c r="N49" s="1053"/>
      <c r="O49" s="1004"/>
      <c r="P49" s="1004"/>
      <c r="Q49" s="1004"/>
      <c r="R49" s="1004"/>
      <c r="S49" s="1054"/>
      <c r="T49" s="1054"/>
      <c r="U49" s="1054"/>
      <c r="V49" s="1055"/>
      <c r="W49" s="27"/>
    </row>
    <row r="50" spans="2:23" ht="137.25" customHeight="1" thickBot="1">
      <c r="B50" s="286" t="s">
        <v>82</v>
      </c>
      <c r="C50" s="287"/>
      <c r="D50" s="287"/>
      <c r="E50" s="287"/>
      <c r="F50" s="288"/>
      <c r="G50" s="287"/>
      <c r="H50" s="287"/>
      <c r="I50" s="287"/>
      <c r="J50" s="287"/>
      <c r="K50" s="287"/>
      <c r="L50" s="287"/>
      <c r="M50" s="287"/>
      <c r="N50" s="287"/>
      <c r="O50" s="287"/>
      <c r="P50" s="287"/>
      <c r="Q50" s="287"/>
      <c r="R50" s="287"/>
      <c r="S50" s="287"/>
      <c r="T50" s="287"/>
      <c r="U50" s="287"/>
      <c r="V50" s="287"/>
      <c r="W50" s="289"/>
    </row>
    <row r="51" spans="2:23">
      <c r="C51" s="1040"/>
      <c r="D51" s="1040"/>
      <c r="E51" s="1040"/>
      <c r="F51" s="1040"/>
      <c r="G51" s="1040"/>
      <c r="H51" s="1041"/>
      <c r="I51" s="1042"/>
      <c r="J51" s="1042"/>
      <c r="K51" s="1043"/>
      <c r="L51" s="1042"/>
      <c r="M51" s="1042"/>
      <c r="N51" s="1044"/>
      <c r="O51" s="1045"/>
      <c r="P51" s="1045"/>
      <c r="Q51" s="1045"/>
      <c r="R51" s="1045"/>
      <c r="S51" s="1011"/>
      <c r="T51" s="1011"/>
      <c r="U51" s="1011"/>
      <c r="V51" s="1046"/>
    </row>
    <row r="52" spans="2:23">
      <c r="C52" s="1040"/>
      <c r="D52" s="1040"/>
      <c r="E52" s="1040"/>
      <c r="F52" s="1040"/>
      <c r="G52" s="1040"/>
      <c r="H52" s="1041"/>
      <c r="I52" s="1042"/>
      <c r="J52" s="1042"/>
      <c r="K52" s="1043"/>
      <c r="L52" s="1042"/>
      <c r="M52" s="1042"/>
      <c r="N52" s="1044"/>
      <c r="O52" s="1045"/>
      <c r="P52" s="1045"/>
      <c r="Q52" s="1045"/>
      <c r="R52" s="1045"/>
      <c r="S52" s="1011"/>
      <c r="T52" s="1011"/>
      <c r="U52" s="1011"/>
      <c r="V52" s="1046"/>
    </row>
    <row r="53" spans="2:23">
      <c r="C53" s="1040"/>
      <c r="D53" s="1040"/>
      <c r="E53" s="1040"/>
      <c r="F53" s="1040"/>
      <c r="G53" s="1040"/>
      <c r="H53" s="1041"/>
      <c r="I53" s="1042"/>
      <c r="J53" s="1042"/>
      <c r="K53" s="1043"/>
      <c r="L53" s="1042"/>
      <c r="M53" s="1042"/>
      <c r="N53" s="1044"/>
      <c r="O53" s="1045"/>
      <c r="P53" s="1045"/>
      <c r="Q53" s="1045"/>
      <c r="R53" s="1045"/>
      <c r="S53" s="1011"/>
      <c r="T53" s="1011"/>
      <c r="U53" s="1011"/>
      <c r="V53" s="1046"/>
    </row>
    <row r="54" spans="2:23">
      <c r="C54" s="1040"/>
      <c r="D54" s="1040"/>
      <c r="E54" s="1040"/>
      <c r="F54" s="1040"/>
      <c r="G54" s="1040"/>
      <c r="H54" s="1041"/>
      <c r="I54" s="1042"/>
      <c r="J54" s="1042"/>
      <c r="K54" s="1043"/>
      <c r="L54" s="1042"/>
      <c r="M54" s="1042"/>
      <c r="N54" s="1044"/>
      <c r="O54" s="1045"/>
      <c r="P54" s="1045"/>
      <c r="Q54" s="1045"/>
      <c r="R54" s="1045"/>
      <c r="S54" s="1011"/>
      <c r="T54" s="1011"/>
      <c r="U54" s="1011"/>
      <c r="V54" s="1046"/>
    </row>
    <row r="55" spans="2:23">
      <c r="C55" s="1040"/>
      <c r="D55" s="1040"/>
      <c r="E55" s="1040"/>
      <c r="F55" s="1040"/>
      <c r="G55" s="1040"/>
      <c r="H55" s="1041"/>
      <c r="I55" s="1042"/>
      <c r="J55" s="1042"/>
      <c r="K55" s="1043"/>
      <c r="L55" s="1042"/>
      <c r="M55" s="1042"/>
      <c r="N55" s="1044"/>
      <c r="O55" s="1045"/>
      <c r="P55" s="1045"/>
      <c r="Q55" s="1045"/>
      <c r="R55" s="1045"/>
      <c r="S55" s="1011"/>
      <c r="T55" s="1011"/>
      <c r="U55" s="1011"/>
      <c r="V55" s="1046"/>
    </row>
    <row r="56" spans="2:23">
      <c r="C56" s="1040"/>
      <c r="D56" s="1040"/>
      <c r="E56" s="1040"/>
      <c r="F56" s="1040"/>
      <c r="G56" s="1040"/>
      <c r="H56" s="1041"/>
      <c r="I56" s="1042"/>
      <c r="J56" s="1042"/>
      <c r="K56" s="1043"/>
      <c r="L56" s="1042"/>
      <c r="M56" s="1042"/>
      <c r="N56" s="1044"/>
      <c r="O56" s="1045"/>
      <c r="P56" s="1045"/>
      <c r="Q56" s="1045"/>
      <c r="R56" s="1045"/>
      <c r="S56" s="1011"/>
      <c r="T56" s="1011"/>
      <c r="U56" s="1011"/>
      <c r="V56" s="1046"/>
    </row>
    <row r="57" spans="2:23">
      <c r="C57" s="1040"/>
      <c r="D57" s="1040"/>
      <c r="E57" s="1040"/>
      <c r="F57" s="1040"/>
      <c r="G57" s="1040"/>
      <c r="H57" s="1041"/>
      <c r="I57" s="1042"/>
      <c r="J57" s="1042"/>
      <c r="K57" s="1043"/>
      <c r="L57" s="1042"/>
      <c r="M57" s="1042"/>
      <c r="N57" s="1044"/>
      <c r="O57" s="1045"/>
      <c r="P57" s="1045"/>
      <c r="Q57" s="1045"/>
      <c r="R57" s="1045"/>
      <c r="S57" s="1011"/>
      <c r="T57" s="1011"/>
      <c r="U57" s="1011"/>
      <c r="V57" s="1046"/>
    </row>
    <row r="58" spans="2:23">
      <c r="C58" s="1045"/>
      <c r="D58" s="1045"/>
      <c r="E58" s="1056"/>
      <c r="F58" s="1056"/>
      <c r="G58" s="1056"/>
      <c r="H58" s="1057"/>
      <c r="I58" s="1042"/>
      <c r="J58" s="1042"/>
      <c r="K58" s="1043"/>
      <c r="L58" s="1042"/>
      <c r="M58" s="1042"/>
      <c r="N58" s="1058"/>
    </row>
    <row r="59" spans="2:23">
      <c r="C59" s="1045"/>
      <c r="D59" s="1045"/>
      <c r="E59" s="1045"/>
      <c r="F59" s="1045"/>
      <c r="G59" s="1056"/>
      <c r="H59" s="1057"/>
      <c r="I59" s="1042"/>
      <c r="J59" s="1042"/>
      <c r="K59" s="1043"/>
      <c r="L59" s="1042"/>
      <c r="M59" s="1042"/>
      <c r="N59" s="1044"/>
    </row>
    <row r="60" spans="2:23" ht="45">
      <c r="C60" s="1045"/>
      <c r="D60" s="1045"/>
      <c r="E60" s="1045"/>
      <c r="F60" s="1045"/>
      <c r="G60" s="1056"/>
      <c r="H60" s="1057"/>
      <c r="I60" s="1042"/>
      <c r="J60" s="1042"/>
      <c r="K60" s="1043"/>
      <c r="L60" s="1042"/>
      <c r="M60" s="1042"/>
      <c r="N60" s="1044"/>
      <c r="P60" s="1059"/>
    </row>
    <row r="61" spans="2:23" ht="54" customHeight="1">
      <c r="B61" s="1060" t="s">
        <v>45</v>
      </c>
      <c r="C61" s="1060"/>
      <c r="D61" s="1045"/>
      <c r="E61" s="1061"/>
      <c r="F61" s="1061"/>
      <c r="G61" s="1061"/>
      <c r="H61" s="1062" t="s">
        <v>49</v>
      </c>
      <c r="I61" s="1057"/>
      <c r="J61" s="1042"/>
      <c r="K61" s="1061"/>
      <c r="L61" s="1061"/>
      <c r="M61" s="1061"/>
      <c r="P61" s="1059" t="s">
        <v>50</v>
      </c>
      <c r="Q61" s="1063"/>
      <c r="S61" s="1059" t="s">
        <v>71</v>
      </c>
      <c r="T61" s="1059"/>
      <c r="U61" s="1059"/>
      <c r="V61" s="1061"/>
    </row>
    <row r="62" spans="2:23" ht="23.25" customHeight="1">
      <c r="B62" s="1064" t="s">
        <v>75</v>
      </c>
      <c r="C62" s="1064"/>
      <c r="D62" s="1064"/>
      <c r="E62" s="1061"/>
      <c r="F62" s="1061"/>
      <c r="G62" s="1061"/>
      <c r="H62" s="1065" t="s">
        <v>74</v>
      </c>
      <c r="I62" s="1065"/>
      <c r="J62" s="1065"/>
      <c r="K62" s="1065"/>
      <c r="L62" s="1061"/>
      <c r="M62" s="1061"/>
      <c r="P62" s="1065" t="s">
        <v>73</v>
      </c>
      <c r="Q62" s="1065"/>
      <c r="R62" s="1065"/>
      <c r="S62" s="1066" t="s">
        <v>72</v>
      </c>
      <c r="T62" s="1066"/>
      <c r="U62" s="1066"/>
      <c r="V62" s="1066"/>
    </row>
    <row r="63" spans="2:23" ht="27.75" customHeight="1">
      <c r="B63" s="1065" t="s">
        <v>46</v>
      </c>
      <c r="C63" s="1065"/>
      <c r="D63" s="1065"/>
      <c r="E63" s="1061"/>
      <c r="F63" s="1061"/>
      <c r="G63" s="1061"/>
      <c r="H63" s="1065" t="s">
        <v>47</v>
      </c>
      <c r="I63" s="1065"/>
      <c r="J63" s="1065"/>
      <c r="K63" s="1065"/>
      <c r="L63" s="1061"/>
      <c r="M63" s="1061"/>
      <c r="P63" s="1065" t="s">
        <v>62</v>
      </c>
      <c r="Q63" s="1065"/>
      <c r="R63" s="1065"/>
      <c r="S63" s="1067" t="s">
        <v>53</v>
      </c>
      <c r="T63" s="1067"/>
      <c r="U63" s="1067"/>
      <c r="V63" s="1067"/>
    </row>
    <row r="64" spans="2:23" ht="25.5" customHeight="1">
      <c r="B64" s="1065" t="s">
        <v>44</v>
      </c>
      <c r="C64" s="1065"/>
      <c r="D64" s="1065"/>
      <c r="E64" s="1061"/>
      <c r="F64" s="1061"/>
      <c r="G64" s="1061"/>
      <c r="H64" s="1065" t="s">
        <v>48</v>
      </c>
      <c r="I64" s="1065"/>
      <c r="J64" s="1065"/>
      <c r="K64" s="1065"/>
      <c r="L64" s="1061"/>
      <c r="M64" s="1061"/>
      <c r="P64" s="1065" t="s">
        <v>51</v>
      </c>
      <c r="Q64" s="1065"/>
      <c r="R64" s="1065"/>
      <c r="S64" s="1067" t="s">
        <v>70</v>
      </c>
      <c r="T64" s="1067"/>
      <c r="U64" s="1067"/>
      <c r="V64" s="1067"/>
    </row>
    <row r="65" spans="3:22" ht="28.5" customHeight="1">
      <c r="C65" s="1045"/>
      <c r="D65" s="1045"/>
      <c r="E65" s="1061"/>
      <c r="F65" s="1061"/>
      <c r="G65" s="1061"/>
      <c r="H65" s="1061"/>
      <c r="I65" s="1061"/>
      <c r="J65" s="1061"/>
      <c r="K65" s="1061"/>
      <c r="L65" s="1061"/>
      <c r="M65" s="1061"/>
      <c r="P65" s="1061"/>
      <c r="Q65" s="1061"/>
      <c r="S65" s="748"/>
      <c r="T65" s="748"/>
      <c r="U65" s="748"/>
      <c r="V65" s="748"/>
    </row>
  </sheetData>
  <mergeCells count="89">
    <mergeCell ref="N19:N21"/>
    <mergeCell ref="O19:O21"/>
    <mergeCell ref="P19:P21"/>
    <mergeCell ref="Q19:Q21"/>
    <mergeCell ref="R19:R21"/>
    <mergeCell ref="C45:I45"/>
    <mergeCell ref="B37:I37"/>
    <mergeCell ref="N45:R45"/>
    <mergeCell ref="N41:O41"/>
    <mergeCell ref="C22:C26"/>
    <mergeCell ref="N37:R37"/>
    <mergeCell ref="B38:H38"/>
    <mergeCell ref="C44:I44"/>
    <mergeCell ref="N44:S44"/>
    <mergeCell ref="N43:R43"/>
    <mergeCell ref="G22:G26"/>
    <mergeCell ref="H22:H26"/>
    <mergeCell ref="I22:I26"/>
    <mergeCell ref="B22:B26"/>
    <mergeCell ref="N29:N31"/>
    <mergeCell ref="S29:S31"/>
    <mergeCell ref="B64:D64"/>
    <mergeCell ref="H64:K64"/>
    <mergeCell ref="P64:R64"/>
    <mergeCell ref="S64:V64"/>
    <mergeCell ref="B49:C49"/>
    <mergeCell ref="B50:W50"/>
    <mergeCell ref="B61:C61"/>
    <mergeCell ref="B62:D62"/>
    <mergeCell ref="H62:K62"/>
    <mergeCell ref="P62:R62"/>
    <mergeCell ref="S62:V62"/>
    <mergeCell ref="B63:D63"/>
    <mergeCell ref="H63:K63"/>
    <mergeCell ref="P63:R63"/>
    <mergeCell ref="S63:V63"/>
    <mergeCell ref="M9:V9"/>
    <mergeCell ref="B8:H8"/>
    <mergeCell ref="W9:W10"/>
    <mergeCell ref="B12:W12"/>
    <mergeCell ref="R13:R15"/>
    <mergeCell ref="B9:K9"/>
    <mergeCell ref="N5:O5"/>
    <mergeCell ref="P5:S5"/>
    <mergeCell ref="B6:C6"/>
    <mergeCell ref="D6:E6"/>
    <mergeCell ref="B2:I2"/>
    <mergeCell ref="B3:I3"/>
    <mergeCell ref="N3:O3"/>
    <mergeCell ref="P3:S3"/>
    <mergeCell ref="B4:C4"/>
    <mergeCell ref="D4:E4"/>
    <mergeCell ref="N4:O4"/>
    <mergeCell ref="P4:S4"/>
    <mergeCell ref="N6:O6"/>
    <mergeCell ref="P6:S6"/>
    <mergeCell ref="B5:C5"/>
    <mergeCell ref="D5:E5"/>
    <mergeCell ref="M19:M21"/>
    <mergeCell ref="M13:M15"/>
    <mergeCell ref="J22:J26"/>
    <mergeCell ref="K22:K26"/>
    <mergeCell ref="D22:D26"/>
    <mergeCell ref="E22:E26"/>
    <mergeCell ref="M29:M31"/>
    <mergeCell ref="O29:O31"/>
    <mergeCell ref="P29:P31"/>
    <mergeCell ref="Q29:Q31"/>
    <mergeCell ref="T29:T31"/>
    <mergeCell ref="M33:M34"/>
    <mergeCell ref="N33:N34"/>
    <mergeCell ref="O33:O34"/>
    <mergeCell ref="P33:P34"/>
    <mergeCell ref="Q33:Q34"/>
    <mergeCell ref="R33:R34"/>
    <mergeCell ref="S33:S34"/>
    <mergeCell ref="V33:V34"/>
    <mergeCell ref="W13:W15"/>
    <mergeCell ref="W29:W31"/>
    <mergeCell ref="W33:W34"/>
    <mergeCell ref="R29:R31"/>
    <mergeCell ref="S19:S21"/>
    <mergeCell ref="V19:V21"/>
    <mergeCell ref="T19:T21"/>
    <mergeCell ref="U19:U21"/>
    <mergeCell ref="T33:T34"/>
    <mergeCell ref="U33:U34"/>
    <mergeCell ref="V29:V31"/>
    <mergeCell ref="U29:U31"/>
  </mergeCells>
  <conditionalFormatting sqref="C35">
    <cfRule type="expression" dxfId="3" priority="15">
      <formula>(INDIRECT(ADDRESS(ROW(),COLUMN()))="")*(VALUE(INDIRECT(ADDRESS(ROW(),70)))&gt;0)</formula>
    </cfRule>
    <cfRule type="expression" dxfId="2" priority="16">
      <formula>AND($D35="",$B35&lt;&gt;"--")</formula>
    </cfRule>
  </conditionalFormatting>
  <conditionalFormatting sqref="R13">
    <cfRule type="expression" dxfId="1" priority="3">
      <formula>(INDIRECT(ADDRESS(ROW(),COLUMN()))="")*(VALUE(INDIRECT(ADDRESS(ROW(),76)))&gt;0)</formula>
    </cfRule>
  </conditionalFormatting>
  <conditionalFormatting sqref="R35">
    <cfRule type="expression" dxfId="0" priority="1">
      <formula>(INDIRECT(ADDRESS(ROW(),COLUMN()))="")*(VALUE(INDIRECT(ADDRESS(ROW(),76)))&gt;0)</formula>
    </cfRule>
  </conditionalFormatting>
  <dataValidations disablePrompts="1" count="1">
    <dataValidation type="list" allowBlank="1" showInputMessage="1" showErrorMessage="1" sqref="D35" xr:uid="{00000000-0002-0000-0300-000000000000}">
      <formula1>OFFSET(ModuleStart,MATCH(CM35,ModuleColumn,0)-1,1,COUNTIF(ModuleColumn,CM35),1)</formula1>
    </dataValidation>
  </dataValidations>
  <printOptions horizontalCentered="1"/>
  <pageMargins left="0.23622047244094491" right="0.23622047244094491" top="0.74803149606299213" bottom="0.74803149606299213" header="0.31496062992125984" footer="0.31496062992125984"/>
  <pageSetup paperSize="3"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B1:U44"/>
  <sheetViews>
    <sheetView topLeftCell="Q10" zoomScale="86" zoomScaleNormal="86" zoomScaleSheetLayoutView="80" workbookViewId="0">
      <selection activeCell="B8" sqref="B8:H8"/>
    </sheetView>
  </sheetViews>
  <sheetFormatPr baseColWidth="10" defaultColWidth="9" defaultRowHeight="14.25"/>
  <cols>
    <col min="1" max="1" width="0.875" style="2" customWidth="1"/>
    <col min="2" max="2" width="11.5" style="125" customWidth="1"/>
    <col min="3" max="3" width="22.375" style="40" customWidth="1"/>
    <col min="4" max="4" width="18.5" style="40" customWidth="1"/>
    <col min="5" max="5" width="21.125" style="40" customWidth="1"/>
    <col min="6" max="6" width="11.125" style="40" hidden="1" customWidth="1"/>
    <col min="7" max="7" width="14.625" style="44" customWidth="1"/>
    <col min="8" max="8" width="15.25" style="101" customWidth="1"/>
    <col min="9" max="9" width="17.125" customWidth="1"/>
    <col min="10" max="10" width="22" customWidth="1"/>
    <col min="11" max="11" width="17.125" customWidth="1"/>
    <col min="12" max="12" width="1.625" customWidth="1"/>
    <col min="13" max="13" width="18.25" customWidth="1"/>
    <col min="14" max="14" width="13.125" style="121" customWidth="1"/>
    <col min="15" max="15" width="23.625" style="40" customWidth="1"/>
    <col min="16" max="16" width="15.5" style="40" customWidth="1"/>
    <col min="17" max="17" width="18" style="40" customWidth="1"/>
    <col min="18" max="18" width="32.5" style="40" customWidth="1"/>
    <col min="19" max="19" width="18.625" style="9" customWidth="1"/>
    <col min="20" max="20" width="68.625" style="40" customWidth="1"/>
    <col min="21" max="21" width="18.5" style="2" customWidth="1"/>
    <col min="22" max="22" width="90" style="2" bestFit="1" customWidth="1"/>
    <col min="23" max="23" width="9" style="2"/>
    <col min="24" max="24" width="10.625" style="2" bestFit="1" customWidth="1"/>
    <col min="25" max="16384" width="9" style="2"/>
  </cols>
  <sheetData>
    <row r="1" spans="2:21" ht="15" thickBot="1"/>
    <row r="2" spans="2:21" ht="28.5" customHeight="1" thickBot="1">
      <c r="B2" s="320" t="s">
        <v>57</v>
      </c>
      <c r="C2" s="321"/>
      <c r="D2" s="321"/>
      <c r="E2" s="321"/>
      <c r="F2" s="321"/>
      <c r="G2" s="321"/>
      <c r="H2" s="321"/>
      <c r="I2" s="322"/>
    </row>
    <row r="3" spans="2:21" ht="27" customHeight="1" thickBot="1">
      <c r="B3" s="320" t="s">
        <v>77</v>
      </c>
      <c r="C3" s="321"/>
      <c r="D3" s="321"/>
      <c r="E3" s="321"/>
      <c r="F3" s="321"/>
      <c r="G3" s="321"/>
      <c r="H3" s="321"/>
      <c r="I3" s="322"/>
      <c r="N3" s="344" t="s">
        <v>4</v>
      </c>
      <c r="O3" s="345"/>
      <c r="P3" s="346" t="s">
        <v>5</v>
      </c>
      <c r="Q3" s="346"/>
      <c r="R3" s="346"/>
      <c r="S3" s="347"/>
    </row>
    <row r="4" spans="2:21" ht="41.25" customHeight="1">
      <c r="B4" s="348" t="s">
        <v>1</v>
      </c>
      <c r="C4" s="349"/>
      <c r="D4" s="350" t="s">
        <v>42</v>
      </c>
      <c r="E4" s="351"/>
      <c r="F4" s="3"/>
      <c r="N4" s="332" t="s">
        <v>6</v>
      </c>
      <c r="O4" s="333"/>
      <c r="P4" s="352" t="s">
        <v>7</v>
      </c>
      <c r="Q4" s="352"/>
      <c r="R4" s="352"/>
      <c r="S4" s="353"/>
    </row>
    <row r="5" spans="2:21" ht="41.25" customHeight="1">
      <c r="B5" s="328" t="s">
        <v>2</v>
      </c>
      <c r="C5" s="329"/>
      <c r="D5" s="330" t="s">
        <v>43</v>
      </c>
      <c r="E5" s="331"/>
      <c r="F5" s="3"/>
      <c r="N5" s="332" t="s">
        <v>8</v>
      </c>
      <c r="O5" s="333"/>
      <c r="P5" s="334"/>
      <c r="Q5" s="334"/>
      <c r="R5" s="334"/>
      <c r="S5" s="335"/>
    </row>
    <row r="6" spans="2:21" ht="41.25" customHeight="1" thickBot="1">
      <c r="B6" s="336" t="s">
        <v>3</v>
      </c>
      <c r="C6" s="337"/>
      <c r="D6" s="338" t="s">
        <v>119</v>
      </c>
      <c r="E6" s="339"/>
      <c r="F6" s="3"/>
      <c r="N6" s="340" t="s">
        <v>9</v>
      </c>
      <c r="O6" s="341"/>
      <c r="P6" s="342"/>
      <c r="Q6" s="342"/>
      <c r="R6" s="342"/>
      <c r="S6" s="343"/>
    </row>
    <row r="7" spans="2:21" ht="9" customHeight="1">
      <c r="B7" s="16"/>
      <c r="C7" s="111"/>
      <c r="D7" s="111"/>
      <c r="E7" s="3"/>
      <c r="F7" s="3"/>
    </row>
    <row r="8" spans="2:21" ht="27" customHeight="1" thickBot="1">
      <c r="B8" s="319" t="s">
        <v>205</v>
      </c>
      <c r="C8" s="319"/>
      <c r="D8" s="319"/>
      <c r="E8" s="319"/>
      <c r="F8" s="319"/>
      <c r="G8" s="319"/>
      <c r="H8" s="319"/>
      <c r="I8" s="73"/>
      <c r="J8" s="73"/>
      <c r="K8" s="147"/>
    </row>
    <row r="9" spans="2:21" ht="54" customHeight="1" thickBot="1">
      <c r="B9" s="320" t="s">
        <v>21</v>
      </c>
      <c r="C9" s="321"/>
      <c r="D9" s="321"/>
      <c r="E9" s="321"/>
      <c r="F9" s="321"/>
      <c r="G9" s="321"/>
      <c r="H9" s="321"/>
      <c r="I9" s="321"/>
      <c r="J9" s="321"/>
      <c r="K9" s="322"/>
      <c r="M9" s="320" t="s">
        <v>22</v>
      </c>
      <c r="N9" s="321"/>
      <c r="O9" s="321"/>
      <c r="P9" s="321"/>
      <c r="Q9" s="321"/>
      <c r="R9" s="321"/>
      <c r="S9" s="321"/>
      <c r="T9" s="322"/>
      <c r="U9" s="323" t="s">
        <v>42</v>
      </c>
    </row>
    <row r="10" spans="2:21" s="125" customFormat="1" ht="115.5" customHeight="1" thickBot="1">
      <c r="B10" s="11" t="s">
        <v>23</v>
      </c>
      <c r="C10" s="5" t="s">
        <v>25</v>
      </c>
      <c r="D10" s="5" t="s">
        <v>24</v>
      </c>
      <c r="E10" s="12" t="s">
        <v>26</v>
      </c>
      <c r="F10" s="13" t="s">
        <v>10</v>
      </c>
      <c r="G10" s="11" t="s">
        <v>27</v>
      </c>
      <c r="H10" s="102" t="s">
        <v>28</v>
      </c>
      <c r="I10" s="11" t="s">
        <v>29</v>
      </c>
      <c r="J10" s="12" t="s">
        <v>30</v>
      </c>
      <c r="K10" s="12" t="s">
        <v>60</v>
      </c>
      <c r="L10" s="14"/>
      <c r="M10" s="12" t="s">
        <v>61</v>
      </c>
      <c r="N10" s="11" t="s">
        <v>23</v>
      </c>
      <c r="O10" s="5" t="s">
        <v>25</v>
      </c>
      <c r="P10" s="5" t="s">
        <v>24</v>
      </c>
      <c r="Q10" s="11" t="s">
        <v>27</v>
      </c>
      <c r="R10" s="12" t="s">
        <v>26</v>
      </c>
      <c r="S10" s="70" t="s">
        <v>31</v>
      </c>
      <c r="T10" s="148" t="s">
        <v>32</v>
      </c>
      <c r="U10" s="324"/>
    </row>
    <row r="11" spans="2:21" s="125" customFormat="1" ht="8.25" customHeight="1" thickBot="1">
      <c r="B11" s="116"/>
      <c r="C11" s="117"/>
      <c r="D11" s="117"/>
      <c r="E11" s="118"/>
      <c r="F11" s="149"/>
      <c r="G11" s="118"/>
      <c r="H11" s="119"/>
      <c r="I11" s="118"/>
      <c r="J11" s="118"/>
      <c r="K11" s="118"/>
      <c r="L11" s="14"/>
      <c r="M11" s="118"/>
      <c r="N11" s="118"/>
      <c r="O11" s="117"/>
      <c r="P11" s="117"/>
      <c r="Q11" s="118"/>
      <c r="R11" s="118"/>
      <c r="S11" s="119"/>
      <c r="T11" s="150"/>
      <c r="U11" s="120"/>
    </row>
    <row r="12" spans="2:21" s="125" customFormat="1" ht="36.75" customHeight="1" thickBot="1">
      <c r="B12" s="382" t="s">
        <v>120</v>
      </c>
      <c r="C12" s="383"/>
      <c r="D12" s="383"/>
      <c r="E12" s="383"/>
      <c r="F12" s="383"/>
      <c r="G12" s="383"/>
      <c r="H12" s="383"/>
      <c r="I12" s="383"/>
      <c r="J12" s="383"/>
      <c r="K12" s="383"/>
      <c r="L12" s="383"/>
      <c r="M12" s="383"/>
      <c r="N12" s="383"/>
      <c r="O12" s="383"/>
      <c r="P12" s="383"/>
      <c r="Q12" s="383"/>
      <c r="R12" s="383"/>
      <c r="S12" s="223">
        <v>2020</v>
      </c>
      <c r="T12" s="223"/>
      <c r="U12" s="323"/>
    </row>
    <row r="13" spans="2:21" s="125" customFormat="1" ht="89.25" customHeight="1" thickBot="1">
      <c r="B13" s="198">
        <v>32</v>
      </c>
      <c r="C13" s="199" t="s">
        <v>35</v>
      </c>
      <c r="D13" s="199" t="s">
        <v>80</v>
      </c>
      <c r="E13" s="199" t="s">
        <v>121</v>
      </c>
      <c r="F13" s="213"/>
      <c r="G13" s="214" t="s">
        <v>39</v>
      </c>
      <c r="H13" s="137">
        <v>3300</v>
      </c>
      <c r="I13" s="137">
        <v>1511.13</v>
      </c>
      <c r="J13" s="137">
        <v>1511.13</v>
      </c>
      <c r="K13" s="138" t="s">
        <v>123</v>
      </c>
      <c r="L13" s="14"/>
      <c r="M13" s="219" t="s">
        <v>123</v>
      </c>
      <c r="N13" s="131">
        <v>32</v>
      </c>
      <c r="O13" s="151" t="s">
        <v>35</v>
      </c>
      <c r="P13" s="151" t="s">
        <v>80</v>
      </c>
      <c r="Q13" s="152" t="s">
        <v>39</v>
      </c>
      <c r="R13" s="151" t="s">
        <v>121</v>
      </c>
      <c r="S13" s="132">
        <v>1511.13</v>
      </c>
      <c r="T13" s="389" t="s">
        <v>124</v>
      </c>
      <c r="U13" s="324"/>
    </row>
    <row r="14" spans="2:21" s="125" customFormat="1" ht="72" thickBot="1">
      <c r="B14" s="197">
        <v>32</v>
      </c>
      <c r="C14" s="153" t="s">
        <v>35</v>
      </c>
      <c r="D14" s="153" t="s">
        <v>80</v>
      </c>
      <c r="E14" s="153" t="s">
        <v>121</v>
      </c>
      <c r="F14" s="154"/>
      <c r="G14" s="201" t="s">
        <v>39</v>
      </c>
      <c r="H14" s="139">
        <v>1875</v>
      </c>
      <c r="I14" s="139">
        <v>75</v>
      </c>
      <c r="J14" s="139">
        <v>75</v>
      </c>
      <c r="K14" s="140" t="s">
        <v>125</v>
      </c>
      <c r="L14" s="14"/>
      <c r="M14" s="208" t="s">
        <v>125</v>
      </c>
      <c r="N14" s="192">
        <v>32</v>
      </c>
      <c r="O14" s="193" t="s">
        <v>35</v>
      </c>
      <c r="P14" s="193" t="s">
        <v>80</v>
      </c>
      <c r="Q14" s="205" t="s">
        <v>39</v>
      </c>
      <c r="R14" s="193" t="s">
        <v>121</v>
      </c>
      <c r="S14" s="133">
        <v>75</v>
      </c>
      <c r="T14" s="390"/>
      <c r="U14" s="204"/>
    </row>
    <row r="15" spans="2:21" ht="15" thickBot="1">
      <c r="B15" s="130"/>
      <c r="C15" s="175"/>
      <c r="D15" s="176"/>
      <c r="E15" s="176"/>
      <c r="F15" s="177"/>
      <c r="G15" s="176"/>
      <c r="H15" s="178"/>
      <c r="I15" s="179"/>
      <c r="J15" s="179"/>
      <c r="K15" s="180"/>
      <c r="M15" s="180"/>
      <c r="N15" s="181"/>
      <c r="O15" s="176"/>
      <c r="P15" s="177"/>
      <c r="Q15" s="176"/>
      <c r="R15" s="177"/>
      <c r="S15" s="182"/>
      <c r="T15" s="177"/>
      <c r="U15" s="202"/>
    </row>
    <row r="16" spans="2:21" ht="24" thickBot="1">
      <c r="B16" s="297" t="s">
        <v>13</v>
      </c>
      <c r="C16" s="298"/>
      <c r="D16" s="298"/>
      <c r="E16" s="298"/>
      <c r="F16" s="298"/>
      <c r="G16" s="298"/>
      <c r="H16" s="298"/>
      <c r="I16" s="299"/>
      <c r="J16" s="72">
        <f>SUM(J13:J15)</f>
        <v>1586.13</v>
      </c>
      <c r="K16" s="155"/>
      <c r="M16" s="155"/>
      <c r="N16" s="300" t="s">
        <v>13</v>
      </c>
      <c r="O16" s="301"/>
      <c r="P16" s="301"/>
      <c r="Q16" s="301"/>
      <c r="R16" s="301"/>
      <c r="S16" s="183">
        <f>SUM(S13:S14)</f>
        <v>1586.13</v>
      </c>
      <c r="T16" s="156"/>
      <c r="U16" s="8"/>
    </row>
    <row r="17" spans="2:21" ht="60.75" customHeight="1">
      <c r="B17" s="303"/>
      <c r="C17" s="303"/>
      <c r="D17" s="303"/>
      <c r="E17" s="303"/>
      <c r="F17" s="303"/>
      <c r="G17" s="303"/>
      <c r="H17" s="303"/>
      <c r="I17" s="157"/>
      <c r="J17" s="158"/>
      <c r="K17" s="158"/>
      <c r="M17" s="159"/>
      <c r="N17" s="160"/>
      <c r="O17" s="161"/>
      <c r="P17" s="161"/>
      <c r="Q17" s="160"/>
      <c r="R17" s="160"/>
      <c r="S17" s="184"/>
      <c r="T17" s="162"/>
    </row>
    <row r="18" spans="2:21" ht="23.25">
      <c r="B18" s="157"/>
      <c r="C18" s="163"/>
      <c r="D18" s="163"/>
      <c r="E18" s="157"/>
      <c r="F18" s="157"/>
      <c r="G18" s="157"/>
      <c r="H18" s="103"/>
      <c r="I18" s="157"/>
      <c r="J18" s="158"/>
      <c r="K18" s="159"/>
      <c r="N18" s="160"/>
      <c r="O18" s="161"/>
      <c r="P18" s="161"/>
      <c r="Q18" s="160"/>
      <c r="R18" s="160"/>
      <c r="S18" s="184"/>
      <c r="T18" s="162"/>
    </row>
    <row r="19" spans="2:21" ht="14.25" customHeight="1" thickBot="1">
      <c r="B19" s="33"/>
      <c r="C19" s="48"/>
      <c r="D19" s="48"/>
      <c r="E19" s="48"/>
      <c r="F19" s="48"/>
      <c r="G19" s="49"/>
      <c r="H19" s="104"/>
    </row>
    <row r="20" spans="2:21">
      <c r="B20" s="57"/>
      <c r="C20" s="59"/>
      <c r="D20" s="164" t="s">
        <v>14</v>
      </c>
      <c r="E20" s="164"/>
      <c r="F20" s="164"/>
      <c r="G20" s="164"/>
      <c r="H20" s="105"/>
      <c r="I20" s="165"/>
      <c r="N20" s="304" t="s">
        <v>18</v>
      </c>
      <c r="O20" s="305"/>
      <c r="P20" s="59"/>
      <c r="Q20" s="59"/>
      <c r="R20" s="59"/>
      <c r="S20" s="83"/>
    </row>
    <row r="21" spans="2:21">
      <c r="B21" s="24"/>
      <c r="C21" s="166"/>
      <c r="D21" s="166"/>
      <c r="E21" s="166"/>
      <c r="F21" s="166"/>
      <c r="G21" s="166"/>
      <c r="H21" s="106"/>
      <c r="I21" s="167"/>
      <c r="N21" s="122"/>
      <c r="O21" s="168"/>
      <c r="P21" s="168"/>
      <c r="Q21" s="168"/>
      <c r="R21" s="168"/>
      <c r="S21" s="185"/>
      <c r="T21" s="170"/>
    </row>
    <row r="22" spans="2:21">
      <c r="B22" s="24"/>
      <c r="C22" s="168" t="s">
        <v>15</v>
      </c>
      <c r="D22" s="168"/>
      <c r="E22" s="168"/>
      <c r="F22" s="168"/>
      <c r="G22" s="168"/>
      <c r="H22" s="107"/>
      <c r="I22" s="169"/>
      <c r="N22" s="306" t="s">
        <v>19</v>
      </c>
      <c r="O22" s="307"/>
      <c r="P22" s="307"/>
      <c r="Q22" s="307"/>
      <c r="R22" s="307"/>
      <c r="S22" s="185"/>
      <c r="T22" s="170"/>
    </row>
    <row r="23" spans="2:21" ht="67.5" customHeight="1">
      <c r="B23" s="24"/>
      <c r="C23" s="308" t="s">
        <v>16</v>
      </c>
      <c r="D23" s="308"/>
      <c r="E23" s="308"/>
      <c r="F23" s="308"/>
      <c r="G23" s="308"/>
      <c r="H23" s="308"/>
      <c r="I23" s="309"/>
      <c r="J23" s="15"/>
      <c r="K23" s="94"/>
      <c r="N23" s="310" t="s">
        <v>58</v>
      </c>
      <c r="O23" s="311"/>
      <c r="P23" s="311"/>
      <c r="Q23" s="311"/>
      <c r="R23" s="311"/>
      <c r="S23" s="312"/>
      <c r="T23" s="171"/>
    </row>
    <row r="24" spans="2:21" ht="40.5" customHeight="1" thickBot="1">
      <c r="B24" s="25"/>
      <c r="C24" s="293" t="s">
        <v>17</v>
      </c>
      <c r="D24" s="293"/>
      <c r="E24" s="293"/>
      <c r="F24" s="293"/>
      <c r="G24" s="293"/>
      <c r="H24" s="293"/>
      <c r="I24" s="294"/>
      <c r="N24" s="295" t="s">
        <v>20</v>
      </c>
      <c r="O24" s="296"/>
      <c r="P24" s="296"/>
      <c r="Q24" s="296"/>
      <c r="R24" s="296"/>
      <c r="S24" s="186"/>
      <c r="T24" s="170"/>
    </row>
    <row r="25" spans="2:21">
      <c r="C25" s="172"/>
      <c r="D25" s="172"/>
      <c r="E25" s="173"/>
      <c r="F25" s="173"/>
      <c r="G25" s="173"/>
      <c r="H25" s="108"/>
      <c r="S25" s="66"/>
    </row>
    <row r="26" spans="2:21">
      <c r="C26" s="172"/>
      <c r="D26" s="172"/>
      <c r="E26" s="173"/>
      <c r="F26" s="173"/>
      <c r="G26" s="173"/>
      <c r="H26" s="108"/>
      <c r="S26" s="66"/>
    </row>
    <row r="27" spans="2:21" ht="15" thickBot="1">
      <c r="D27" s="172"/>
      <c r="E27" s="173"/>
      <c r="F27" s="173"/>
      <c r="G27" s="173"/>
      <c r="H27" s="108"/>
      <c r="S27" s="66"/>
    </row>
    <row r="28" spans="2:21" ht="16.5">
      <c r="B28" s="284" t="s">
        <v>59</v>
      </c>
      <c r="C28" s="285"/>
      <c r="D28" s="112"/>
      <c r="E28" s="53"/>
      <c r="F28" s="53"/>
      <c r="G28" s="53"/>
      <c r="H28" s="109"/>
      <c r="I28" s="26"/>
      <c r="J28" s="26"/>
      <c r="K28" s="26"/>
      <c r="L28" s="26"/>
      <c r="M28" s="26"/>
      <c r="N28" s="123"/>
      <c r="O28" s="59"/>
      <c r="P28" s="59"/>
      <c r="Q28" s="59"/>
      <c r="R28" s="59"/>
      <c r="S28" s="65"/>
      <c r="T28" s="59"/>
      <c r="U28" s="27"/>
    </row>
    <row r="29" spans="2:21" ht="137.25" customHeight="1" thickBot="1">
      <c r="B29" s="286" t="s">
        <v>82</v>
      </c>
      <c r="C29" s="287"/>
      <c r="D29" s="287"/>
      <c r="E29" s="287"/>
      <c r="F29" s="288"/>
      <c r="G29" s="287"/>
      <c r="H29" s="287"/>
      <c r="I29" s="287"/>
      <c r="J29" s="287"/>
      <c r="K29" s="287"/>
      <c r="L29" s="287"/>
      <c r="M29" s="287"/>
      <c r="N29" s="287"/>
      <c r="O29" s="287"/>
      <c r="P29" s="287"/>
      <c r="Q29" s="287"/>
      <c r="R29" s="287"/>
      <c r="S29" s="287"/>
      <c r="T29" s="287"/>
      <c r="U29" s="289"/>
    </row>
    <row r="30" spans="2:21">
      <c r="C30" s="172"/>
      <c r="D30" s="172"/>
      <c r="E30" s="173"/>
      <c r="F30" s="173"/>
      <c r="G30" s="173"/>
      <c r="H30" s="108"/>
      <c r="S30" s="66"/>
    </row>
    <row r="31" spans="2:21">
      <c r="C31" s="172"/>
      <c r="D31" s="172"/>
      <c r="E31" s="173"/>
      <c r="F31" s="173"/>
      <c r="G31" s="173"/>
      <c r="H31" s="108"/>
      <c r="S31" s="66"/>
    </row>
    <row r="32" spans="2:21">
      <c r="C32" s="172"/>
      <c r="D32" s="172"/>
      <c r="E32" s="173"/>
      <c r="F32" s="173"/>
      <c r="G32" s="173"/>
      <c r="H32" s="108"/>
      <c r="S32" s="66"/>
    </row>
    <row r="33" spans="2:20">
      <c r="C33" s="172"/>
      <c r="D33" s="172"/>
      <c r="E33" s="173"/>
      <c r="F33" s="173"/>
      <c r="G33" s="173"/>
      <c r="H33" s="108"/>
      <c r="S33" s="66"/>
    </row>
    <row r="34" spans="2:20">
      <c r="C34" s="172"/>
      <c r="D34" s="172"/>
      <c r="E34" s="173"/>
      <c r="F34" s="173"/>
      <c r="G34" s="173"/>
      <c r="H34" s="108"/>
      <c r="S34" s="66"/>
    </row>
    <row r="35" spans="2:20">
      <c r="C35" s="172"/>
      <c r="D35" s="172"/>
      <c r="E35" s="173"/>
      <c r="F35" s="173"/>
      <c r="G35" s="173"/>
      <c r="H35" s="108"/>
      <c r="S35" s="66"/>
    </row>
    <row r="36" spans="2:20">
      <c r="C36" s="172"/>
      <c r="D36" s="172"/>
      <c r="E36" s="173"/>
      <c r="F36" s="173"/>
      <c r="G36" s="173"/>
      <c r="H36" s="108"/>
      <c r="S36" s="66"/>
    </row>
    <row r="37" spans="2:20">
      <c r="E37" s="44"/>
      <c r="F37" s="44"/>
      <c r="H37" s="110"/>
      <c r="N37" s="125"/>
    </row>
    <row r="38" spans="2:20">
      <c r="H38" s="110"/>
    </row>
    <row r="39" spans="2:20">
      <c r="H39" s="110"/>
      <c r="P39" s="71"/>
    </row>
    <row r="40" spans="2:20" ht="54" customHeight="1">
      <c r="B40" s="290" t="s">
        <v>45</v>
      </c>
      <c r="C40" s="290"/>
      <c r="E40" s="2"/>
      <c r="F40" s="2"/>
      <c r="G40" s="2"/>
      <c r="H40" s="68" t="s">
        <v>49</v>
      </c>
      <c r="I40" s="110"/>
      <c r="K40" s="2"/>
      <c r="L40" s="2"/>
      <c r="M40" s="2"/>
      <c r="P40" s="71" t="s">
        <v>50</v>
      </c>
      <c r="Q40" s="174"/>
      <c r="S40" s="187" t="s">
        <v>71</v>
      </c>
      <c r="T40" s="2"/>
    </row>
    <row r="41" spans="2:20" ht="23.25" customHeight="1">
      <c r="B41" s="291" t="s">
        <v>75</v>
      </c>
      <c r="C41" s="291"/>
      <c r="D41" s="291"/>
      <c r="E41" s="2"/>
      <c r="F41" s="2"/>
      <c r="G41" s="2"/>
      <c r="H41" s="282" t="s">
        <v>74</v>
      </c>
      <c r="I41" s="282"/>
      <c r="J41" s="282"/>
      <c r="K41" s="282"/>
      <c r="L41" s="2"/>
      <c r="M41" s="2"/>
      <c r="P41" s="282" t="s">
        <v>73</v>
      </c>
      <c r="Q41" s="282"/>
      <c r="R41" s="282"/>
      <c r="S41" s="292" t="s">
        <v>72</v>
      </c>
      <c r="T41" s="292"/>
    </row>
    <row r="42" spans="2:20" ht="27.75" customHeight="1">
      <c r="B42" s="282" t="s">
        <v>46</v>
      </c>
      <c r="C42" s="282"/>
      <c r="D42" s="282"/>
      <c r="E42" s="2"/>
      <c r="F42" s="2"/>
      <c r="G42" s="2"/>
      <c r="H42" s="282" t="s">
        <v>47</v>
      </c>
      <c r="I42" s="282"/>
      <c r="J42" s="282"/>
      <c r="K42" s="282"/>
      <c r="L42" s="2"/>
      <c r="M42" s="2"/>
      <c r="P42" s="282" t="s">
        <v>62</v>
      </c>
      <c r="Q42" s="282"/>
      <c r="R42" s="282"/>
      <c r="S42" s="283" t="s">
        <v>53</v>
      </c>
      <c r="T42" s="283"/>
    </row>
    <row r="43" spans="2:20" ht="25.5" customHeight="1">
      <c r="B43" s="282" t="s">
        <v>44</v>
      </c>
      <c r="C43" s="282"/>
      <c r="D43" s="282"/>
      <c r="E43" s="2"/>
      <c r="F43" s="2"/>
      <c r="G43" s="2"/>
      <c r="H43" s="282" t="s">
        <v>48</v>
      </c>
      <c r="I43" s="282"/>
      <c r="J43" s="282"/>
      <c r="K43" s="282"/>
      <c r="L43" s="2"/>
      <c r="M43" s="2"/>
      <c r="P43" s="282" t="s">
        <v>51</v>
      </c>
      <c r="Q43" s="282"/>
      <c r="R43" s="282"/>
      <c r="S43" s="283" t="s">
        <v>70</v>
      </c>
      <c r="T43" s="283"/>
    </row>
    <row r="44" spans="2:20" ht="28.5" customHeight="1">
      <c r="E44" s="2"/>
      <c r="F44" s="2"/>
      <c r="G44" s="2"/>
      <c r="H44" s="2"/>
      <c r="I44" s="2"/>
      <c r="J44" s="2"/>
      <c r="K44" s="2"/>
      <c r="L44" s="2"/>
      <c r="M44" s="2"/>
      <c r="P44" s="2"/>
      <c r="Q44" s="2"/>
      <c r="S44" s="188"/>
    </row>
  </sheetData>
  <mergeCells count="47">
    <mergeCell ref="B8:H8"/>
    <mergeCell ref="B9:K9"/>
    <mergeCell ref="M9:T9"/>
    <mergeCell ref="B2:I2"/>
    <mergeCell ref="B3:I3"/>
    <mergeCell ref="N3:O3"/>
    <mergeCell ref="P3:S3"/>
    <mergeCell ref="B4:C4"/>
    <mergeCell ref="D4:E4"/>
    <mergeCell ref="N4:O4"/>
    <mergeCell ref="P4:S4"/>
    <mergeCell ref="B5:C5"/>
    <mergeCell ref="D5:E5"/>
    <mergeCell ref="N5:O5"/>
    <mergeCell ref="P5:S5"/>
    <mergeCell ref="B6:C6"/>
    <mergeCell ref="D6:E6"/>
    <mergeCell ref="N6:O6"/>
    <mergeCell ref="P6:S6"/>
    <mergeCell ref="U9:U10"/>
    <mergeCell ref="B41:D41"/>
    <mergeCell ref="H41:K41"/>
    <mergeCell ref="P41:R41"/>
    <mergeCell ref="S41:T41"/>
    <mergeCell ref="B16:I16"/>
    <mergeCell ref="N16:R16"/>
    <mergeCell ref="B17:H17"/>
    <mergeCell ref="N20:O20"/>
    <mergeCell ref="N22:R22"/>
    <mergeCell ref="C23:I23"/>
    <mergeCell ref="N23:S23"/>
    <mergeCell ref="C24:I24"/>
    <mergeCell ref="N24:R24"/>
    <mergeCell ref="B28:C28"/>
    <mergeCell ref="T13:T14"/>
    <mergeCell ref="U12:U13"/>
    <mergeCell ref="B43:D43"/>
    <mergeCell ref="H43:K43"/>
    <mergeCell ref="P43:R43"/>
    <mergeCell ref="S43:T43"/>
    <mergeCell ref="B12:R12"/>
    <mergeCell ref="B29:U29"/>
    <mergeCell ref="B40:C40"/>
    <mergeCell ref="B42:D42"/>
    <mergeCell ref="H42:K42"/>
    <mergeCell ref="P42:R42"/>
    <mergeCell ref="S42:T42"/>
  </mergeCells>
  <printOptions horizontalCentered="1"/>
  <pageMargins left="0.23622047244094491" right="0.23622047244094491" top="0.74803149606299213" bottom="0.74803149606299213" header="0.31496062992125984" footer="0.31496062992125984"/>
  <pageSetup paperSize="3"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83"/>
  <sheetViews>
    <sheetView topLeftCell="P54" zoomScale="92" workbookViewId="0">
      <selection activeCell="T11" sqref="T11"/>
    </sheetView>
  </sheetViews>
  <sheetFormatPr baseColWidth="10" defaultColWidth="9" defaultRowHeight="14.25"/>
  <cols>
    <col min="1" max="1" width="0.875" style="2" customWidth="1"/>
    <col min="2" max="2" width="9.125" style="100" customWidth="1"/>
    <col min="3" max="3" width="16.125" style="40" customWidth="1"/>
    <col min="4" max="4" width="18.75" style="40" customWidth="1"/>
    <col min="5" max="5" width="19.375" style="40" customWidth="1"/>
    <col min="6" max="6" width="11.125" style="40" hidden="1" customWidth="1"/>
    <col min="7" max="7" width="17.75" style="44" customWidth="1"/>
    <col min="8" max="8" width="15.25" style="14" customWidth="1"/>
    <col min="9" max="9" width="15.25" customWidth="1"/>
    <col min="10" max="10" width="16.25" customWidth="1"/>
    <col min="11" max="11" width="17.125" style="89" customWidth="1"/>
    <col min="12" max="12" width="1.625" customWidth="1"/>
    <col min="13" max="13" width="16.25" customWidth="1"/>
    <col min="14" max="14" width="8.25" style="2" customWidth="1"/>
    <col min="15" max="15" width="17.5" style="40" customWidth="1"/>
    <col min="16" max="16" width="15.625" style="40" customWidth="1"/>
    <col min="17" max="17" width="15" style="40" customWidth="1"/>
    <col min="18" max="18" width="17.875" style="40" customWidth="1"/>
    <col min="19" max="19" width="19" style="9" customWidth="1"/>
    <col min="20" max="20" width="58.25" style="40" customWidth="1"/>
    <col min="21" max="21" width="16.375" style="2" customWidth="1"/>
    <col min="22" max="23" width="9" style="2"/>
    <col min="24" max="24" width="10.625" style="2" bestFit="1" customWidth="1"/>
    <col min="25" max="16384" width="9" style="2"/>
  </cols>
  <sheetData>
    <row r="1" spans="2:21" ht="28.5" customHeight="1" thickBot="1">
      <c r="B1" s="320" t="s">
        <v>57</v>
      </c>
      <c r="C1" s="321"/>
      <c r="D1" s="321"/>
      <c r="E1" s="321"/>
      <c r="F1" s="321"/>
      <c r="G1" s="321"/>
      <c r="H1" s="321"/>
      <c r="I1" s="322"/>
    </row>
    <row r="2" spans="2:21" ht="27" customHeight="1" thickBot="1">
      <c r="B2" s="320" t="s">
        <v>174</v>
      </c>
      <c r="C2" s="321"/>
      <c r="D2" s="321"/>
      <c r="E2" s="321"/>
      <c r="F2" s="321"/>
      <c r="G2" s="321"/>
      <c r="H2" s="321"/>
      <c r="I2" s="322"/>
      <c r="N2" s="344" t="s">
        <v>4</v>
      </c>
      <c r="O2" s="345"/>
      <c r="P2" s="346" t="s">
        <v>5</v>
      </c>
      <c r="Q2" s="346"/>
      <c r="R2" s="346"/>
      <c r="S2" s="347"/>
    </row>
    <row r="3" spans="2:21" ht="28.5" customHeight="1">
      <c r="B3" s="348" t="s">
        <v>1</v>
      </c>
      <c r="C3" s="349"/>
      <c r="D3" s="350" t="s">
        <v>42</v>
      </c>
      <c r="E3" s="351"/>
      <c r="F3" s="3"/>
      <c r="N3" s="332" t="s">
        <v>6</v>
      </c>
      <c r="O3" s="333"/>
      <c r="P3" s="352" t="s">
        <v>7</v>
      </c>
      <c r="Q3" s="352"/>
      <c r="R3" s="352"/>
      <c r="S3" s="353"/>
    </row>
    <row r="4" spans="2:21" ht="27" customHeight="1">
      <c r="B4" s="328" t="s">
        <v>2</v>
      </c>
      <c r="C4" s="329"/>
      <c r="D4" s="330" t="s">
        <v>43</v>
      </c>
      <c r="E4" s="331"/>
      <c r="F4" s="3"/>
      <c r="N4" s="332" t="s">
        <v>8</v>
      </c>
      <c r="O4" s="333"/>
      <c r="P4" s="334"/>
      <c r="Q4" s="334"/>
      <c r="R4" s="334"/>
      <c r="S4" s="335"/>
    </row>
    <row r="5" spans="2:21" ht="28.5" customHeight="1" thickBot="1">
      <c r="B5" s="336" t="s">
        <v>3</v>
      </c>
      <c r="C5" s="337"/>
      <c r="D5" s="338" t="s">
        <v>119</v>
      </c>
      <c r="E5" s="339"/>
      <c r="F5" s="3"/>
      <c r="N5" s="340" t="s">
        <v>9</v>
      </c>
      <c r="O5" s="341"/>
      <c r="P5" s="342"/>
      <c r="Q5" s="342"/>
      <c r="R5" s="342"/>
      <c r="S5" s="343"/>
    </row>
    <row r="6" spans="2:21" ht="15" customHeight="1">
      <c r="B6" s="16"/>
      <c r="C6" s="3"/>
      <c r="D6" s="3"/>
      <c r="E6" s="3"/>
      <c r="F6" s="3"/>
    </row>
    <row r="7" spans="2:21" ht="27" customHeight="1" thickBot="1">
      <c r="B7" s="319" t="s">
        <v>83</v>
      </c>
      <c r="C7" s="319"/>
      <c r="D7" s="319"/>
      <c r="E7" s="319"/>
      <c r="F7" s="319"/>
      <c r="G7" s="319"/>
      <c r="H7" s="319"/>
      <c r="I7" s="73"/>
      <c r="J7" s="73"/>
      <c r="K7" s="90"/>
    </row>
    <row r="8" spans="2:21" ht="45.75" customHeight="1" thickBot="1">
      <c r="B8" s="320" t="s">
        <v>21</v>
      </c>
      <c r="C8" s="321"/>
      <c r="D8" s="321"/>
      <c r="E8" s="321"/>
      <c r="F8" s="321"/>
      <c r="G8" s="321"/>
      <c r="H8" s="321"/>
      <c r="I8" s="321"/>
      <c r="J8" s="321"/>
      <c r="K8" s="322"/>
      <c r="M8" s="320" t="s">
        <v>22</v>
      </c>
      <c r="N8" s="321"/>
      <c r="O8" s="321"/>
      <c r="P8" s="321"/>
      <c r="Q8" s="321"/>
      <c r="R8" s="321"/>
      <c r="S8" s="321"/>
      <c r="T8" s="322"/>
      <c r="U8" s="323" t="s">
        <v>11</v>
      </c>
    </row>
    <row r="9" spans="2:21" s="100" customFormat="1" ht="115.5" customHeight="1" thickBot="1">
      <c r="B9" s="11" t="s">
        <v>23</v>
      </c>
      <c r="C9" s="12" t="s">
        <v>25</v>
      </c>
      <c r="D9" s="12" t="s">
        <v>24</v>
      </c>
      <c r="E9" s="12" t="s">
        <v>26</v>
      </c>
      <c r="F9" s="13" t="s">
        <v>10</v>
      </c>
      <c r="G9" s="11" t="s">
        <v>27</v>
      </c>
      <c r="H9" s="11" t="s">
        <v>28</v>
      </c>
      <c r="I9" s="11" t="s">
        <v>29</v>
      </c>
      <c r="J9" s="12" t="s">
        <v>30</v>
      </c>
      <c r="K9" s="97" t="s">
        <v>60</v>
      </c>
      <c r="L9" s="14"/>
      <c r="M9" s="97" t="s">
        <v>61</v>
      </c>
      <c r="N9" s="11" t="s">
        <v>23</v>
      </c>
      <c r="O9" s="12" t="s">
        <v>25</v>
      </c>
      <c r="P9" s="12" t="s">
        <v>24</v>
      </c>
      <c r="Q9" s="11" t="s">
        <v>27</v>
      </c>
      <c r="R9" s="12" t="s">
        <v>26</v>
      </c>
      <c r="S9" s="70" t="s">
        <v>31</v>
      </c>
      <c r="T9" s="5" t="s">
        <v>32</v>
      </c>
      <c r="U9" s="324"/>
    </row>
    <row r="10" spans="2:21" s="220" customFormat="1" ht="41.25" customHeight="1" thickBot="1">
      <c r="B10" s="382" t="s">
        <v>65</v>
      </c>
      <c r="C10" s="383"/>
      <c r="D10" s="383"/>
      <c r="E10" s="383"/>
      <c r="F10" s="383"/>
      <c r="G10" s="383"/>
      <c r="H10" s="383"/>
      <c r="I10" s="383"/>
      <c r="J10" s="383"/>
      <c r="K10" s="383"/>
      <c r="L10" s="383"/>
      <c r="M10" s="383"/>
      <c r="N10" s="383"/>
      <c r="O10" s="383"/>
      <c r="P10" s="383"/>
      <c r="Q10" s="383"/>
      <c r="R10" s="383"/>
      <c r="S10" s="228">
        <v>2020</v>
      </c>
      <c r="T10" s="223"/>
      <c r="U10" s="323"/>
    </row>
    <row r="11" spans="2:21" s="125" customFormat="1" ht="115.5" customHeight="1" thickBot="1">
      <c r="B11" s="134">
        <v>25</v>
      </c>
      <c r="C11" s="135" t="s">
        <v>33</v>
      </c>
      <c r="D11" s="135" t="s">
        <v>36</v>
      </c>
      <c r="E11" s="135" t="s">
        <v>103</v>
      </c>
      <c r="F11" s="136"/>
      <c r="G11" s="136" t="s">
        <v>101</v>
      </c>
      <c r="H11" s="141">
        <v>104900</v>
      </c>
      <c r="I11" s="141">
        <v>12871.68</v>
      </c>
      <c r="J11" s="141">
        <v>750</v>
      </c>
      <c r="K11" s="144" t="s">
        <v>110</v>
      </c>
      <c r="L11" s="99"/>
      <c r="M11" s="143" t="s">
        <v>110</v>
      </c>
      <c r="N11" s="145">
        <v>25</v>
      </c>
      <c r="O11" s="135" t="s">
        <v>33</v>
      </c>
      <c r="P11" s="135" t="s">
        <v>36</v>
      </c>
      <c r="Q11" s="136" t="s">
        <v>101</v>
      </c>
      <c r="R11" s="135" t="s">
        <v>106</v>
      </c>
      <c r="S11" s="141">
        <v>750</v>
      </c>
      <c r="T11" s="225" t="s">
        <v>203</v>
      </c>
      <c r="U11" s="324" t="s">
        <v>12</v>
      </c>
    </row>
    <row r="12" spans="2:21" s="81" customFormat="1" ht="117" thickBot="1">
      <c r="B12" s="134">
        <v>36</v>
      </c>
      <c r="C12" s="135" t="s">
        <v>86</v>
      </c>
      <c r="D12" s="135" t="s">
        <v>87</v>
      </c>
      <c r="E12" s="135" t="s">
        <v>104</v>
      </c>
      <c r="F12" s="136" t="s">
        <v>37</v>
      </c>
      <c r="G12" s="136" t="s">
        <v>101</v>
      </c>
      <c r="H12" s="141">
        <v>34815</v>
      </c>
      <c r="I12" s="141">
        <v>2292.9299999999998</v>
      </c>
      <c r="J12" s="141">
        <v>2292.2399999999998</v>
      </c>
      <c r="K12" s="144" t="s">
        <v>108</v>
      </c>
      <c r="L12" s="99"/>
      <c r="M12" s="143" t="s">
        <v>108</v>
      </c>
      <c r="N12" s="145">
        <v>36</v>
      </c>
      <c r="O12" s="135" t="s">
        <v>86</v>
      </c>
      <c r="P12" s="135" t="s">
        <v>87</v>
      </c>
      <c r="Q12" s="136" t="s">
        <v>101</v>
      </c>
      <c r="R12" s="135" t="s">
        <v>107</v>
      </c>
      <c r="S12" s="141">
        <v>2292.2399999999998</v>
      </c>
      <c r="T12" s="225" t="s">
        <v>109</v>
      </c>
      <c r="U12" s="146" t="s">
        <v>12</v>
      </c>
    </row>
    <row r="13" spans="2:21" ht="3.75" customHeight="1" thickBot="1">
      <c r="B13" s="2"/>
      <c r="G13" s="40"/>
      <c r="H13" s="2"/>
      <c r="I13" s="2"/>
      <c r="J13" s="2"/>
      <c r="K13" s="91"/>
      <c r="M13" s="91"/>
      <c r="N13" s="30"/>
      <c r="O13" s="45"/>
      <c r="P13" s="54"/>
      <c r="Q13" s="55"/>
      <c r="R13" s="54"/>
      <c r="S13" s="31"/>
      <c r="T13" s="41"/>
      <c r="U13" s="32"/>
    </row>
    <row r="14" spans="2:21" ht="15" hidden="1" thickBot="1">
      <c r="B14" s="17"/>
      <c r="C14" s="45"/>
      <c r="D14" s="45"/>
      <c r="E14" s="46"/>
      <c r="F14" s="47"/>
      <c r="G14" s="47"/>
      <c r="H14" s="18">
        <v>173480.82</v>
      </c>
      <c r="I14" s="4"/>
      <c r="J14" s="6"/>
      <c r="K14" s="92"/>
      <c r="M14" s="92"/>
      <c r="N14" s="1"/>
      <c r="O14" s="45"/>
      <c r="P14" s="47"/>
      <c r="Q14" s="56"/>
      <c r="R14" s="47"/>
      <c r="S14" s="10"/>
      <c r="T14" s="42"/>
      <c r="U14" s="7"/>
    </row>
    <row r="15" spans="2:21" ht="15" hidden="1" thickBot="1">
      <c r="B15" s="17"/>
      <c r="C15" s="45"/>
      <c r="D15" s="45"/>
      <c r="E15" s="46"/>
      <c r="F15" s="47"/>
      <c r="G15" s="46"/>
      <c r="H15" s="18">
        <v>191322</v>
      </c>
      <c r="I15" s="4"/>
      <c r="J15" s="6"/>
      <c r="K15" s="92"/>
      <c r="M15" s="92"/>
      <c r="N15" s="1"/>
      <c r="O15" s="45"/>
      <c r="P15" s="47"/>
      <c r="Q15" s="56"/>
      <c r="R15" s="47"/>
      <c r="S15" s="10"/>
      <c r="T15" s="42"/>
      <c r="U15" s="7"/>
    </row>
    <row r="16" spans="2:21" ht="15" hidden="1" thickBot="1">
      <c r="B16" s="17"/>
      <c r="C16" s="45"/>
      <c r="D16" s="45"/>
      <c r="E16" s="46"/>
      <c r="F16" s="47"/>
      <c r="G16" s="46"/>
      <c r="H16" s="18"/>
      <c r="I16" s="4"/>
      <c r="J16" s="6"/>
      <c r="K16" s="92"/>
      <c r="M16" s="92"/>
      <c r="N16" s="1"/>
      <c r="O16" s="45"/>
      <c r="P16" s="47"/>
      <c r="Q16" s="56"/>
      <c r="R16" s="47"/>
      <c r="S16" s="10"/>
      <c r="T16" s="42"/>
      <c r="U16" s="7"/>
    </row>
    <row r="17" spans="2:21" ht="15" hidden="1" thickBot="1">
      <c r="B17" s="17"/>
      <c r="C17" s="45"/>
      <c r="D17" s="45"/>
      <c r="E17" s="46"/>
      <c r="F17" s="47"/>
      <c r="G17" s="46"/>
      <c r="H17" s="18"/>
      <c r="I17" s="4"/>
      <c r="J17" s="6"/>
      <c r="K17" s="92"/>
      <c r="M17" s="92"/>
      <c r="N17" s="1"/>
      <c r="O17" s="45"/>
      <c r="P17" s="47"/>
      <c r="Q17" s="56"/>
      <c r="R17" s="47"/>
      <c r="S17" s="10"/>
      <c r="T17" s="42"/>
      <c r="U17" s="7"/>
    </row>
    <row r="18" spans="2:21" ht="18.75" hidden="1" customHeight="1">
      <c r="B18" s="17"/>
      <c r="C18" s="45"/>
      <c r="D18" s="45"/>
      <c r="E18" s="46"/>
      <c r="F18" s="47"/>
      <c r="G18" s="46"/>
      <c r="H18" s="18"/>
      <c r="I18" s="4"/>
      <c r="J18" s="6"/>
      <c r="K18" s="92"/>
      <c r="M18" s="92"/>
      <c r="N18" s="1" t="s">
        <v>0</v>
      </c>
      <c r="O18" s="45"/>
      <c r="P18" s="47"/>
      <c r="Q18" s="56"/>
      <c r="R18" s="47"/>
      <c r="S18" s="10"/>
      <c r="T18" s="42"/>
      <c r="U18" s="7" t="s">
        <v>12</v>
      </c>
    </row>
    <row r="19" spans="2:21" ht="15" hidden="1" thickBot="1">
      <c r="B19" s="17"/>
      <c r="C19" s="45"/>
      <c r="D19" s="45"/>
      <c r="E19" s="46"/>
      <c r="F19" s="47"/>
      <c r="G19" s="46"/>
      <c r="H19" s="18"/>
      <c r="I19" s="4"/>
      <c r="J19" s="6"/>
      <c r="K19" s="92"/>
      <c r="M19" s="92"/>
      <c r="N19" s="1"/>
      <c r="O19" s="45"/>
      <c r="P19" s="47"/>
      <c r="Q19" s="56"/>
      <c r="R19" s="47"/>
      <c r="S19" s="10"/>
      <c r="T19" s="42"/>
      <c r="U19" s="7"/>
    </row>
    <row r="20" spans="2:21" ht="15" hidden="1" thickBot="1">
      <c r="B20" s="17"/>
      <c r="C20" s="45"/>
      <c r="D20" s="45"/>
      <c r="E20" s="46"/>
      <c r="F20" s="47"/>
      <c r="G20" s="46"/>
      <c r="H20" s="18"/>
      <c r="I20" s="4"/>
      <c r="J20" s="6"/>
      <c r="K20" s="92"/>
      <c r="M20" s="92"/>
      <c r="N20" s="1"/>
      <c r="O20" s="45"/>
      <c r="P20" s="47"/>
      <c r="Q20" s="56"/>
      <c r="R20" s="47"/>
      <c r="S20" s="10"/>
      <c r="T20" s="42"/>
      <c r="U20" s="7"/>
    </row>
    <row r="21" spans="2:21" ht="15" hidden="1" thickBot="1">
      <c r="B21" s="17"/>
      <c r="C21" s="45"/>
      <c r="D21" s="45"/>
      <c r="E21" s="46"/>
      <c r="F21" s="47"/>
      <c r="G21" s="46"/>
      <c r="H21" s="18"/>
      <c r="I21" s="4"/>
      <c r="J21" s="6"/>
      <c r="K21" s="92"/>
      <c r="M21" s="92"/>
      <c r="N21" s="1"/>
      <c r="O21" s="45"/>
      <c r="P21" s="47"/>
      <c r="Q21" s="56"/>
      <c r="R21" s="47"/>
      <c r="S21" s="10"/>
      <c r="T21" s="42"/>
      <c r="U21" s="7"/>
    </row>
    <row r="22" spans="2:21" ht="15" hidden="1" thickBot="1">
      <c r="B22" s="17"/>
      <c r="C22" s="45"/>
      <c r="D22" s="45"/>
      <c r="E22" s="46"/>
      <c r="F22" s="47"/>
      <c r="G22" s="46"/>
      <c r="H22" s="18"/>
      <c r="I22" s="4"/>
      <c r="J22" s="6"/>
      <c r="K22" s="92"/>
      <c r="M22" s="92"/>
      <c r="N22" s="1"/>
      <c r="O22" s="45"/>
      <c r="P22" s="47"/>
      <c r="Q22" s="56"/>
      <c r="R22" s="47"/>
      <c r="S22" s="10"/>
      <c r="T22" s="42"/>
      <c r="U22" s="7"/>
    </row>
    <row r="23" spans="2:21" ht="15" hidden="1" thickBot="1">
      <c r="B23" s="17"/>
      <c r="C23" s="45"/>
      <c r="D23" s="45"/>
      <c r="E23" s="46"/>
      <c r="F23" s="47"/>
      <c r="G23" s="46"/>
      <c r="H23" s="18"/>
      <c r="I23" s="4"/>
      <c r="J23" s="6"/>
      <c r="K23" s="92"/>
      <c r="M23" s="92"/>
      <c r="N23" s="1"/>
      <c r="O23" s="45"/>
      <c r="P23" s="47"/>
      <c r="Q23" s="56"/>
      <c r="R23" s="47"/>
      <c r="S23" s="10"/>
      <c r="T23" s="42"/>
      <c r="U23" s="7"/>
    </row>
    <row r="24" spans="2:21" ht="15" hidden="1" thickBot="1">
      <c r="B24" s="17"/>
      <c r="C24" s="45"/>
      <c r="D24" s="45"/>
      <c r="E24" s="46"/>
      <c r="F24" s="47"/>
      <c r="G24" s="46"/>
      <c r="H24" s="18"/>
      <c r="I24" s="4"/>
      <c r="J24" s="6"/>
      <c r="K24" s="92"/>
      <c r="M24" s="92"/>
      <c r="N24" s="1"/>
      <c r="O24" s="45"/>
      <c r="P24" s="47"/>
      <c r="Q24" s="56"/>
      <c r="R24" s="47"/>
      <c r="S24" s="10"/>
      <c r="T24" s="42"/>
      <c r="U24" s="7"/>
    </row>
    <row r="25" spans="2:21" ht="15" hidden="1" thickBot="1">
      <c r="B25" s="17"/>
      <c r="C25" s="45"/>
      <c r="D25" s="45"/>
      <c r="E25" s="46"/>
      <c r="F25" s="47"/>
      <c r="G25" s="46"/>
      <c r="H25" s="18"/>
      <c r="I25" s="4"/>
      <c r="J25" s="6"/>
      <c r="K25" s="92"/>
      <c r="M25" s="92"/>
      <c r="N25" s="1"/>
      <c r="O25" s="45"/>
      <c r="P25" s="47"/>
      <c r="Q25" s="56"/>
      <c r="R25" s="47"/>
      <c r="S25" s="10"/>
      <c r="T25" s="42"/>
      <c r="U25" s="7"/>
    </row>
    <row r="26" spans="2:21" ht="15" hidden="1" thickBot="1">
      <c r="B26" s="17"/>
      <c r="C26" s="45"/>
      <c r="D26" s="45"/>
      <c r="E26" s="46"/>
      <c r="F26" s="47"/>
      <c r="G26" s="46"/>
      <c r="H26" s="18"/>
      <c r="I26" s="4"/>
      <c r="J26" s="6"/>
      <c r="K26" s="92"/>
      <c r="M26" s="92"/>
      <c r="N26" s="1"/>
      <c r="O26" s="45"/>
      <c r="P26" s="47"/>
      <c r="Q26" s="56"/>
      <c r="R26" s="47"/>
      <c r="S26" s="10"/>
      <c r="T26" s="42"/>
      <c r="U26" s="7"/>
    </row>
    <row r="27" spans="2:21" ht="15" hidden="1" thickBot="1">
      <c r="B27" s="17"/>
      <c r="C27" s="45"/>
      <c r="D27" s="45"/>
      <c r="E27" s="46"/>
      <c r="F27" s="47"/>
      <c r="G27" s="46"/>
      <c r="H27" s="18"/>
      <c r="I27" s="4"/>
      <c r="J27" s="6"/>
      <c r="K27" s="92"/>
      <c r="M27" s="92"/>
      <c r="N27" s="1"/>
      <c r="O27" s="45"/>
      <c r="P27" s="47"/>
      <c r="Q27" s="56"/>
      <c r="R27" s="47"/>
      <c r="S27" s="10"/>
      <c r="T27" s="42"/>
      <c r="U27" s="7"/>
    </row>
    <row r="28" spans="2:21" ht="15" hidden="1" thickBot="1">
      <c r="B28" s="17"/>
      <c r="C28" s="45"/>
      <c r="D28" s="45"/>
      <c r="E28" s="46"/>
      <c r="F28" s="47"/>
      <c r="G28" s="46"/>
      <c r="H28" s="18"/>
      <c r="I28" s="4"/>
      <c r="J28" s="6"/>
      <c r="K28" s="92"/>
      <c r="M28" s="92"/>
      <c r="N28" s="1"/>
      <c r="O28" s="45"/>
      <c r="P28" s="47"/>
      <c r="Q28" s="56"/>
      <c r="R28" s="47"/>
      <c r="S28" s="10"/>
      <c r="T28" s="42"/>
      <c r="U28" s="7"/>
    </row>
    <row r="29" spans="2:21" ht="15" hidden="1" thickBot="1">
      <c r="B29" s="17"/>
      <c r="C29" s="45"/>
      <c r="D29" s="45"/>
      <c r="E29" s="46"/>
      <c r="F29" s="47"/>
      <c r="G29" s="46"/>
      <c r="H29" s="18"/>
      <c r="I29" s="4"/>
      <c r="J29" s="6"/>
      <c r="K29" s="92"/>
      <c r="M29" s="92"/>
      <c r="N29" s="1"/>
      <c r="O29" s="45"/>
      <c r="P29" s="47"/>
      <c r="Q29" s="56"/>
      <c r="R29" s="47"/>
      <c r="S29" s="10"/>
      <c r="T29" s="42"/>
      <c r="U29" s="7"/>
    </row>
    <row r="30" spans="2:21" ht="15" hidden="1" thickBot="1">
      <c r="B30" s="17"/>
      <c r="C30" s="45"/>
      <c r="D30" s="45"/>
      <c r="E30" s="46"/>
      <c r="F30" s="47"/>
      <c r="G30" s="46"/>
      <c r="H30" s="18"/>
      <c r="I30" s="4"/>
      <c r="J30" s="6"/>
      <c r="K30" s="92"/>
      <c r="M30" s="92"/>
      <c r="N30" s="1"/>
      <c r="O30" s="45"/>
      <c r="P30" s="47"/>
      <c r="Q30" s="56"/>
      <c r="R30" s="47"/>
      <c r="S30" s="10"/>
      <c r="T30" s="42"/>
      <c r="U30" s="7"/>
    </row>
    <row r="31" spans="2:21" ht="15" hidden="1" thickBot="1">
      <c r="B31" s="17"/>
      <c r="C31" s="45"/>
      <c r="D31" s="45"/>
      <c r="E31" s="46"/>
      <c r="F31" s="47"/>
      <c r="G31" s="46"/>
      <c r="H31" s="18"/>
      <c r="I31" s="4"/>
      <c r="J31" s="6"/>
      <c r="K31" s="92"/>
      <c r="M31" s="92"/>
      <c r="N31" s="1"/>
      <c r="O31" s="45"/>
      <c r="P31" s="47"/>
      <c r="Q31" s="56"/>
      <c r="R31" s="47"/>
      <c r="S31" s="10"/>
      <c r="T31" s="42"/>
      <c r="U31" s="7"/>
    </row>
    <row r="32" spans="2:21" ht="15" hidden="1" thickBot="1">
      <c r="B32" s="17"/>
      <c r="C32" s="45"/>
      <c r="D32" s="45"/>
      <c r="E32" s="46"/>
      <c r="F32" s="47"/>
      <c r="G32" s="46"/>
      <c r="H32" s="18"/>
      <c r="I32" s="4"/>
      <c r="J32" s="6"/>
      <c r="K32" s="92"/>
      <c r="M32" s="92"/>
      <c r="N32" s="1"/>
      <c r="O32" s="45"/>
      <c r="P32" s="47"/>
      <c r="Q32" s="56"/>
      <c r="R32" s="47"/>
      <c r="S32" s="10"/>
      <c r="T32" s="42"/>
      <c r="U32" s="7"/>
    </row>
    <row r="33" spans="2:21" ht="15" hidden="1" thickBot="1">
      <c r="B33" s="17"/>
      <c r="C33" s="45"/>
      <c r="D33" s="45"/>
      <c r="E33" s="46"/>
      <c r="F33" s="47"/>
      <c r="G33" s="46"/>
      <c r="H33" s="18"/>
      <c r="I33" s="4"/>
      <c r="J33" s="6"/>
      <c r="K33" s="92"/>
      <c r="M33" s="92"/>
      <c r="N33" s="1"/>
      <c r="O33" s="45"/>
      <c r="P33" s="47"/>
      <c r="Q33" s="56"/>
      <c r="R33" s="47"/>
      <c r="S33" s="10"/>
      <c r="T33" s="42"/>
      <c r="U33" s="7"/>
    </row>
    <row r="34" spans="2:21" ht="15" hidden="1" thickBot="1">
      <c r="B34" s="17"/>
      <c r="C34" s="45"/>
      <c r="D34" s="45"/>
      <c r="E34" s="46"/>
      <c r="F34" s="47"/>
      <c r="G34" s="46"/>
      <c r="H34" s="18"/>
      <c r="I34" s="4"/>
      <c r="J34" s="6"/>
      <c r="K34" s="92"/>
      <c r="M34" s="92"/>
      <c r="N34" s="1"/>
      <c r="O34" s="45"/>
      <c r="P34" s="47"/>
      <c r="Q34" s="56"/>
      <c r="R34" s="47"/>
      <c r="S34" s="10"/>
      <c r="T34" s="42"/>
      <c r="U34" s="7"/>
    </row>
    <row r="35" spans="2:21" ht="15" hidden="1" thickBot="1">
      <c r="B35" s="17"/>
      <c r="C35" s="45"/>
      <c r="D35" s="45"/>
      <c r="E35" s="46"/>
      <c r="F35" s="47"/>
      <c r="G35" s="46"/>
      <c r="H35" s="18"/>
      <c r="I35" s="4"/>
      <c r="J35" s="6"/>
      <c r="K35" s="92"/>
      <c r="M35" s="92"/>
      <c r="N35" s="1"/>
      <c r="O35" s="45"/>
      <c r="P35" s="47"/>
      <c r="Q35" s="56"/>
      <c r="R35" s="47"/>
      <c r="S35" s="10"/>
      <c r="T35" s="42"/>
      <c r="U35" s="7"/>
    </row>
    <row r="36" spans="2:21" ht="15" hidden="1" thickBot="1">
      <c r="B36" s="17"/>
      <c r="C36" s="45"/>
      <c r="D36" s="45"/>
      <c r="E36" s="46"/>
      <c r="F36" s="47"/>
      <c r="G36" s="46"/>
      <c r="H36" s="18"/>
      <c r="I36" s="4"/>
      <c r="J36" s="6"/>
      <c r="K36" s="92"/>
      <c r="M36" s="92"/>
      <c r="N36" s="1"/>
      <c r="O36" s="45"/>
      <c r="P36" s="47"/>
      <c r="Q36" s="56"/>
      <c r="R36" s="47"/>
      <c r="S36" s="10"/>
      <c r="T36" s="42"/>
      <c r="U36" s="7"/>
    </row>
    <row r="37" spans="2:21" ht="15" hidden="1" thickBot="1">
      <c r="B37" s="17"/>
      <c r="C37" s="45"/>
      <c r="D37" s="45"/>
      <c r="E37" s="46"/>
      <c r="F37" s="47"/>
      <c r="G37" s="46"/>
      <c r="H37" s="18"/>
      <c r="I37" s="4"/>
      <c r="J37" s="6"/>
      <c r="K37" s="92"/>
      <c r="M37" s="92"/>
      <c r="N37" s="1"/>
      <c r="O37" s="45"/>
      <c r="P37" s="47"/>
      <c r="Q37" s="56"/>
      <c r="R37" s="47"/>
      <c r="S37" s="10"/>
      <c r="T37" s="42"/>
      <c r="U37" s="7"/>
    </row>
    <row r="38" spans="2:21" ht="15" hidden="1" thickBot="1">
      <c r="B38" s="17"/>
      <c r="C38" s="45"/>
      <c r="D38" s="45"/>
      <c r="E38" s="46"/>
      <c r="F38" s="47"/>
      <c r="G38" s="46"/>
      <c r="H38" s="18"/>
      <c r="I38" s="4"/>
      <c r="J38" s="6"/>
      <c r="K38" s="92"/>
      <c r="M38" s="92"/>
      <c r="N38" s="1"/>
      <c r="O38" s="45"/>
      <c r="P38" s="47"/>
      <c r="Q38" s="56"/>
      <c r="R38" s="47"/>
      <c r="S38" s="10"/>
      <c r="T38" s="42"/>
      <c r="U38" s="7"/>
    </row>
    <row r="39" spans="2:21" ht="15" hidden="1" thickBot="1">
      <c r="B39" s="17"/>
      <c r="C39" s="45"/>
      <c r="D39" s="45"/>
      <c r="E39" s="46"/>
      <c r="F39" s="47"/>
      <c r="G39" s="46"/>
      <c r="H39" s="18"/>
      <c r="I39" s="4"/>
      <c r="J39" s="6"/>
      <c r="K39" s="92"/>
      <c r="M39" s="92"/>
      <c r="N39" s="1"/>
      <c r="O39" s="45"/>
      <c r="P39" s="47"/>
      <c r="Q39" s="56"/>
      <c r="R39" s="47"/>
      <c r="S39" s="10"/>
      <c r="T39" s="42"/>
      <c r="U39" s="7"/>
    </row>
    <row r="40" spans="2:21" ht="15" hidden="1" thickBot="1">
      <c r="B40" s="17"/>
      <c r="C40" s="45"/>
      <c r="D40" s="45"/>
      <c r="E40" s="46"/>
      <c r="F40" s="47"/>
      <c r="G40" s="46"/>
      <c r="H40" s="18"/>
      <c r="I40" s="4"/>
      <c r="J40" s="6"/>
      <c r="K40" s="92"/>
      <c r="M40" s="92"/>
      <c r="N40" s="1"/>
      <c r="O40" s="45"/>
      <c r="P40" s="47"/>
      <c r="Q40" s="56"/>
      <c r="R40" s="47"/>
      <c r="S40" s="10"/>
      <c r="T40" s="42"/>
      <c r="U40" s="7"/>
    </row>
    <row r="41" spans="2:21" ht="15" hidden="1" thickBot="1">
      <c r="B41" s="17"/>
      <c r="C41" s="45"/>
      <c r="D41" s="45"/>
      <c r="E41" s="46"/>
      <c r="F41" s="47"/>
      <c r="G41" s="46"/>
      <c r="H41" s="18"/>
      <c r="I41" s="4"/>
      <c r="J41" s="6"/>
      <c r="K41" s="92"/>
      <c r="M41" s="92"/>
      <c r="N41" s="1"/>
      <c r="O41" s="45"/>
      <c r="P41" s="47"/>
      <c r="Q41" s="56"/>
      <c r="R41" s="47"/>
      <c r="S41" s="10"/>
      <c r="T41" s="42"/>
      <c r="U41" s="7"/>
    </row>
    <row r="42" spans="2:21" ht="15" hidden="1" thickBot="1">
      <c r="B42" s="17"/>
      <c r="C42" s="45"/>
      <c r="D42" s="45"/>
      <c r="E42" s="46"/>
      <c r="F42" s="47"/>
      <c r="G42" s="46"/>
      <c r="H42" s="18"/>
      <c r="I42" s="4"/>
      <c r="J42" s="6"/>
      <c r="K42" s="92"/>
      <c r="M42" s="92"/>
      <c r="N42" s="1"/>
      <c r="O42" s="45"/>
      <c r="P42" s="47"/>
      <c r="Q42" s="56"/>
      <c r="R42" s="47"/>
      <c r="S42" s="10"/>
      <c r="T42" s="42"/>
      <c r="U42" s="7"/>
    </row>
    <row r="43" spans="2:21" ht="15" hidden="1" thickBot="1">
      <c r="B43" s="17"/>
      <c r="C43" s="45"/>
      <c r="D43" s="45"/>
      <c r="E43" s="46"/>
      <c r="F43" s="47"/>
      <c r="G43" s="46"/>
      <c r="H43" s="18"/>
      <c r="I43" s="4"/>
      <c r="J43" s="6"/>
      <c r="K43" s="92"/>
      <c r="M43" s="92"/>
      <c r="N43" s="1"/>
      <c r="O43" s="45"/>
      <c r="P43" s="47"/>
      <c r="Q43" s="56"/>
      <c r="R43" s="47"/>
      <c r="S43" s="10"/>
      <c r="T43" s="42"/>
      <c r="U43" s="7"/>
    </row>
    <row r="44" spans="2:21" ht="15" hidden="1" thickBot="1">
      <c r="B44" s="17"/>
      <c r="C44" s="45"/>
      <c r="D44" s="45"/>
      <c r="E44" s="46"/>
      <c r="F44" s="47"/>
      <c r="G44" s="46"/>
      <c r="H44" s="18"/>
      <c r="I44" s="4"/>
      <c r="J44" s="6"/>
      <c r="K44" s="92"/>
      <c r="M44" s="92"/>
      <c r="N44" s="1"/>
      <c r="O44" s="45"/>
      <c r="P44" s="47"/>
      <c r="Q44" s="56"/>
      <c r="R44" s="47"/>
      <c r="S44" s="10"/>
      <c r="T44" s="42"/>
      <c r="U44" s="7"/>
    </row>
    <row r="45" spans="2:21" ht="15" hidden="1" thickBot="1">
      <c r="B45" s="17"/>
      <c r="C45" s="45"/>
      <c r="D45" s="45"/>
      <c r="E45" s="46"/>
      <c r="F45" s="47"/>
      <c r="G45" s="46"/>
      <c r="H45" s="18"/>
      <c r="I45" s="4"/>
      <c r="J45" s="6"/>
      <c r="K45" s="92"/>
      <c r="M45" s="92"/>
      <c r="N45" s="1"/>
      <c r="O45" s="45"/>
      <c r="P45" s="47"/>
      <c r="Q45" s="56"/>
      <c r="R45" s="47"/>
      <c r="S45" s="10"/>
      <c r="T45" s="42"/>
      <c r="U45" s="7"/>
    </row>
    <row r="46" spans="2:21" ht="15" hidden="1" thickBot="1">
      <c r="B46" s="17"/>
      <c r="C46" s="45"/>
      <c r="D46" s="45"/>
      <c r="E46" s="46"/>
      <c r="F46" s="47"/>
      <c r="G46" s="46"/>
      <c r="H46" s="18"/>
      <c r="I46" s="4"/>
      <c r="J46" s="6"/>
      <c r="K46" s="92"/>
      <c r="M46" s="92"/>
      <c r="N46" s="1"/>
      <c r="O46" s="45"/>
      <c r="P46" s="47"/>
      <c r="Q46" s="56"/>
      <c r="R46" s="47"/>
      <c r="S46" s="10"/>
      <c r="T46" s="42"/>
      <c r="U46" s="7"/>
    </row>
    <row r="47" spans="2:21" ht="15" hidden="1" thickBot="1">
      <c r="B47" s="17"/>
      <c r="C47" s="45"/>
      <c r="D47" s="45"/>
      <c r="E47" s="46"/>
      <c r="F47" s="47"/>
      <c r="G47" s="46"/>
      <c r="H47" s="18"/>
      <c r="I47" s="4"/>
      <c r="J47" s="6"/>
      <c r="K47" s="92"/>
      <c r="M47" s="92"/>
      <c r="N47" s="1"/>
      <c r="O47" s="45"/>
      <c r="P47" s="47"/>
      <c r="Q47" s="56"/>
      <c r="R47" s="47"/>
      <c r="S47" s="10"/>
      <c r="T47" s="42"/>
      <c r="U47" s="7"/>
    </row>
    <row r="48" spans="2:21" ht="24" thickBot="1">
      <c r="B48" s="297" t="s">
        <v>13</v>
      </c>
      <c r="C48" s="298"/>
      <c r="D48" s="298"/>
      <c r="E48" s="298"/>
      <c r="F48" s="298"/>
      <c r="G48" s="298"/>
      <c r="H48" s="298"/>
      <c r="I48" s="299"/>
      <c r="J48" s="72">
        <f>SUM(J11:J47)</f>
        <v>3042.24</v>
      </c>
      <c r="K48" s="98"/>
      <c r="M48" s="98"/>
      <c r="N48" s="300" t="s">
        <v>13</v>
      </c>
      <c r="O48" s="301"/>
      <c r="P48" s="301"/>
      <c r="Q48" s="301"/>
      <c r="R48" s="301"/>
      <c r="S48" s="72">
        <f>SUM(S11:S47)</f>
        <v>3042.24</v>
      </c>
      <c r="T48" s="43"/>
      <c r="U48" s="8"/>
    </row>
    <row r="49" spans="2:21" s="81" customFormat="1" ht="61.5" customHeight="1">
      <c r="B49" s="303"/>
      <c r="C49" s="303"/>
      <c r="D49" s="303"/>
      <c r="E49" s="303"/>
      <c r="F49" s="303"/>
      <c r="G49" s="303"/>
      <c r="H49" s="303"/>
      <c r="I49" s="74"/>
      <c r="J49" s="75"/>
      <c r="K49" s="93"/>
      <c r="L49" s="76"/>
      <c r="M49" s="93"/>
      <c r="N49" s="77"/>
      <c r="O49" s="77"/>
      <c r="P49" s="77"/>
      <c r="Q49" s="77"/>
      <c r="R49" s="77"/>
      <c r="S49" s="78"/>
      <c r="T49" s="79"/>
      <c r="U49" s="80"/>
    </row>
    <row r="50" spans="2:21" s="81" customFormat="1" ht="23.25">
      <c r="B50" s="74"/>
      <c r="C50" s="74"/>
      <c r="D50" s="74"/>
      <c r="E50" s="74"/>
      <c r="F50" s="74"/>
      <c r="G50" s="74"/>
      <c r="H50" s="74"/>
      <c r="I50" s="74"/>
      <c r="J50" s="75"/>
      <c r="K50" s="93"/>
      <c r="L50" s="76"/>
      <c r="M50" s="76"/>
      <c r="N50" s="77"/>
      <c r="O50" s="77"/>
      <c r="P50" s="77"/>
      <c r="Q50" s="77"/>
      <c r="R50" s="77"/>
      <c r="S50" s="78"/>
      <c r="T50" s="79"/>
      <c r="U50" s="80"/>
    </row>
    <row r="51" spans="2:21" ht="14.25" customHeight="1" thickBot="1">
      <c r="B51" s="33"/>
      <c r="C51" s="48"/>
      <c r="D51" s="48"/>
      <c r="E51" s="48"/>
      <c r="F51" s="48"/>
      <c r="G51" s="49"/>
      <c r="H51" s="34"/>
    </row>
    <row r="52" spans="2:21" ht="15">
      <c r="B52" s="57"/>
      <c r="C52" s="59"/>
      <c r="D52" s="51" t="s">
        <v>14</v>
      </c>
      <c r="E52" s="51"/>
      <c r="F52" s="51"/>
      <c r="G52" s="51"/>
      <c r="H52" s="35"/>
      <c r="I52" s="36"/>
      <c r="N52" s="50" t="s">
        <v>18</v>
      </c>
      <c r="O52" s="63"/>
      <c r="P52" s="59"/>
      <c r="Q52" s="59"/>
      <c r="R52" s="59"/>
      <c r="S52" s="83"/>
      <c r="T52" s="21"/>
    </row>
    <row r="53" spans="2:21">
      <c r="B53" s="24"/>
      <c r="C53" s="52"/>
      <c r="D53" s="52"/>
      <c r="E53" s="52"/>
      <c r="F53" s="52"/>
      <c r="G53" s="52"/>
      <c r="H53" s="38"/>
      <c r="I53" s="37"/>
      <c r="N53" s="87"/>
      <c r="O53" s="84"/>
      <c r="P53" s="84"/>
      <c r="Q53" s="84"/>
      <c r="R53" s="84"/>
      <c r="S53" s="85"/>
      <c r="T53" s="39"/>
    </row>
    <row r="54" spans="2:21">
      <c r="B54" s="24"/>
      <c r="C54" s="84" t="s">
        <v>15</v>
      </c>
      <c r="D54" s="84"/>
      <c r="E54" s="84"/>
      <c r="F54" s="84"/>
      <c r="G54" s="84"/>
      <c r="H54" s="84"/>
      <c r="I54" s="85"/>
      <c r="N54" s="86" t="s">
        <v>19</v>
      </c>
      <c r="O54" s="84"/>
      <c r="P54" s="84"/>
      <c r="Q54" s="84"/>
      <c r="R54" s="84"/>
      <c r="S54" s="85"/>
      <c r="T54" s="39"/>
    </row>
    <row r="55" spans="2:21" ht="67.5" customHeight="1">
      <c r="B55" s="24"/>
      <c r="C55" s="396" t="s">
        <v>16</v>
      </c>
      <c r="D55" s="396"/>
      <c r="E55" s="396"/>
      <c r="F55" s="396"/>
      <c r="G55" s="396"/>
      <c r="H55" s="396"/>
      <c r="I55" s="397"/>
      <c r="J55" s="15"/>
      <c r="K55" s="94"/>
      <c r="N55" s="392" t="s">
        <v>58</v>
      </c>
      <c r="O55" s="393"/>
      <c r="P55" s="393"/>
      <c r="Q55" s="393"/>
      <c r="R55" s="393"/>
      <c r="S55" s="394"/>
      <c r="T55" s="82"/>
    </row>
    <row r="56" spans="2:21" ht="40.5" customHeight="1" thickBot="1">
      <c r="B56" s="25"/>
      <c r="C56" s="387" t="s">
        <v>17</v>
      </c>
      <c r="D56" s="387"/>
      <c r="E56" s="387"/>
      <c r="F56" s="387"/>
      <c r="G56" s="387"/>
      <c r="H56" s="387"/>
      <c r="I56" s="388"/>
      <c r="N56" s="395" t="s">
        <v>20</v>
      </c>
      <c r="O56" s="387"/>
      <c r="P56" s="387"/>
      <c r="Q56" s="387"/>
      <c r="R56" s="387"/>
      <c r="S56" s="388"/>
      <c r="T56" s="39"/>
    </row>
    <row r="57" spans="2:21">
      <c r="C57" s="60"/>
      <c r="D57" s="60"/>
      <c r="E57" s="60"/>
      <c r="F57" s="60"/>
      <c r="G57" s="60"/>
      <c r="H57" s="61"/>
      <c r="I57" s="20"/>
      <c r="J57" s="20"/>
      <c r="K57" s="95"/>
      <c r="L57" s="20"/>
      <c r="M57" s="20"/>
      <c r="N57" s="22"/>
      <c r="O57" s="21"/>
      <c r="P57" s="21"/>
      <c r="Q57" s="21"/>
      <c r="R57" s="21"/>
      <c r="S57" s="66"/>
      <c r="T57" s="21"/>
    </row>
    <row r="58" spans="2:21">
      <c r="C58" s="60"/>
      <c r="D58" s="60"/>
      <c r="E58" s="60"/>
      <c r="F58" s="60"/>
      <c r="G58" s="60"/>
      <c r="H58" s="61"/>
      <c r="I58" s="20"/>
      <c r="J58" s="20"/>
      <c r="K58" s="95"/>
      <c r="L58" s="20"/>
      <c r="M58" s="20"/>
      <c r="N58" s="22"/>
      <c r="O58" s="21"/>
      <c r="P58" s="21"/>
      <c r="Q58" s="21"/>
      <c r="R58" s="21"/>
      <c r="S58" s="66"/>
      <c r="T58" s="21"/>
    </row>
    <row r="59" spans="2:21" ht="15" thickBot="1">
      <c r="D59" s="60"/>
      <c r="E59" s="60"/>
      <c r="F59" s="60"/>
      <c r="G59" s="60"/>
      <c r="H59" s="61"/>
      <c r="I59" s="20"/>
      <c r="J59" s="20"/>
      <c r="K59" s="95"/>
      <c r="L59" s="20"/>
      <c r="M59" s="20"/>
      <c r="N59" s="22"/>
      <c r="O59" s="21"/>
      <c r="P59" s="21"/>
      <c r="Q59" s="21"/>
      <c r="R59" s="21"/>
      <c r="S59" s="66"/>
      <c r="T59" s="21"/>
    </row>
    <row r="60" spans="2:21" ht="16.5">
      <c r="B60" s="284" t="s">
        <v>59</v>
      </c>
      <c r="C60" s="285"/>
      <c r="D60" s="53"/>
      <c r="E60" s="53"/>
      <c r="F60" s="53"/>
      <c r="G60" s="53"/>
      <c r="H60" s="19"/>
      <c r="I60" s="26"/>
      <c r="J60" s="26"/>
      <c r="K60" s="96"/>
      <c r="L60" s="26"/>
      <c r="M60" s="26"/>
      <c r="N60" s="64"/>
      <c r="O60" s="59"/>
      <c r="P60" s="59"/>
      <c r="Q60" s="59"/>
      <c r="R60" s="59"/>
      <c r="S60" s="65"/>
      <c r="T60" s="59"/>
      <c r="U60" s="27"/>
    </row>
    <row r="61" spans="2:21" ht="50.25" customHeight="1" thickBot="1">
      <c r="B61" s="391" t="s">
        <v>63</v>
      </c>
      <c r="C61" s="287"/>
      <c r="D61" s="287"/>
      <c r="E61" s="287"/>
      <c r="F61" s="288"/>
      <c r="G61" s="287"/>
      <c r="H61" s="287"/>
      <c r="I61" s="287"/>
      <c r="J61" s="287"/>
      <c r="K61" s="287"/>
      <c r="L61" s="287"/>
      <c r="M61" s="287"/>
      <c r="N61" s="287"/>
      <c r="O61" s="287"/>
      <c r="P61" s="287"/>
      <c r="Q61" s="287"/>
      <c r="R61" s="287"/>
      <c r="S61" s="287"/>
      <c r="T61" s="287"/>
      <c r="U61" s="289"/>
    </row>
    <row r="62" spans="2:21">
      <c r="C62" s="60"/>
      <c r="D62" s="60"/>
      <c r="E62" s="60"/>
      <c r="F62" s="60"/>
      <c r="G62" s="60"/>
      <c r="H62" s="61"/>
      <c r="I62" s="20"/>
      <c r="J62" s="20"/>
      <c r="K62" s="95"/>
      <c r="L62" s="20"/>
      <c r="M62" s="20"/>
      <c r="N62" s="22"/>
      <c r="O62" s="21"/>
      <c r="P62" s="21"/>
      <c r="Q62" s="21"/>
      <c r="R62" s="21"/>
      <c r="S62" s="66"/>
      <c r="T62" s="21"/>
    </row>
    <row r="63" spans="2:21">
      <c r="C63" s="60"/>
      <c r="D63" s="60"/>
      <c r="E63" s="60"/>
      <c r="F63" s="60"/>
      <c r="G63" s="60"/>
      <c r="H63" s="61"/>
      <c r="I63" s="20"/>
      <c r="J63" s="20"/>
      <c r="K63" s="95"/>
      <c r="L63" s="20"/>
      <c r="M63" s="20"/>
      <c r="N63" s="22"/>
      <c r="O63" s="21"/>
      <c r="P63" s="21"/>
      <c r="Q63" s="21"/>
      <c r="R63" s="21"/>
      <c r="S63" s="66"/>
      <c r="T63" s="21"/>
    </row>
    <row r="64" spans="2:21">
      <c r="C64" s="60"/>
      <c r="D64" s="60"/>
      <c r="E64" s="60"/>
      <c r="F64" s="60"/>
      <c r="G64" s="60"/>
      <c r="H64" s="61"/>
      <c r="I64" s="20"/>
      <c r="J64" s="20"/>
      <c r="K64" s="95"/>
      <c r="L64" s="20"/>
      <c r="M64" s="20"/>
      <c r="N64" s="22"/>
      <c r="O64" s="21"/>
      <c r="P64" s="88"/>
      <c r="Q64" s="21"/>
      <c r="R64" s="21"/>
      <c r="S64" s="66"/>
      <c r="T64" s="21"/>
    </row>
    <row r="65" spans="2:20">
      <c r="B65" s="114"/>
      <c r="C65" s="60"/>
      <c r="D65" s="60"/>
      <c r="E65" s="60"/>
      <c r="F65" s="60"/>
      <c r="G65" s="60"/>
      <c r="H65" s="61"/>
      <c r="I65" s="20"/>
      <c r="J65" s="20"/>
      <c r="K65" s="95"/>
      <c r="L65" s="20"/>
      <c r="M65" s="20"/>
      <c r="N65" s="22"/>
      <c r="O65" s="21"/>
      <c r="P65" s="88"/>
      <c r="Q65" s="21"/>
      <c r="R65" s="21"/>
      <c r="S65" s="66"/>
      <c r="T65" s="21"/>
    </row>
    <row r="66" spans="2:20">
      <c r="B66" s="114"/>
      <c r="C66" s="60"/>
      <c r="D66" s="60"/>
      <c r="E66" s="60"/>
      <c r="F66" s="60"/>
      <c r="G66" s="60"/>
      <c r="H66" s="61"/>
      <c r="I66" s="20"/>
      <c r="J66" s="20"/>
      <c r="K66" s="95"/>
      <c r="L66" s="20"/>
      <c r="M66" s="20"/>
      <c r="N66" s="22"/>
      <c r="O66" s="21"/>
      <c r="P66" s="88"/>
      <c r="Q66" s="21"/>
      <c r="R66" s="21"/>
      <c r="S66" s="66"/>
      <c r="T66" s="21"/>
    </row>
    <row r="67" spans="2:20">
      <c r="B67" s="114"/>
      <c r="C67" s="60"/>
      <c r="D67" s="60"/>
      <c r="E67" s="60"/>
      <c r="F67" s="60"/>
      <c r="G67" s="60"/>
      <c r="H67" s="61"/>
      <c r="I67" s="20"/>
      <c r="J67" s="20"/>
      <c r="K67" s="95"/>
      <c r="L67" s="20"/>
      <c r="M67" s="20"/>
      <c r="N67" s="22"/>
      <c r="O67" s="21"/>
      <c r="P67" s="88"/>
      <c r="Q67" s="21"/>
      <c r="R67" s="21"/>
      <c r="S67" s="66"/>
      <c r="T67" s="21"/>
    </row>
    <row r="68" spans="2:20">
      <c r="B68" s="114"/>
      <c r="C68" s="60"/>
      <c r="D68" s="60"/>
      <c r="E68" s="60"/>
      <c r="F68" s="60"/>
      <c r="G68" s="60"/>
      <c r="H68" s="61"/>
      <c r="I68" s="20"/>
      <c r="J68" s="20"/>
      <c r="K68" s="95"/>
      <c r="L68" s="20"/>
      <c r="M68" s="20"/>
      <c r="N68" s="22"/>
      <c r="O68" s="21"/>
      <c r="P68" s="88"/>
      <c r="Q68" s="21"/>
      <c r="R68" s="21"/>
      <c r="S68" s="66"/>
      <c r="T68" s="21"/>
    </row>
    <row r="69" spans="2:20">
      <c r="B69" s="114"/>
      <c r="C69" s="60"/>
      <c r="D69" s="60"/>
      <c r="E69" s="60"/>
      <c r="F69" s="60"/>
      <c r="G69" s="60"/>
      <c r="H69" s="61"/>
      <c r="I69" s="20"/>
      <c r="J69" s="20"/>
      <c r="K69" s="95"/>
      <c r="L69" s="20"/>
      <c r="M69" s="20"/>
      <c r="N69" s="22"/>
      <c r="O69" s="21"/>
      <c r="P69" s="88"/>
      <c r="Q69" s="21"/>
      <c r="R69" s="21"/>
      <c r="S69" s="66"/>
      <c r="T69" s="21"/>
    </row>
    <row r="70" spans="2:20">
      <c r="B70" s="114"/>
      <c r="C70" s="60"/>
      <c r="D70" s="60"/>
      <c r="E70" s="60"/>
      <c r="F70" s="60"/>
      <c r="G70" s="60"/>
      <c r="H70" s="61"/>
      <c r="I70" s="20"/>
      <c r="J70" s="20"/>
      <c r="K70" s="95"/>
      <c r="L70" s="20"/>
      <c r="M70" s="20"/>
      <c r="N70" s="22"/>
      <c r="O70" s="21"/>
      <c r="P70" s="88"/>
      <c r="Q70" s="21"/>
      <c r="R70" s="21"/>
      <c r="S70" s="66"/>
      <c r="T70" s="21"/>
    </row>
    <row r="71" spans="2:20">
      <c r="B71" s="114"/>
      <c r="C71" s="60"/>
      <c r="D71" s="60"/>
      <c r="E71" s="60"/>
      <c r="F71" s="60"/>
      <c r="G71" s="60"/>
      <c r="H71" s="61"/>
      <c r="I71" s="20"/>
      <c r="J71" s="20"/>
      <c r="K71" s="95"/>
      <c r="L71" s="20"/>
      <c r="M71" s="20"/>
      <c r="N71" s="22"/>
      <c r="O71" s="21"/>
      <c r="P71" s="88"/>
      <c r="Q71" s="21"/>
      <c r="R71" s="21"/>
      <c r="S71" s="66"/>
      <c r="T71" s="21"/>
    </row>
    <row r="72" spans="2:20">
      <c r="C72" s="60"/>
      <c r="D72" s="60"/>
      <c r="E72" s="60"/>
      <c r="F72" s="60"/>
      <c r="G72" s="60"/>
      <c r="H72" s="61"/>
      <c r="I72" s="20"/>
      <c r="J72" s="20"/>
      <c r="K72" s="95"/>
      <c r="L72" s="20"/>
      <c r="M72" s="20"/>
      <c r="N72" s="22"/>
      <c r="O72" s="21"/>
      <c r="P72" s="21"/>
      <c r="Q72" s="21"/>
      <c r="R72" s="21"/>
      <c r="S72" s="66"/>
      <c r="T72" s="21"/>
    </row>
    <row r="73" spans="2:20">
      <c r="C73" s="60"/>
      <c r="D73" s="60"/>
      <c r="E73" s="60"/>
      <c r="F73" s="60"/>
      <c r="G73" s="60"/>
      <c r="H73" s="61"/>
      <c r="I73" s="20"/>
      <c r="J73" s="20"/>
      <c r="K73" s="95"/>
      <c r="L73" s="20"/>
      <c r="M73" s="20"/>
      <c r="N73" s="22"/>
      <c r="O73" s="21"/>
      <c r="P73" s="21"/>
      <c r="Q73" s="21"/>
      <c r="R73" s="21"/>
      <c r="S73" s="66"/>
      <c r="T73" s="21"/>
    </row>
    <row r="74" spans="2:20">
      <c r="C74" s="23"/>
      <c r="D74" s="23"/>
      <c r="E74" s="23"/>
      <c r="F74" s="23"/>
      <c r="G74" s="23"/>
      <c r="H74" s="28"/>
      <c r="I74" s="20"/>
      <c r="J74" s="20"/>
      <c r="K74" s="95"/>
      <c r="L74" s="20"/>
      <c r="M74" s="20"/>
      <c r="N74" s="62"/>
    </row>
    <row r="75" spans="2:20">
      <c r="C75" s="21"/>
      <c r="D75" s="21"/>
      <c r="E75" s="23"/>
      <c r="F75" s="23"/>
      <c r="G75" s="23"/>
      <c r="H75" s="29"/>
      <c r="I75" s="20"/>
      <c r="J75" s="20"/>
      <c r="K75" s="95"/>
      <c r="L75" s="20"/>
      <c r="M75" s="20"/>
      <c r="N75" s="58"/>
    </row>
    <row r="76" spans="2:20">
      <c r="C76" s="21"/>
      <c r="D76" s="21"/>
      <c r="E76" s="23"/>
      <c r="F76" s="23"/>
      <c r="G76" s="23"/>
      <c r="H76" s="29"/>
      <c r="I76" s="20"/>
      <c r="J76" s="20"/>
      <c r="K76" s="95"/>
      <c r="L76" s="20"/>
      <c r="M76" s="20"/>
      <c r="N76" s="58"/>
    </row>
    <row r="77" spans="2:20">
      <c r="C77" s="21"/>
      <c r="D77" s="21"/>
      <c r="E77" s="21"/>
      <c r="F77" s="21"/>
      <c r="G77" s="23"/>
      <c r="H77" s="29"/>
      <c r="I77" s="20"/>
      <c r="J77" s="20"/>
      <c r="K77" s="95"/>
      <c r="L77" s="20"/>
      <c r="M77" s="20"/>
      <c r="N77" s="22"/>
    </row>
    <row r="78" spans="2:20">
      <c r="C78" s="21"/>
      <c r="D78" s="21"/>
      <c r="E78" s="21"/>
      <c r="F78" s="21"/>
      <c r="G78" s="23"/>
      <c r="H78" s="29"/>
      <c r="I78" s="20"/>
      <c r="J78" s="20"/>
      <c r="K78" s="95"/>
      <c r="L78" s="20"/>
      <c r="M78" s="20"/>
      <c r="N78" s="22"/>
    </row>
    <row r="79" spans="2:20" ht="25.5" customHeight="1">
      <c r="B79" s="67" t="s">
        <v>45</v>
      </c>
      <c r="C79" s="21"/>
      <c r="D79" s="21"/>
      <c r="E79" s="21"/>
      <c r="F79" s="21"/>
      <c r="G79" s="68" t="s">
        <v>49</v>
      </c>
      <c r="H79" s="29"/>
      <c r="I79" s="20"/>
      <c r="J79" s="95"/>
      <c r="K79" s="20"/>
      <c r="L79" s="20"/>
      <c r="N79" s="290" t="s">
        <v>69</v>
      </c>
      <c r="O79" s="290"/>
      <c r="T79" s="68" t="s">
        <v>56</v>
      </c>
    </row>
    <row r="80" spans="2:20" ht="32.25" customHeight="1">
      <c r="B80" s="291" t="s">
        <v>54</v>
      </c>
      <c r="C80" s="291"/>
      <c r="D80" s="291"/>
      <c r="E80" s="21"/>
      <c r="F80" s="21"/>
      <c r="G80" s="282" t="s">
        <v>76</v>
      </c>
      <c r="H80" s="282"/>
      <c r="I80" s="282"/>
      <c r="J80" s="282"/>
      <c r="K80" s="282"/>
      <c r="L80" s="113"/>
      <c r="N80" s="282" t="s">
        <v>55</v>
      </c>
      <c r="O80" s="282"/>
      <c r="P80" s="282"/>
      <c r="S80" s="69"/>
      <c r="T80" s="69" t="s">
        <v>54</v>
      </c>
    </row>
    <row r="81" spans="2:20" ht="15.75" customHeight="1">
      <c r="B81" s="282" t="s">
        <v>46</v>
      </c>
      <c r="C81" s="282"/>
      <c r="D81" s="282"/>
      <c r="E81" s="21"/>
      <c r="F81" s="21"/>
      <c r="G81" s="291" t="s">
        <v>47</v>
      </c>
      <c r="H81" s="291"/>
      <c r="I81" s="291"/>
      <c r="J81" s="282"/>
      <c r="K81" s="282"/>
      <c r="L81" s="113"/>
      <c r="N81" s="282" t="s">
        <v>62</v>
      </c>
      <c r="O81" s="282"/>
      <c r="P81" s="282"/>
      <c r="S81" s="69"/>
      <c r="T81" s="69" t="s">
        <v>53</v>
      </c>
    </row>
    <row r="82" spans="2:20" ht="31.5" customHeight="1">
      <c r="B82" s="282" t="s">
        <v>44</v>
      </c>
      <c r="C82" s="282"/>
      <c r="D82" s="282"/>
      <c r="E82" s="21"/>
      <c r="F82" s="21"/>
      <c r="G82" s="291" t="s">
        <v>48</v>
      </c>
      <c r="H82" s="291"/>
      <c r="I82" s="291"/>
      <c r="J82" s="282"/>
      <c r="K82" s="282"/>
      <c r="L82" s="113"/>
      <c r="N82" s="282" t="s">
        <v>51</v>
      </c>
      <c r="O82" s="282"/>
      <c r="P82" s="282"/>
      <c r="S82" s="69"/>
      <c r="T82" s="69" t="s">
        <v>52</v>
      </c>
    </row>
    <row r="83" spans="2:20">
      <c r="C83" s="21"/>
      <c r="D83" s="21"/>
      <c r="E83" s="21"/>
      <c r="F83" s="21"/>
      <c r="G83" s="23"/>
      <c r="H83" s="28"/>
      <c r="I83" s="20"/>
      <c r="J83" s="20"/>
      <c r="K83" s="95"/>
      <c r="L83" s="20"/>
      <c r="M83" s="20"/>
      <c r="N83" s="22"/>
    </row>
  </sheetData>
  <mergeCells count="44">
    <mergeCell ref="B1:I1"/>
    <mergeCell ref="N2:O2"/>
    <mergeCell ref="P2:S2"/>
    <mergeCell ref="B3:C3"/>
    <mergeCell ref="D3:E3"/>
    <mergeCell ref="N3:O3"/>
    <mergeCell ref="P3:S3"/>
    <mergeCell ref="B2:I2"/>
    <mergeCell ref="U8:U9"/>
    <mergeCell ref="B48:I48"/>
    <mergeCell ref="N48:R48"/>
    <mergeCell ref="B4:C4"/>
    <mergeCell ref="D4:E4"/>
    <mergeCell ref="N4:O4"/>
    <mergeCell ref="P4:S4"/>
    <mergeCell ref="B5:C5"/>
    <mergeCell ref="D5:E5"/>
    <mergeCell ref="N5:O5"/>
    <mergeCell ref="P5:S5"/>
    <mergeCell ref="U10:U11"/>
    <mergeCell ref="J80:K80"/>
    <mergeCell ref="J81:K81"/>
    <mergeCell ref="B7:H7"/>
    <mergeCell ref="C55:I55"/>
    <mergeCell ref="C56:I56"/>
    <mergeCell ref="B8:K8"/>
    <mergeCell ref="B10:R10"/>
    <mergeCell ref="M8:T8"/>
    <mergeCell ref="J82:K82"/>
    <mergeCell ref="B82:D82"/>
    <mergeCell ref="G82:I82"/>
    <mergeCell ref="N82:P82"/>
    <mergeCell ref="B49:H49"/>
    <mergeCell ref="B61:U61"/>
    <mergeCell ref="B80:D80"/>
    <mergeCell ref="G80:I80"/>
    <mergeCell ref="N80:P80"/>
    <mergeCell ref="B81:D81"/>
    <mergeCell ref="G81:I81"/>
    <mergeCell ref="N81:P81"/>
    <mergeCell ref="B60:C60"/>
    <mergeCell ref="N79:O79"/>
    <mergeCell ref="N55:S55"/>
    <mergeCell ref="N56:S56"/>
  </mergeCells>
  <dataValidations disablePrompts="1" count="1">
    <dataValidation type="list" allowBlank="1" showInputMessage="1" showErrorMessage="1" sqref="Q13:Q25 G15:G25" xr:uid="{00000000-0002-0000-0500-000000000000}">
      <formula1>ValidCostGrouping</formula1>
    </dataValidation>
  </dataValidations>
  <pageMargins left="0.70866141732283472" right="0.70866141732283472" top="0.74803149606299213" bottom="0.74803149606299213" header="0.31496062992125984" footer="0.31496062992125984"/>
  <pageSetup paperSize="3" scale="55" orientation="landscape" r:id="rId1"/>
  <headerFooter>
    <oddFooter>&amp;LPágina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856574F416FC674DA94EAE6096BE72A0" ma:contentTypeVersion="4" ma:contentTypeDescription="Create a new document." ma:contentTypeScope="" ma:versionID="62b103c7d5ebd567877a09d2b1a9414a">
  <xsd:schema xmlns:xsd="http://www.w3.org/2001/XMLSchema" xmlns:xs="http://www.w3.org/2001/XMLSchema" xmlns:p="http://schemas.microsoft.com/office/2006/metadata/properties" xmlns:ns2="678cb6b0-ae3a-4210-a1b1-d0020c0aba52" xmlns:ns3="349191b9-aadd-401c-a156-c8bfe2897d93" targetNamespace="http://schemas.microsoft.com/office/2006/metadata/properties" ma:root="true" ma:fieldsID="ff76b36885148b237fb9a718e7c1b76d" ns2:_="" ns3:_="">
    <xsd:import namespace="678cb6b0-ae3a-4210-a1b1-d0020c0aba52"/>
    <xsd:import namespace="349191b9-aadd-401c-a156-c8bfe2897d93"/>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cb6b0-ae3a-4210-a1b1-d0020c0aba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9191b9-aadd-401c-a156-c8bfe2897d9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dlc_DocId xmlns="678cb6b0-ae3a-4210-a1b1-d0020c0aba52">FYACPHA5NQ3C-1770393481-261</_dlc_DocId>
    <_dlc_DocIdUrl xmlns="678cb6b0-ae3a-4210-a1b1-d0020c0aba52">
      <Url>https://tgf.sharepoint.com/sites/TSGMT4/GPSS/_layouts/15/DocIdRedir.aspx?ID=FYACPHA5NQ3C-1770393481-261</Url>
      <Description>FYACPHA5NQ3C-1770393481-261</Description>
    </_dlc_DocIdUrl>
  </documentManagement>
</p:properties>
</file>

<file path=customXml/itemProps1.xml><?xml version="1.0" encoding="utf-8"?>
<ds:datastoreItem xmlns:ds="http://schemas.openxmlformats.org/officeDocument/2006/customXml" ds:itemID="{EAA6B666-2329-46AC-B01F-1302CA8EE803}">
  <ds:schemaRefs>
    <ds:schemaRef ds:uri="http://schemas.microsoft.com/sharepoint/events"/>
  </ds:schemaRefs>
</ds:datastoreItem>
</file>

<file path=customXml/itemProps2.xml><?xml version="1.0" encoding="utf-8"?>
<ds:datastoreItem xmlns:ds="http://schemas.openxmlformats.org/officeDocument/2006/customXml" ds:itemID="{0143FC28-A168-437B-8961-B6DEA0A317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cb6b0-ae3a-4210-a1b1-d0020c0aba52"/>
    <ds:schemaRef ds:uri="349191b9-aadd-401c-a156-c8bfe2897d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EA46BD-2767-4FEC-A55F-707C0FACB65D}">
  <ds:schemaRefs>
    <ds:schemaRef ds:uri="http://schemas.microsoft.com/sharepoint/v3/contenttype/forms"/>
  </ds:schemaRefs>
</ds:datastoreItem>
</file>

<file path=customXml/itemProps4.xml><?xml version="1.0" encoding="utf-8"?>
<ds:datastoreItem xmlns:ds="http://schemas.openxmlformats.org/officeDocument/2006/customXml" ds:itemID="{6C554793-EB44-46A5-91A9-7B1C1C10FDA2}">
  <ds:schemaRefs>
    <ds:schemaRef ds:uri="http://purl.org/dc/elements/1.1/"/>
    <ds:schemaRef ds:uri="http://schemas.microsoft.com/office/2006/metadata/properties"/>
    <ds:schemaRef ds:uri="349191b9-aadd-401c-a156-c8bfe2897d93"/>
    <ds:schemaRef ds:uri="678cb6b0-ae3a-4210-a1b1-d0020c0aba5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Reprogramación Entreamigos</vt:lpstr>
      <vt:lpstr>Reprogramación Colectivo</vt:lpstr>
      <vt:lpstr>Reprogram Orquídeas del Mar</vt:lpstr>
      <vt:lpstr>Reprogramación Plan</vt:lpstr>
      <vt:lpstr>Recalend Orquídeas del Mar</vt:lpstr>
      <vt:lpstr>Recalendarizaciones Plan</vt:lpstr>
      <vt:lpstr>'Recalend Orquídeas del Mar'!Títulos_a_imprimir</vt:lpstr>
      <vt:lpstr>'Reprogram Orquídeas del Mar'!Títulos_a_imprimir</vt:lpstr>
      <vt:lpstr>'Reprogramación Colectivo'!Títulos_a_imprimir</vt:lpstr>
      <vt:lpstr>'Reprogramación Entreamigos'!Títulos_a_imprimir</vt:lpstr>
      <vt:lpstr>'Reprogramación Plan'!Títulos_a_imprimir</vt:lpstr>
    </vt:vector>
  </TitlesOfParts>
  <Company>The Global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 Velasquez Gallego</dc:creator>
  <cp:lastModifiedBy>Karla Eugenia Rivera Arévalo</cp:lastModifiedBy>
  <cp:lastPrinted>2019-10-22T20:48:05Z</cp:lastPrinted>
  <dcterms:created xsi:type="dcterms:W3CDTF">2012-01-12T11:34:43Z</dcterms:created>
  <dcterms:modified xsi:type="dcterms:W3CDTF">2020-02-20T17:26:03Z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0x010100856574F416FC674DA94EAE6096BE72A0</vt:lpwstr>
  </property>
  <property fmtid="{D5CDD505-2E9C-101B-9397-08002B2CF9AE}" pid="3" name="_dlc_DocIdItemGuid">
    <vt:lpwstr>556e3736-0b9d-4292-b401-e9ca330b30e5</vt:lpwstr>
  </property>
</Properties>
</file>