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ominguez\Documents\Fondo Mundial\C19RM 2021\DOCS PROPUESTA\"/>
    </mc:Choice>
  </mc:AlternateContent>
  <xr:revisionPtr revIDLastSave="0" documentId="8_{E96E1D50-B175-4A8D-85D2-215B27D6EE7D}" xr6:coauthVersionLast="47" xr6:coauthVersionMax="47" xr10:uidLastSave="{00000000-0000-0000-0000-000000000000}"/>
  <bookViews>
    <workbookView xWindow="-110" yWindow="-110" windowWidth="19420" windowHeight="10420" xr2:uid="{8112D188-9EE9-491E-AC02-1F582277A413}"/>
  </bookViews>
  <sheets>
    <sheet name="Hoj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N14" i="1" s="1"/>
  <c r="M13" i="1"/>
  <c r="N13" i="1" s="1"/>
  <c r="N12" i="1"/>
  <c r="M12" i="1"/>
  <c r="M11" i="1"/>
  <c r="N11" i="1" s="1"/>
  <c r="M10" i="1"/>
  <c r="N10" i="1" s="1"/>
  <c r="N9" i="1"/>
  <c r="M9" i="1"/>
  <c r="M8" i="1"/>
  <c r="N8" i="1" s="1"/>
  <c r="M7" i="1"/>
  <c r="N7" i="1" s="1"/>
  <c r="M6" i="1"/>
  <c r="N6" i="1" s="1"/>
  <c r="M5" i="1"/>
  <c r="N5" i="1" s="1"/>
  <c r="N4" i="1"/>
  <c r="M4" i="1"/>
  <c r="M3" i="1"/>
  <c r="N3" i="1" s="1"/>
  <c r="M2" i="1"/>
  <c r="N2" i="1" s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N15" i="1" l="1"/>
  <c r="I15" i="1" l="1"/>
  <c r="D15" i="1"/>
</calcChain>
</file>

<file path=xl/sharedStrings.xml><?xml version="1.0" encoding="utf-8"?>
<sst xmlns="http://schemas.openxmlformats.org/spreadsheetml/2006/main" count="45" uniqueCount="17">
  <si>
    <t>MONTO ASIGNADO</t>
  </si>
  <si>
    <t>MONTO POR ENCIMA DE LO ASIGNADO</t>
  </si>
  <si>
    <t>Gabinete cerrado</t>
  </si>
  <si>
    <t>Switches 24 ports</t>
  </si>
  <si>
    <t>Servidor</t>
  </si>
  <si>
    <t>Servidor (PC)</t>
  </si>
  <si>
    <t>PC Cliente/laptop</t>
  </si>
  <si>
    <t>Tabletas</t>
  </si>
  <si>
    <t>UPS servidores</t>
  </si>
  <si>
    <t>Instalaciones Eca UPS</t>
  </si>
  <si>
    <t>Puntos de red CAT 6A</t>
  </si>
  <si>
    <t>Patch Panels</t>
  </si>
  <si>
    <t>Bandeja equipo teleco (ISP)</t>
  </si>
  <si>
    <t>Aps</t>
  </si>
  <si>
    <t>Licencias Jira y Figma</t>
  </si>
  <si>
    <t>TOTAL</t>
  </si>
  <si>
    <t>MONTO PRESUPUESTO CONECTIVIDAD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</si>
</sst>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2C0A]\ * #,##0.00_-;\-[$$-2C0A]\ * #,##0.00_-;_-[$$-2C0A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/>
    <xf numFmtId="0" fontId="4" fillId="0" borderId="0" xfId="0" applyFon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6C3EB-9F3A-49F9-AE5D-B565B87D8461}">
  <dimension ref="A1:N18"/>
  <sheetViews>
    <sheetView tabSelected="1" topLeftCell="A7" zoomScale="58" zoomScaleNormal="58" workbookViewId="0">
      <selection activeCell="D3" sqref="D3"/>
    </sheetView>
  </sheetViews>
  <sheetFormatPr baseColWidth="10" defaultRowHeight="14.5" x14ac:dyDescent="0.35"/>
  <cols>
    <col min="1" max="1" width="20.54296875" customWidth="1"/>
    <col min="2" max="4" width="19.453125" customWidth="1"/>
    <col min="5" max="5" width="4.1796875" customWidth="1"/>
    <col min="6" max="6" width="17.453125" customWidth="1"/>
    <col min="7" max="7" width="21.54296875" customWidth="1"/>
    <col min="8" max="8" width="16" customWidth="1"/>
    <col min="9" max="9" width="21.54296875" customWidth="1"/>
    <col min="11" max="11" width="21.81640625" customWidth="1"/>
    <col min="12" max="12" width="16.1796875" bestFit="1" customWidth="1"/>
    <col min="13" max="13" width="7.54296875" bestFit="1" customWidth="1"/>
    <col min="14" max="14" width="19.54296875" bestFit="1" customWidth="1"/>
  </cols>
  <sheetData>
    <row r="1" spans="1:14" ht="19.5" x14ac:dyDescent="0.45">
      <c r="A1" s="10" t="s">
        <v>0</v>
      </c>
      <c r="B1" s="10"/>
      <c r="C1" s="10"/>
      <c r="D1" s="10"/>
      <c r="E1" s="1"/>
      <c r="F1" s="10" t="s">
        <v>1</v>
      </c>
      <c r="G1" s="10"/>
      <c r="H1" s="10"/>
      <c r="I1" s="10"/>
      <c r="K1" s="10" t="s">
        <v>16</v>
      </c>
      <c r="L1" s="10"/>
      <c r="M1" s="10"/>
      <c r="N1" s="10"/>
    </row>
    <row r="2" spans="1:14" ht="42" x14ac:dyDescent="0.35">
      <c r="A2" s="2" t="s">
        <v>2</v>
      </c>
      <c r="B2" s="3">
        <v>1000</v>
      </c>
      <c r="C2" s="4">
        <v>50</v>
      </c>
      <c r="D2" s="5">
        <f>+B2*C2</f>
        <v>50000</v>
      </c>
      <c r="E2" s="6"/>
      <c r="F2" s="2" t="s">
        <v>2</v>
      </c>
      <c r="G2" s="3">
        <v>1000</v>
      </c>
      <c r="H2" s="4">
        <v>34</v>
      </c>
      <c r="I2" s="5">
        <v>34000</v>
      </c>
      <c r="K2" s="2" t="s">
        <v>2</v>
      </c>
      <c r="L2" s="3">
        <v>1000</v>
      </c>
      <c r="M2" s="4">
        <f>+C2+H2</f>
        <v>84</v>
      </c>
      <c r="N2" s="5">
        <f>+L2*M2</f>
        <v>84000</v>
      </c>
    </row>
    <row r="3" spans="1:14" ht="42" x14ac:dyDescent="0.35">
      <c r="A3" s="2" t="s">
        <v>3</v>
      </c>
      <c r="B3" s="3">
        <v>1400</v>
      </c>
      <c r="C3" s="4">
        <v>50</v>
      </c>
      <c r="D3" s="5">
        <f t="shared" ref="D3:D14" si="0">+B3*C3</f>
        <v>70000</v>
      </c>
      <c r="E3" s="6"/>
      <c r="F3" s="2" t="s">
        <v>3</v>
      </c>
      <c r="G3" s="3">
        <v>1400</v>
      </c>
      <c r="H3" s="4">
        <v>34</v>
      </c>
      <c r="I3" s="5">
        <v>47600</v>
      </c>
      <c r="K3" s="2" t="s">
        <v>3</v>
      </c>
      <c r="L3" s="3">
        <v>1400</v>
      </c>
      <c r="M3" s="4">
        <f t="shared" ref="M3:M14" si="1">+C3+H3</f>
        <v>84</v>
      </c>
      <c r="N3" s="5">
        <f t="shared" ref="N3:N14" si="2">+L3*M3</f>
        <v>117600</v>
      </c>
    </row>
    <row r="4" spans="1:14" ht="21" x14ac:dyDescent="0.35">
      <c r="A4" s="2" t="s">
        <v>4</v>
      </c>
      <c r="B4" s="3">
        <v>4317.79</v>
      </c>
      <c r="C4" s="4">
        <v>23</v>
      </c>
      <c r="D4" s="5">
        <f t="shared" si="0"/>
        <v>99309.17</v>
      </c>
      <c r="E4" s="6"/>
      <c r="F4" s="2" t="s">
        <v>4</v>
      </c>
      <c r="G4" s="3">
        <v>4317.79</v>
      </c>
      <c r="H4" s="4">
        <v>15</v>
      </c>
      <c r="I4" s="5">
        <v>64766.85</v>
      </c>
      <c r="K4" s="2" t="s">
        <v>4</v>
      </c>
      <c r="L4" s="3">
        <v>4317.79</v>
      </c>
      <c r="M4" s="4">
        <f t="shared" si="1"/>
        <v>38</v>
      </c>
      <c r="N4" s="5">
        <f t="shared" si="2"/>
        <v>164076.01999999999</v>
      </c>
    </row>
    <row r="5" spans="1:14" ht="21" x14ac:dyDescent="0.35">
      <c r="A5" s="2" t="s">
        <v>5</v>
      </c>
      <c r="B5" s="3">
        <v>2200</v>
      </c>
      <c r="C5" s="4">
        <v>28</v>
      </c>
      <c r="D5" s="5">
        <f t="shared" si="0"/>
        <v>61600</v>
      </c>
      <c r="E5" s="6"/>
      <c r="F5" s="2" t="s">
        <v>5</v>
      </c>
      <c r="G5" s="3">
        <v>2200</v>
      </c>
      <c r="H5" s="4">
        <v>19</v>
      </c>
      <c r="I5" s="5">
        <v>41800</v>
      </c>
      <c r="K5" s="2" t="s">
        <v>5</v>
      </c>
      <c r="L5" s="3">
        <v>2200</v>
      </c>
      <c r="M5" s="4">
        <f t="shared" si="1"/>
        <v>47</v>
      </c>
      <c r="N5" s="5">
        <f t="shared" si="2"/>
        <v>103400</v>
      </c>
    </row>
    <row r="6" spans="1:14" ht="63" x14ac:dyDescent="0.35">
      <c r="A6" s="2" t="s">
        <v>6</v>
      </c>
      <c r="B6" s="3">
        <v>800</v>
      </c>
      <c r="C6" s="4">
        <v>714</v>
      </c>
      <c r="D6" s="5">
        <f t="shared" si="0"/>
        <v>571200</v>
      </c>
      <c r="E6" s="6"/>
      <c r="F6" s="2" t="s">
        <v>6</v>
      </c>
      <c r="G6" s="3">
        <v>800</v>
      </c>
      <c r="H6" s="4">
        <v>486</v>
      </c>
      <c r="I6" s="5">
        <v>388800</v>
      </c>
      <c r="K6" s="2" t="s">
        <v>6</v>
      </c>
      <c r="L6" s="3">
        <v>800</v>
      </c>
      <c r="M6" s="4">
        <f t="shared" si="1"/>
        <v>1200</v>
      </c>
      <c r="N6" s="5">
        <f t="shared" si="2"/>
        <v>960000</v>
      </c>
    </row>
    <row r="7" spans="1:14" ht="21" x14ac:dyDescent="0.35">
      <c r="A7" s="2" t="s">
        <v>7</v>
      </c>
      <c r="B7" s="3">
        <v>370</v>
      </c>
      <c r="C7" s="4">
        <v>595</v>
      </c>
      <c r="D7" s="5">
        <f t="shared" si="0"/>
        <v>220150</v>
      </c>
      <c r="E7" s="6"/>
      <c r="F7" s="2" t="s">
        <v>7</v>
      </c>
      <c r="G7" s="3">
        <v>370</v>
      </c>
      <c r="H7" s="4">
        <v>405</v>
      </c>
      <c r="I7" s="5">
        <v>149850</v>
      </c>
      <c r="K7" s="2" t="s">
        <v>7</v>
      </c>
      <c r="L7" s="3">
        <v>370</v>
      </c>
      <c r="M7" s="4">
        <f t="shared" si="1"/>
        <v>1000</v>
      </c>
      <c r="N7" s="5">
        <f t="shared" si="2"/>
        <v>370000</v>
      </c>
    </row>
    <row r="8" spans="1:14" ht="42" x14ac:dyDescent="0.35">
      <c r="A8" s="2" t="s">
        <v>8</v>
      </c>
      <c r="B8" s="3">
        <v>4000</v>
      </c>
      <c r="C8" s="4">
        <v>50</v>
      </c>
      <c r="D8" s="5">
        <f t="shared" si="0"/>
        <v>200000</v>
      </c>
      <c r="E8" s="6"/>
      <c r="F8" s="2" t="s">
        <v>8</v>
      </c>
      <c r="G8" s="3">
        <v>4000</v>
      </c>
      <c r="H8" s="4">
        <v>34</v>
      </c>
      <c r="I8" s="5">
        <v>136000</v>
      </c>
      <c r="K8" s="2" t="s">
        <v>8</v>
      </c>
      <c r="L8" s="3">
        <v>4000</v>
      </c>
      <c r="M8" s="4">
        <f t="shared" si="1"/>
        <v>84</v>
      </c>
      <c r="N8" s="5">
        <f t="shared" si="2"/>
        <v>336000</v>
      </c>
    </row>
    <row r="9" spans="1:14" ht="42" x14ac:dyDescent="0.35">
      <c r="A9" s="2" t="s">
        <v>9</v>
      </c>
      <c r="B9" s="3">
        <v>500</v>
      </c>
      <c r="C9" s="4">
        <v>50</v>
      </c>
      <c r="D9" s="5">
        <f t="shared" si="0"/>
        <v>25000</v>
      </c>
      <c r="E9" s="6"/>
      <c r="F9" s="2" t="s">
        <v>9</v>
      </c>
      <c r="G9" s="3">
        <v>500</v>
      </c>
      <c r="H9" s="4">
        <v>34</v>
      </c>
      <c r="I9" s="5">
        <v>17000</v>
      </c>
      <c r="K9" s="2" t="s">
        <v>9</v>
      </c>
      <c r="L9" s="3">
        <v>500</v>
      </c>
      <c r="M9" s="4">
        <f t="shared" si="1"/>
        <v>84</v>
      </c>
      <c r="N9" s="5">
        <f t="shared" si="2"/>
        <v>42000</v>
      </c>
    </row>
    <row r="10" spans="1:14" ht="42" x14ac:dyDescent="0.35">
      <c r="A10" s="2" t="s">
        <v>10</v>
      </c>
      <c r="B10" s="3">
        <v>240</v>
      </c>
      <c r="C10" s="4">
        <v>504</v>
      </c>
      <c r="D10" s="5">
        <f t="shared" si="0"/>
        <v>120960</v>
      </c>
      <c r="E10" s="6"/>
      <c r="F10" s="2" t="s">
        <v>10</v>
      </c>
      <c r="G10" s="3">
        <v>240</v>
      </c>
      <c r="H10" s="4">
        <v>343</v>
      </c>
      <c r="I10" s="5">
        <v>82320</v>
      </c>
      <c r="K10" s="2" t="s">
        <v>10</v>
      </c>
      <c r="L10" s="3">
        <v>240</v>
      </c>
      <c r="M10" s="4">
        <f t="shared" si="1"/>
        <v>847</v>
      </c>
      <c r="N10" s="5">
        <f t="shared" si="2"/>
        <v>203280</v>
      </c>
    </row>
    <row r="11" spans="1:14" ht="21" x14ac:dyDescent="0.35">
      <c r="A11" s="2" t="s">
        <v>11</v>
      </c>
      <c r="B11" s="3">
        <v>250</v>
      </c>
      <c r="C11" s="4">
        <v>50</v>
      </c>
      <c r="D11" s="5">
        <f t="shared" si="0"/>
        <v>12500</v>
      </c>
      <c r="E11" s="6"/>
      <c r="F11" s="2" t="s">
        <v>11</v>
      </c>
      <c r="G11" s="3">
        <v>250</v>
      </c>
      <c r="H11" s="4">
        <v>34</v>
      </c>
      <c r="I11" s="5">
        <v>8500</v>
      </c>
      <c r="K11" s="2" t="s">
        <v>11</v>
      </c>
      <c r="L11" s="3">
        <v>250</v>
      </c>
      <c r="M11" s="4">
        <f t="shared" si="1"/>
        <v>84</v>
      </c>
      <c r="N11" s="5">
        <f t="shared" si="2"/>
        <v>21000</v>
      </c>
    </row>
    <row r="12" spans="1:14" ht="63" x14ac:dyDescent="0.35">
      <c r="A12" s="2" t="s">
        <v>12</v>
      </c>
      <c r="B12" s="3">
        <v>50</v>
      </c>
      <c r="C12" s="4">
        <v>50</v>
      </c>
      <c r="D12" s="5">
        <f t="shared" si="0"/>
        <v>2500</v>
      </c>
      <c r="E12" s="6"/>
      <c r="F12" s="2" t="s">
        <v>12</v>
      </c>
      <c r="G12" s="3">
        <v>50</v>
      </c>
      <c r="H12" s="4">
        <v>34</v>
      </c>
      <c r="I12" s="5">
        <v>1700</v>
      </c>
      <c r="K12" s="2" t="s">
        <v>12</v>
      </c>
      <c r="L12" s="3">
        <v>50</v>
      </c>
      <c r="M12" s="4">
        <f t="shared" si="1"/>
        <v>84</v>
      </c>
      <c r="N12" s="5">
        <f t="shared" si="2"/>
        <v>4200</v>
      </c>
    </row>
    <row r="13" spans="1:14" ht="21" x14ac:dyDescent="0.35">
      <c r="A13" s="2" t="s">
        <v>13</v>
      </c>
      <c r="B13" s="3">
        <v>225</v>
      </c>
      <c r="C13" s="4">
        <v>277</v>
      </c>
      <c r="D13" s="5">
        <f t="shared" si="0"/>
        <v>62325</v>
      </c>
      <c r="E13" s="6"/>
      <c r="F13" s="2" t="s">
        <v>13</v>
      </c>
      <c r="G13" s="3">
        <v>225</v>
      </c>
      <c r="H13" s="4">
        <v>188</v>
      </c>
      <c r="I13" s="5">
        <v>42300</v>
      </c>
      <c r="K13" s="2" t="s">
        <v>13</v>
      </c>
      <c r="L13" s="3">
        <v>225</v>
      </c>
      <c r="M13" s="4">
        <f t="shared" si="1"/>
        <v>465</v>
      </c>
      <c r="N13" s="5">
        <f t="shared" si="2"/>
        <v>104625</v>
      </c>
    </row>
    <row r="14" spans="1:14" ht="42" x14ac:dyDescent="0.35">
      <c r="A14" s="2" t="s">
        <v>14</v>
      </c>
      <c r="B14" s="3">
        <v>6440</v>
      </c>
      <c r="C14" s="4">
        <v>1</v>
      </c>
      <c r="D14" s="5">
        <f t="shared" si="0"/>
        <v>6440</v>
      </c>
      <c r="E14" s="6"/>
      <c r="F14" s="2" t="s">
        <v>14</v>
      </c>
      <c r="G14" s="3">
        <v>6440</v>
      </c>
      <c r="H14" s="4"/>
      <c r="I14" s="5">
        <v>0</v>
      </c>
      <c r="K14" s="2" t="s">
        <v>14</v>
      </c>
      <c r="L14" s="3">
        <v>6440</v>
      </c>
      <c r="M14" s="4">
        <f t="shared" si="1"/>
        <v>1</v>
      </c>
      <c r="N14" s="5">
        <f t="shared" si="2"/>
        <v>6440</v>
      </c>
    </row>
    <row r="15" spans="1:14" s="8" customFormat="1" ht="28.5" customHeight="1" x14ac:dyDescent="0.45">
      <c r="A15" s="11" t="s">
        <v>15</v>
      </c>
      <c r="B15" s="12"/>
      <c r="C15" s="13"/>
      <c r="D15" s="7">
        <f>SUM(D2:D14)</f>
        <v>1501984.17</v>
      </c>
      <c r="F15" s="11" t="s">
        <v>15</v>
      </c>
      <c r="G15" s="12"/>
      <c r="H15" s="13"/>
      <c r="I15" s="7">
        <f>SUM(I2:I14)</f>
        <v>1014636.85</v>
      </c>
      <c r="K15" s="11" t="s">
        <v>15</v>
      </c>
      <c r="L15" s="12"/>
      <c r="M15" s="13"/>
      <c r="N15" s="7">
        <f>SUM(N2:N14)</f>
        <v>2516621.02</v>
      </c>
    </row>
    <row r="18" spans="4:4" x14ac:dyDescent="0.35">
      <c r="D18" s="9"/>
    </row>
  </sheetData>
  <mergeCells count="6">
    <mergeCell ref="A1:D1"/>
    <mergeCell ref="F1:I1"/>
    <mergeCell ref="A15:C15"/>
    <mergeCell ref="F15:H15"/>
    <mergeCell ref="K1:N1"/>
    <mergeCell ref="K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Genny Cecibell Fuentes Morales</dc:creator>
  <cp:lastModifiedBy>Maria José Domínguez</cp:lastModifiedBy>
  <dcterms:created xsi:type="dcterms:W3CDTF">2021-06-14T20:36:49Z</dcterms:created>
  <dcterms:modified xsi:type="dcterms:W3CDTF">2021-06-15T22:32:50Z</dcterms:modified>
</cp:coreProperties>
</file>