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gf-my.sharepoint.com/personal/helena_gelabertchasco_theglobalfund_org/Documents/Desktop/LAC/El Salvador/"/>
    </mc:Choice>
  </mc:AlternateContent>
  <xr:revisionPtr revIDLastSave="0" documentId="8_{87636025-3E20-4C36-BC6D-58BF066EA639}" xr6:coauthVersionLast="47" xr6:coauthVersionMax="47" xr10:uidLastSave="{00000000-0000-0000-0000-000000000000}"/>
  <bookViews>
    <workbookView xWindow="-110" yWindow="-110" windowWidth="19420" windowHeight="10420" xr2:uid="{B2924640-2E1C-4196-B0E7-50E8AF1F97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6" i="1" s="1"/>
  <c r="A7" i="1" s="1"/>
  <c r="A8" i="1" s="1"/>
  <c r="A9" i="1" s="1"/>
  <c r="A10" i="1" s="1"/>
  <c r="A11" i="1" s="1"/>
  <c r="A12" i="1" s="1"/>
  <c r="A13" i="1" s="1"/>
</calcChain>
</file>

<file path=xl/sharedStrings.xml><?xml version="1.0" encoding="utf-8"?>
<sst xmlns="http://schemas.openxmlformats.org/spreadsheetml/2006/main" count="69" uniqueCount="48">
  <si>
    <t>Fuente</t>
  </si>
  <si>
    <t>Plazo</t>
  </si>
  <si>
    <t>PUDR 2021</t>
  </si>
  <si>
    <t xml:space="preserve">El reporte del indicador de prevalencia en poblaciones claves no permite en su estado actual tener una nocion de la evolucion de la prevalencia ya que existen sezgos en la población registrada en las VICITS. Se entiende que un trabajo está en curso con el apoyo de la Organización Panamericana de la Salud que modificará la medición de la prevalencia a través del sistema de vigilancia centinela. El indicador, que entre otras cosas estará ajustado a través de la no medición de los casos positivos conocidos debería volver a niveles acordes a los valores obtenidos en pasadas encuestas de prevalencia. </t>
  </si>
  <si>
    <t xml:space="preserve">Se solicita entonces al RP que nos comunique el cronograma esperado en la implementación de estos cambios y que nos mantenga informados de forma a poder realizar los cambios correspondientes al marco de desempeño. </t>
  </si>
  <si>
    <t xml:space="preserve">Preparando respuesta. </t>
  </si>
  <si>
    <r>
      <t xml:space="preserve">Se adjunta correo electronico por Dr. Salvador Sorto dirigido a Maria Veronica Espinosa de fecha 20/marzo/2023 donde se remite documento de caracterización poblacional.
</t>
    </r>
    <r>
      <rPr>
        <sz val="12"/>
        <color rgb="FF000000"/>
        <rFont val="Arial Narrow"/>
        <family val="2"/>
      </rPr>
      <t>De: José Salvador Sorto Chacón &lt;jsalvador.sorto@salud.gob.sv&gt;
Date: lun, 20 de mar de 2023, 2:12 p. m.
Subject: EVALUACIÓN PREVALENCIAS POBLACIONES CLAVE EL SALVADOR
To: &lt;MariaVeronica.Espinosa@theglobalfund.org&gt;
Cc: ANA ISABEL NIETO GOMEZ &lt;aisabel.nieto@salud.gob.sv&gt;, MILISBETH ITCHELL GONZALEZ MARTINEZ &lt;milisbeth.gonzalez@salud.gob.sv&gt;, ANA GUADALUPE FLORES FLORES &lt;ana.fflores@salud.gob.sv&gt;
Estimada María Verónica:
Buen día.
Deseando lo mejor para usted en este inicio de semana.
Me permito remitir en archivo adjunto el documento de "Caracterización de población clave que acude a las clínicas VICITS y servicios amigables, y su prevalencia de VIH y sífilis", realizado con el apoyo de OPS.
Quedo atento a sus comentarios.
Seguimos en contacto.</t>
    </r>
  </si>
  <si>
    <t xml:space="preserve">Falta de impacto de las actividades de prevencion en el uso de preservativo en Hombres de Tienen Sexo con Hombres. </t>
  </si>
  <si>
    <t>Se solicita al RP que comparta los resultados del reciente estudio de “focus groups” realizado con financiamiento de PEPFAR así como los resultados preliminares del monitoreo comunitario (satisfacción de usuarios) de los servicios de prevención y otros estudios recientes relevantes.</t>
  </si>
  <si>
    <r>
      <rPr>
        <b/>
        <u/>
        <sz val="14"/>
        <color rgb="FF305496"/>
        <rFont val="Calibri"/>
        <family val="2"/>
      </rPr>
      <t>INFORME FOCUS GROUP FUE REMITIDO EL 30 DE JUNIO 2022</t>
    </r>
    <r>
      <rPr>
        <b/>
        <sz val="14"/>
        <color rgb="FF305496"/>
        <rFont val="Calibri"/>
        <family val="2"/>
      </rPr>
      <t xml:space="preserve">: </t>
    </r>
    <r>
      <rPr>
        <sz val="12"/>
        <color rgb="FF000000"/>
        <rFont val="Calibri"/>
        <family val="2"/>
      </rPr>
      <t xml:space="preserve">
De: ANA GUADALUPE FLORES FLORES 
Enviado el: jueves, 30 de junio de 2022 18:18
Para: 'Marcos Patino Mayer' &lt;Marcos.PatinoMayer@theglobalfund.org&gt;; 'Helena Gelabert Chasco' &lt;Helena.GelabertChasco@theglobalfund.org&gt;
CC: ANA ISABEL NIETO GOMEZ &lt;aisabel.nieto@salud.gob.sv&gt;; MILISBETH ITCHELL GONZALEZ MARTINEZ &lt;milisbeth.gonzalez@salud.gob.sv&gt;; José Salvador Sorto Chacón &lt;jsalvador.sorto@salud.gob.sv&gt;; MARIA ISABEL MENDOZA &lt;misabel.mendoza@salud.gob.sv&gt;
Asunto: Informe Estudio Cualitativo Grupos Focales HSH Uso condon julio 2021
Importancia: Alta
Saludos cordiales estimados, 
En seguimiento a la llamada revisión borrador Carta Retroalimentación 2021,  en referencia al bajo uso del condon en población HSH, según acuerdo se les comparte Informe del Estudio Cualitativo Grupos Focales HSH, que fue presentado el 30 de julio 2021 (seguimiento correo abajo).  
Contextualizando, ante el decreciente uso del condon en población HSH, en carta retroalimentación 2020  recibimos la siguiente  recomendación del equipo de país FM: 
Se solicita que el RP en coordinación con los actores relevantes:
- Analicen estos resultados con detenimiento con el objeto de retroalimentar la respuesta nacional para obtener avances para el nuevo año.
- Evalúen la necesidad de llevar a cabo una evaluación a profundidad de las barreras y causas detrás del poco uso de condón en esta población, en base a la cual se deberán plantear soluciones y nuevos abordajes que atiendan a estos hallazgos.
Para brindar cumplimiento a su recomendación, como RP fue coordinado y desarrollado conversatorio con dos  Focal Groups con apoyo de PASMO,  con las poblaciones claves HSH y Trans, para que en un ambiente en el que se sintieran en confianza respondieran preguntas abiertas con sinceridad, para  conocer las razones que justificaran o sustentaran el uso y no uso del condon en sus prácticas sexuales, por lo que se remite informe antes citado. 
Sin otro particular, me suscribo.    
</t>
    </r>
    <r>
      <rPr>
        <b/>
        <sz val="14"/>
        <color rgb="FF305496"/>
        <rFont val="Calibri"/>
        <family val="2"/>
      </rPr>
      <t xml:space="preserve">Respecto a resultados preliminares del monitoreo comunitario (satisfacción de usuarios) de los servicios de prevención y otros estudios recientes relevantes: </t>
    </r>
    <r>
      <rPr>
        <sz val="14"/>
        <color rgb="FF305496"/>
        <rFont val="Calibri"/>
        <family val="2"/>
      </rPr>
      <t xml:space="preserve">
Es de conocimiento del RP, qué existen esfuerzos de socios como REDCA que se encuentran realizando un estudio de  monitoreo a la atención brindada a población viviendo con VIH en los servicios de salud lo cual incluye la atención a personas de las poblaciones claves en establecimientos de salud del RP,  el cual se encuentra en fase de implementación y ha recibido observaciones en su metodología por parte del personal de la Unidad del Programa Nacional de ITS/VIH, nos encontramos en negociación con un implementador de USAID para la implementación de una investigación sobre atención a poblaciones clave y viviendo con VIH que responderá a indicadores sobre estigma y discriminación del informe Monitoreo Global del SIDA- (GAM-ONUSIDA); por otro lado   con financiamiento de FM, a través del RP Plan International en el presente año se iniciarán los estudios de Tamaño de Población para poblaciones claves, encontrándose en fase de publicación de bases para iniciar licitación, razón por la que a la fecha no podría  compartirse ningún resultado al que hace referencia.   </t>
    </r>
    <r>
      <rPr>
        <sz val="14"/>
        <color rgb="FF000000"/>
        <rFont val="Calibri"/>
        <family val="2"/>
      </rPr>
      <t xml:space="preserve">
</t>
    </r>
    <r>
      <rPr>
        <sz val="14"/>
        <color rgb="FF000000"/>
        <rFont val="Calibri"/>
        <family val="2"/>
      </rPr>
      <t xml:space="preserve">
</t>
    </r>
    <r>
      <rPr>
        <sz val="12"/>
        <color rgb="FF000000"/>
        <rFont val="Calibri"/>
        <family val="2"/>
      </rPr>
      <t xml:space="preserve">
</t>
    </r>
  </si>
  <si>
    <t>Se reporta un problema evidente en el sistema información de servicios de prevencion, ya que al momento existen múltiples fuentes simultaneas que reportan información, que no interoperan entre ellas y no garantizan la no-duplicación de los registros. Es necesario tomar las medidas necesarias (integración de base de datos, CUI, etc.) para corregir este problema que limita la calidad de los datos para la toma de decisión.</t>
  </si>
  <si>
    <t xml:space="preserve">Se solicita al RP que mantenga informado al equipo país del avance en su implementación y asegure que todos los actores trabajando en el marco de las subvenciones del Fondo Mundial reporten sus datos directamente en el sistema (usando un unico codigo de identificacion) con el fin de obtener una base de datos completa y sin duplicaciones.  </t>
  </si>
  <si>
    <t>PUDR 2021
SLV-T-MOH</t>
  </si>
  <si>
    <t>Es de nuestro conocimiento que el régimen de excepción declarado por el Gobierno está durando más de lo esperado.</t>
  </si>
  <si>
    <t>Solicitamos al RP que nos informe sobre qué adaptaciones se han implementado o se han planeado llevar a cabo para asegurar el buen funcionamiento de los servicios clave en los centros penitenciarios. Además, les pedimos que nos mantengan informados sobre las discusiones que hayan tenido al respecto con otros Partners.</t>
  </si>
  <si>
    <t xml:space="preserve">En proceso </t>
  </si>
  <si>
    <t>No se ha alcanzado la meta planteada para la cobertura de pruebas de sensibilidad a drogas (PSD), y los resultados son inferiores a los obtenidos en el período anterior.</t>
  </si>
  <si>
    <t>Se solicita al RP enviar un análisis delinenado las causas de las bajas coberturas de pruebas de sensibilidad a drogas, así como las medidas tomadas para reducir la brecha.</t>
  </si>
  <si>
    <t xml:space="preserve">En complemento al informe Focus Group se solicita la realizacion de una evaluacion de la calidad de los servicios de prevencion que junto al estudio IBBS y talla poblacional permita eventualmente ajustar elementos del programa de prevencion alrededor del uso del preservativo en HSH. Se compartirá un modelo de evaluacion para la consideración del RP. </t>
  </si>
  <si>
    <t>El RP queda pendiente de recibir el Modelo de Evaluación</t>
  </si>
  <si>
    <t xml:space="preserve">Se agradece al RP informar claramente en el marco del proximo informe de progreso los avances en materia de: 
Mayor uso de plataformas de diagnóstico molecular y sensibilidad a drogas como GeneXpert como primera elección para diagnóstico de TB en otras pobalciones vulnerables como contactos, niños, personas con diabetes mellitus, así como en población general.
 o Migración a GeneXpert con módulos de 10 cartuchos para ampliar las PSD a más drogas.
 o Proyecto de desconcentración de diagnóstico molecular y PSD en centros penales, a través del fortalecimiento de los laboratorios en CPL. (proyecto en elaboración).
</t>
  </si>
  <si>
    <t>Se enviará en el proximo PUDR el informe actualizado del avance según los requerimientos solicitados.</t>
  </si>
  <si>
    <t>Regimen de excepción</t>
  </si>
  <si>
    <t>Se agradece al RP monitorear el resultado de las acciones descriptas por la DGCP en la respuesta a la acción de gestión. Se agradece que el RP pueda compartir datos pudiera tener datos desagregados de la producción de las actividades mencionadas en el oficio ( por ejemplo # de pruebas de VIH realizadas, # de atenciones por TB brindadas, # de personal de salud incorporado / disponible, % de hacinamiento, # de jornadas médicas planificadas vs realizadas, # de PPL en desnutrición</t>
  </si>
  <si>
    <t>El RP gestionará con la DGCP los datos de la producción de las actividades en el regimen de excepción.
Se enviará al Fondo Mundial la actualización de los requerimientos solicitados en la fecha propuesta; como es del conocimiento internacional actualmente se mantiene aún el regimen de excepción sin tener claro hasta cuando se determinará finalizar el regimen para los Centros Penitenciarios.</t>
  </si>
  <si>
    <t>MEDIDAS DE GESTIÓN ENERO-DICIEMBRE 2022 / SLV-C-MOH</t>
  </si>
  <si>
    <t>Acción de Gestión</t>
  </si>
  <si>
    <t>For Principal Recipient use only</t>
  </si>
  <si>
    <t>Comments on Implementation progress</t>
  </si>
  <si>
    <t>Verified progress status</t>
  </si>
  <si>
    <t>For LFA use only</t>
  </si>
  <si>
    <t>Met</t>
  </si>
  <si>
    <t>Progress Status</t>
  </si>
  <si>
    <t>Delayed</t>
  </si>
  <si>
    <t>Constatación/Grant Requirement</t>
  </si>
  <si>
    <t xml:space="preserve">Se han revisado los documentos y el análisis brinda varios elementos interesantes para el diseño de las estrategias y servicios de prevención. Se destacan los siguientes puntos: 
- La percepción general sobre la utilidad y la importancia del uso condón es positiva entre los HSH participantes
- Los HSH participantes reconocen haber recibido información sobre el uso adecuado del condón, y conocer la técnica para la colocación y uso apropiado, 
- Los HSH participantes reconocen que los condones están disponibles fácilmente y que son fáciles de obtener, sin embargo, no existe confianza en los condones utilizados por los programas del Ministerio de Salud en cuanto a su calidad y comodidad de uso, lo que orienta una preferencia hacia los condones disponibles en farmacias.
- Los HSH participantes atribuyen la falta de uso a temas más relacionados al comportamiento de pareja, por ejemplo: el miedo de ser juzgados por ser quien propone el uso del condón, de perder la oportunidad de tener relaciones sexuales casuales por sugerir el uso del condón, de perder la excitación, la confianza con la pareja habitual, entre otros. Y en algunos casos a factores relacionados con el producto, como incomodidad, disminución de la sensibilidad, mal sabor, etc.
De estos hallazgos se pueden desprender varias recomendaciones para el diseño de las estrategias de prevención diferenciadas para HSH. Por ejemplo, se podría diseñar campañas específicas abordando el uso de condón en relaciones estables y habituales y sus beneficios, promover la confianza en los condones provistos por el sistema público, alentar la iniciativa de proponer activamente el uso del condón, en lugar de esperar a que la propuesta venga de la otra persona, incluir condones con sabores u otras características atractivas para la población en las campañas de distribución. Incrementar la percepción de riesgo de contagio de VIH y otras ITS a través de las relaciones sexuales no protegidas.
En visita de Gerente de Portafolio al país, se ratificó por "CUMPLIDA" está medida de gestión.
</t>
  </si>
  <si>
    <t>En el caso de los paquetes de prevención estos han sido incluidos ya en la hoja de recolección de datos de FVIH-01, de manera que se garantiza que la información será recolectada a nivel nacional en el SUMEVE, por lo que todos los socios en la respuesta nacional deberán hacer uso de esta herramienta.
Se espera contar con está herramienta según el avance de la implementación de la transformación digital dirigida desde el Gobierno Central.
En visita de Gerente de Portafolio al país, se ratificó por "CUMPLIDA" está medida de gestión.</t>
  </si>
  <si>
    <t>Se agradece el envío. Il impacto del incremento de la población carcelaria sobre los indicadores será analyzado en la revision de los indicadores correspondientes. Se agradecerá al RP informar la evolución de los resultados obtenidos en el marco de los centros penales asi como otros elementos como: # de pruebas de VIH realizadas, # de atenciones por TB brindadas, # de personal de salud incorporado / disponible, % de hacinamiento, # de jornadas médicas planificadas vs realizadas, # de PPL en desnutrición.
En visita de Gerente de Portafolio al país, se ratificó por "CUMPLIDA" está medida de gestión.</t>
  </si>
  <si>
    <t xml:space="preserve">Luego de revisar los datos y resultados para el indicador, efectivamente existió una disminución en el porcentaje de casos de TB a quienes se les ha realizado una prueba de sensibilidad a drogas en comparación con el año 2020. Esto NO está relacionado con la reducción en los casos incidentes, ya que al ser un indicador medido en proporciones, la reducción en el denominador no afecta resultado en porcentajes. 
- Con la actual subvención se fortalecerán los esfuerzos para incrementar esta cobertura, para alcanzar las metas planteadas en el marco de desempeño (85% al final del período de implementación). Estos esfuerzos incluyen
 o Mayor uso de plataformas de diagnóstico molecular y sensibilidad a drogas como GeneXpert como primera elección para diagnóstico de TB en otras pobalciones vulnerables como contactos, niños, personas con diabetes mellitus, así como en población general.
 o Migración a GeneXpert con módulos de 10 cartuchos para ampliar las PSD a más drogas.
 o Proyecto de desconcentración de diagnóstico molecular y PSD en centros penales, a través del fortalecimiento de los laboratorios en CPL. (proyecto en elaboración).
- Adicionalmente se ha identificado que el país ha venido reportando este indicador, utilizando como denominador todos los casos de TB, en lugar de todos los casos bacteriológicamente confirmados, de acuerdo con la definición de las guías de indicadores del Fondo Mundial (adjuntas a este documento). En ese sentido se ha acordado que el país reportará de ahora en delante de acuerdo con las guías, es decir: 
o MDR TB-6: Porcentajde pacientes con TB con resultados de PSD al menos para rifampicina de entre el número total de casos notificados (nuevos y retratamientos) en el mismo año.
 Numerador: Numero de pacientes con resultados de PSD
 Denominador: Número total de casos notificados en el mismo año 
Nota: El denominador debe incluir todos los casos de TB bacteriológicamente confirmados, nuevos y retratamientos. El denominador no esta alineado con TCP-1, ya que debe incluir el numero total de casos notificados incluyendo nuevos, retratamientos, y recaídas.
En visita de Gerente de Portafolio al país, se ratificó por "CUMPLIDA" está medida de gestión.
</t>
  </si>
  <si>
    <t>En visita de Gerente de Portafolio al país, se ratificó por "CUMPLIDA" está medida de gestión.</t>
  </si>
  <si>
    <t xml:space="preserve"> Cumplimiento a la medida de gestión se encuentra en el anexo: 
* avance de medida de gestion TB_SLV-C-MOH_pruebas moleculares* en formato Pdf</t>
  </si>
  <si>
    <r>
      <rPr>
        <sz val="14"/>
        <color theme="1"/>
        <rFont val="Calibri"/>
        <family val="2"/>
      </rPr>
      <t xml:space="preserve">Lunes 18 de julio 2022: 
En referencia a esta medida de gestión, el RP notifica que se ha comunicado requerimiento de Fondo Mundial, al  Director General de Centros Penales, a través del oficio 2022-7110-88 (adjunto) y que fue  recibido en su oficina el pasado 15 de julio del presente. 
Sin omitir que se realizará seguimiento a esta nota para poder brindar respuesta a la brevedad posible como ha sido requerido.  
Lunes 25 de julio 2022:  
Tal como acordado y complementar respuesta a medida de gestión, se compartió la respuesta de la Dirección General de Centros Penales (DGCP),  se envía a través de correo electrónico  a equipo de país FM el Oficio 153-UMS-2022,  fechado al  20 de julio conteniendo respuesta a la MG, notificando las acciones que la Unidad Multidisciplinaria en Salud de la DGCP ha implementado ante el régimen de excepción, para asegurar el funcionamiento de los servicios claves para población PPL. </t>
    </r>
  </si>
  <si>
    <r>
      <rPr>
        <sz val="14"/>
        <color theme="1"/>
        <rFont val="Calibri"/>
        <family val="2"/>
      </rPr>
      <t xml:space="preserve">Martes 26 de julio 2022:
Se adjunta análisis preparado para respuesta a Medida de Gestión. </t>
    </r>
    <r>
      <rPr>
        <sz val="12"/>
        <color theme="1"/>
        <rFont val="Calibri"/>
        <family val="2"/>
      </rPr>
      <t xml:space="preserve">
</t>
    </r>
  </si>
  <si>
    <t>Informe progreso 2022</t>
  </si>
  <si>
    <t xml:space="preserve">Diseñar e implementar un plan de mitigación de los efectos del incremento de la población carcelaria en la prevalencia de TB en medio penitenciario. </t>
  </si>
  <si>
    <t>31 de julio de 2023</t>
  </si>
  <si>
    <t xml:space="preserve">Propuesta de reprogramación de fondos, acordada junto con PLAN, con el fin de alinear mejor los gastos con los objetivos estratégicos de la subvención y del programa. </t>
  </si>
  <si>
    <t>15 de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</si>
</sst>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000000"/>
      <name val="Calibri"/>
      <family val="2"/>
    </font>
    <font>
      <b/>
      <sz val="12"/>
      <color rgb="FF000000"/>
      <name val="Calibri"/>
      <family val="2"/>
    </font>
    <font>
      <sz val="12"/>
      <color rgb="FF000000"/>
      <name val="Calibri"/>
      <family val="2"/>
    </font>
    <font>
      <b/>
      <sz val="14"/>
      <color rgb="FF002060"/>
      <name val="Calibri"/>
      <family val="2"/>
    </font>
    <font>
      <sz val="11"/>
      <color theme="1"/>
      <name val="Arial"/>
      <family val="2"/>
    </font>
    <font>
      <sz val="12"/>
      <color rgb="FF000000"/>
      <name val="Arial Narrow"/>
      <family val="2"/>
    </font>
    <font>
      <b/>
      <u/>
      <sz val="14"/>
      <color rgb="FF305496"/>
      <name val="Calibri"/>
      <family val="2"/>
    </font>
    <font>
      <b/>
      <sz val="14"/>
      <color rgb="FF305496"/>
      <name val="Calibri"/>
      <family val="2"/>
    </font>
    <font>
      <sz val="14"/>
      <color rgb="FF305496"/>
      <name val="Calibri"/>
      <family val="2"/>
    </font>
    <font>
      <sz val="14"/>
      <color rgb="FF000000"/>
      <name val="Calibri"/>
      <family val="2"/>
    </font>
    <font>
      <b/>
      <sz val="11"/>
      <name val="Calibri"/>
      <family val="2"/>
    </font>
    <font>
      <b/>
      <sz val="11"/>
      <color rgb="FF000000"/>
      <name val="Calibri"/>
      <family val="2"/>
    </font>
    <font>
      <b/>
      <sz val="20"/>
      <name val="Calibri"/>
      <family val="2"/>
    </font>
    <font>
      <sz val="11"/>
      <color theme="5" tint="-0.499984740745262"/>
      <name val="Calibri"/>
      <family val="2"/>
    </font>
    <font>
      <sz val="11"/>
      <color theme="1"/>
      <name val="Calibri"/>
      <family val="2"/>
    </font>
    <font>
      <b/>
      <sz val="14"/>
      <color theme="1"/>
      <name val="Calibri"/>
      <family val="2"/>
    </font>
    <font>
      <sz val="14"/>
      <color theme="1"/>
      <name val="Calibri"/>
      <family val="2"/>
    </font>
    <font>
      <sz val="12"/>
      <color theme="1"/>
      <name val="Calibri"/>
      <family val="2"/>
    </font>
  </fonts>
  <fills count="10">
    <fill>
      <patternFill patternType="none"/>
    </fill>
    <fill>
      <patternFill patternType="gray125"/>
    </fill>
    <fill>
      <patternFill patternType="solid">
        <fgColor rgb="FFFFFFFF"/>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8" tint="0.79998168889431442"/>
        <bgColor rgb="FF000000"/>
      </patternFill>
    </fill>
    <fill>
      <patternFill patternType="solid">
        <fgColor theme="0"/>
        <bgColor rgb="FF000000"/>
      </patternFill>
    </fill>
    <fill>
      <patternFill patternType="solid">
        <fgColor theme="8" tint="0.39997558519241921"/>
        <bgColor rgb="FF0000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3" fillId="0" borderId="0" xfId="0" applyFont="1"/>
    <xf numFmtId="0" fontId="4" fillId="0" borderId="1" xfId="0" applyFont="1" applyBorder="1" applyAlignment="1">
      <alignment horizontal="center" vertical="center"/>
    </xf>
    <xf numFmtId="0" fontId="5" fillId="0" borderId="1" xfId="0" applyFont="1" applyBorder="1" applyAlignment="1">
      <alignment horizontal="left" vertical="center"/>
    </xf>
    <xf numFmtId="0" fontId="1" fillId="0" borderId="1" xfId="0" applyFont="1" applyBorder="1" applyAlignment="1">
      <alignment horizontal="left" vertical="center" wrapText="1"/>
    </xf>
    <xf numFmtId="0" fontId="3" fillId="2" borderId="0" xfId="0" applyFont="1" applyFill="1"/>
    <xf numFmtId="0" fontId="1" fillId="2" borderId="1" xfId="0" applyFont="1" applyFill="1" applyBorder="1" applyAlignment="1">
      <alignment horizontal="left" vertical="center" wrapText="1"/>
    </xf>
    <xf numFmtId="0" fontId="5" fillId="0" borderId="1" xfId="0" applyFont="1" applyBorder="1" applyAlignment="1">
      <alignment horizontal="left" vertical="center" wrapText="1"/>
    </xf>
    <xf numFmtId="17" fontId="5" fillId="0" borderId="1" xfId="0" applyNumberFormat="1" applyFont="1" applyBorder="1" applyAlignment="1">
      <alignment horizontal="left" vertical="center"/>
    </xf>
    <xf numFmtId="0" fontId="11"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17" fontId="5" fillId="0" borderId="1" xfId="0" applyNumberFormat="1" applyFont="1" applyBorder="1" applyAlignment="1">
      <alignment horizontal="left" vertical="center" wrapText="1"/>
    </xf>
    <xf numFmtId="0" fontId="13" fillId="8" borderId="0" xfId="0" applyFont="1" applyFill="1" applyAlignment="1">
      <alignment horizontal="center" vertical="center"/>
    </xf>
    <xf numFmtId="0" fontId="16" fillId="0" borderId="1" xfId="0" applyFont="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3" borderId="3" xfId="0" applyFont="1" applyFill="1" applyBorder="1" applyAlignment="1">
      <alignment horizontal="center"/>
    </xf>
    <xf numFmtId="0" fontId="11" fillId="3" borderId="2" xfId="0" applyFont="1" applyFill="1" applyBorder="1" applyAlignment="1">
      <alignment horizontal="center"/>
    </xf>
    <xf numFmtId="0" fontId="12" fillId="5" borderId="3" xfId="0" applyFont="1" applyFill="1" applyBorder="1" applyAlignment="1">
      <alignment horizontal="center"/>
    </xf>
    <xf numFmtId="0" fontId="12" fillId="5"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39FC9-5268-4171-9455-AC3F6C9C6485}">
  <dimension ref="A1:I13"/>
  <sheetViews>
    <sheetView tabSelected="1" zoomScale="70" zoomScaleNormal="70" workbookViewId="0">
      <selection activeCell="E13" sqref="E13"/>
    </sheetView>
  </sheetViews>
  <sheetFormatPr defaultColWidth="10" defaultRowHeight="14.5" x14ac:dyDescent="0.35"/>
  <cols>
    <col min="2" max="2" width="22" customWidth="1"/>
    <col min="3" max="3" width="59.453125" customWidth="1"/>
    <col min="4" max="5" width="71.81640625" customWidth="1"/>
    <col min="6" max="6" width="14.26953125" customWidth="1"/>
    <col min="7" max="7" width="84.81640625" customWidth="1"/>
    <col min="8" max="8" width="36.81640625" customWidth="1"/>
    <col min="9" max="9" width="102.453125" customWidth="1"/>
  </cols>
  <sheetData>
    <row r="1" spans="1:9" s="1" customFormat="1" ht="26" x14ac:dyDescent="0.35">
      <c r="B1" s="18" t="s">
        <v>25</v>
      </c>
      <c r="C1" s="19"/>
      <c r="D1" s="19"/>
      <c r="E1" s="16"/>
      <c r="F1" s="2"/>
    </row>
    <row r="2" spans="1:9" s="1" customFormat="1" x14ac:dyDescent="0.35">
      <c r="B2" s="20" t="s">
        <v>0</v>
      </c>
      <c r="C2" s="20" t="s">
        <v>34</v>
      </c>
      <c r="D2" s="20" t="s">
        <v>26</v>
      </c>
      <c r="E2" s="20" t="s">
        <v>1</v>
      </c>
      <c r="F2" s="21" t="s">
        <v>27</v>
      </c>
      <c r="G2" s="22"/>
      <c r="H2" s="23" t="s">
        <v>30</v>
      </c>
      <c r="I2" s="24"/>
    </row>
    <row r="3" spans="1:9" s="3" customFormat="1" ht="30" customHeight="1" x14ac:dyDescent="0.35">
      <c r="A3" s="1"/>
      <c r="B3" s="20"/>
      <c r="C3" s="20"/>
      <c r="D3" s="20"/>
      <c r="E3" s="20"/>
      <c r="F3" s="11" t="s">
        <v>32</v>
      </c>
      <c r="G3" s="11" t="s">
        <v>28</v>
      </c>
      <c r="H3" s="12" t="s">
        <v>29</v>
      </c>
      <c r="I3" s="12" t="s">
        <v>28</v>
      </c>
    </row>
    <row r="4" spans="1:9" s="3" customFormat="1" ht="322.25" customHeight="1" x14ac:dyDescent="0.35">
      <c r="A4" s="4">
        <v>1</v>
      </c>
      <c r="B4" s="5" t="s">
        <v>2</v>
      </c>
      <c r="C4" s="6" t="s">
        <v>3</v>
      </c>
      <c r="D4" s="6" t="s">
        <v>4</v>
      </c>
      <c r="E4" s="6"/>
      <c r="F4" s="6" t="s">
        <v>33</v>
      </c>
      <c r="G4" s="6" t="s">
        <v>5</v>
      </c>
      <c r="H4" s="6" t="s">
        <v>31</v>
      </c>
      <c r="I4" s="6" t="s">
        <v>6</v>
      </c>
    </row>
    <row r="5" spans="1:9" s="7" customFormat="1" ht="409.5" x14ac:dyDescent="0.35">
      <c r="A5" s="4">
        <f>A4+1</f>
        <v>2</v>
      </c>
      <c r="B5" s="5" t="s">
        <v>2</v>
      </c>
      <c r="C5" s="6" t="s">
        <v>7</v>
      </c>
      <c r="D5" s="6" t="s">
        <v>8</v>
      </c>
      <c r="E5" s="6"/>
      <c r="F5" s="6" t="s">
        <v>31</v>
      </c>
      <c r="G5" s="6" t="s">
        <v>9</v>
      </c>
      <c r="H5" s="6" t="s">
        <v>31</v>
      </c>
      <c r="I5" s="6" t="s">
        <v>35</v>
      </c>
    </row>
    <row r="6" spans="1:9" s="7" customFormat="1" ht="101.5" x14ac:dyDescent="0.35">
      <c r="A6" s="4">
        <f t="shared" ref="A6:A13" si="0">A5+1</f>
        <v>3</v>
      </c>
      <c r="B6" s="5" t="s">
        <v>2</v>
      </c>
      <c r="C6" s="8" t="s">
        <v>10</v>
      </c>
      <c r="D6" s="6" t="s">
        <v>11</v>
      </c>
      <c r="E6" s="6"/>
      <c r="F6" s="6" t="s">
        <v>33</v>
      </c>
      <c r="G6" s="6" t="s">
        <v>5</v>
      </c>
      <c r="H6" s="6" t="s">
        <v>31</v>
      </c>
      <c r="I6" s="6" t="s">
        <v>36</v>
      </c>
    </row>
    <row r="7" spans="1:9" s="7" customFormat="1" ht="277.5" x14ac:dyDescent="0.35">
      <c r="A7" s="4">
        <f t="shared" si="0"/>
        <v>4</v>
      </c>
      <c r="B7" s="9" t="s">
        <v>12</v>
      </c>
      <c r="C7" s="8" t="s">
        <v>13</v>
      </c>
      <c r="D7" s="14" t="s">
        <v>14</v>
      </c>
      <c r="E7" s="13"/>
      <c r="F7" s="6" t="s">
        <v>15</v>
      </c>
      <c r="G7" s="14" t="s">
        <v>41</v>
      </c>
      <c r="H7" s="6" t="s">
        <v>31</v>
      </c>
      <c r="I7" s="6" t="s">
        <v>37</v>
      </c>
    </row>
    <row r="8" spans="1:9" s="7" customFormat="1" ht="377" x14ac:dyDescent="0.35">
      <c r="A8" s="4">
        <f t="shared" si="0"/>
        <v>5</v>
      </c>
      <c r="B8" s="9" t="s">
        <v>12</v>
      </c>
      <c r="C8" s="8" t="s">
        <v>16</v>
      </c>
      <c r="D8" s="6" t="s">
        <v>17</v>
      </c>
      <c r="E8" s="6"/>
      <c r="F8" s="6" t="s">
        <v>31</v>
      </c>
      <c r="G8" s="14" t="s">
        <v>42</v>
      </c>
      <c r="H8" s="6" t="s">
        <v>31</v>
      </c>
      <c r="I8" s="6" t="s">
        <v>38</v>
      </c>
    </row>
    <row r="9" spans="1:9" s="7" customFormat="1" ht="118.25" customHeight="1" x14ac:dyDescent="0.35">
      <c r="A9" s="4">
        <f t="shared" si="0"/>
        <v>6</v>
      </c>
      <c r="B9" s="10">
        <v>44835</v>
      </c>
      <c r="C9" s="6" t="s">
        <v>7</v>
      </c>
      <c r="D9" s="6" t="s">
        <v>18</v>
      </c>
      <c r="E9" s="6"/>
      <c r="F9" s="6" t="s">
        <v>31</v>
      </c>
      <c r="G9" s="6" t="s">
        <v>19</v>
      </c>
      <c r="H9" s="6" t="s">
        <v>31</v>
      </c>
      <c r="I9" s="6" t="s">
        <v>39</v>
      </c>
    </row>
    <row r="10" spans="1:9" s="7" customFormat="1" ht="235.25" customHeight="1" x14ac:dyDescent="0.35">
      <c r="A10" s="4">
        <f t="shared" si="0"/>
        <v>7</v>
      </c>
      <c r="B10" s="10">
        <v>44835</v>
      </c>
      <c r="C10" s="8" t="s">
        <v>16</v>
      </c>
      <c r="D10" s="6" t="s">
        <v>20</v>
      </c>
      <c r="E10" s="6"/>
      <c r="F10" s="6" t="s">
        <v>31</v>
      </c>
      <c r="G10" s="6" t="s">
        <v>21</v>
      </c>
      <c r="H10" s="6" t="s">
        <v>31</v>
      </c>
      <c r="I10" s="6" t="s">
        <v>40</v>
      </c>
    </row>
    <row r="11" spans="1:9" s="7" customFormat="1" ht="150.5" customHeight="1" x14ac:dyDescent="0.35">
      <c r="A11" s="4">
        <f t="shared" si="0"/>
        <v>8</v>
      </c>
      <c r="B11" s="10">
        <v>44835</v>
      </c>
      <c r="C11" s="8" t="s">
        <v>22</v>
      </c>
      <c r="D11" s="6" t="s">
        <v>23</v>
      </c>
      <c r="E11" s="6"/>
      <c r="F11" s="6" t="s">
        <v>31</v>
      </c>
      <c r="G11" s="6" t="s">
        <v>24</v>
      </c>
      <c r="H11" s="6" t="s">
        <v>31</v>
      </c>
      <c r="I11" s="6"/>
    </row>
    <row r="12" spans="1:9" s="7" customFormat="1" ht="150.5" customHeight="1" x14ac:dyDescent="0.35">
      <c r="A12" s="17">
        <f t="shared" si="0"/>
        <v>9</v>
      </c>
      <c r="B12" s="15" t="s">
        <v>43</v>
      </c>
      <c r="C12" s="8" t="s">
        <v>44</v>
      </c>
      <c r="D12" s="6"/>
      <c r="E12" s="6" t="s">
        <v>47</v>
      </c>
      <c r="F12" s="6"/>
      <c r="G12" s="6"/>
      <c r="H12" s="6"/>
      <c r="I12" s="6"/>
    </row>
    <row r="13" spans="1:9" s="7" customFormat="1" ht="150.5" customHeight="1" x14ac:dyDescent="0.35">
      <c r="A13" s="4">
        <f t="shared" si="0"/>
        <v>10</v>
      </c>
      <c r="B13" s="15" t="s">
        <v>43</v>
      </c>
      <c r="C13" s="8" t="s">
        <v>46</v>
      </c>
      <c r="D13" s="6"/>
      <c r="E13" s="6" t="s">
        <v>45</v>
      </c>
      <c r="F13" s="6"/>
      <c r="G13" s="6"/>
      <c r="H13" s="6"/>
      <c r="I13" s="6"/>
    </row>
  </sheetData>
  <mergeCells count="7">
    <mergeCell ref="B1:D1"/>
    <mergeCell ref="B2:B3"/>
    <mergeCell ref="F2:G2"/>
    <mergeCell ref="H2:I2"/>
    <mergeCell ref="C2:C3"/>
    <mergeCell ref="D2:D3"/>
    <mergeCell ref="E2: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Grant_x0020_Name xmlns="b8e5ee3e-2697-41bc-b9ba-c6256b86b4b3" xsi:nil="true"/>
    <_dlc_DocId xmlns="fa473315-44a4-4518-8a4f-31f7017f3642">2THV4EY2EXKK-1486940925-9638</_dlc_DocId>
    <_dlc_DocIdUrl xmlns="fa473315-44a4-4518-8a4f-31f7017f3642">
      <Url>https://tgf.sharepoint.com/sites/TSGMT3/SLV3/_layouts/15/DocIdRedir.aspx?ID=2THV4EY2EXKK-1486940925-9638</Url>
      <Description>2THV4EY2EXKK-1486940925-9638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95307B284DF29B4BB8B54778F7659773" ma:contentTypeVersion="126" ma:contentTypeDescription="A work in progress document. &#10;Retention period upon archiving: 0 years." ma:contentTypeScope="" ma:versionID="0117a1b189a8d7c079519f7ff7296613">
  <xsd:schema xmlns:xsd="http://www.w3.org/2001/XMLSchema" xmlns:xs="http://www.w3.org/2001/XMLSchema" xmlns:p="http://schemas.microsoft.com/office/2006/metadata/properties" xmlns:ns2="b8e5ee3e-2697-41bc-b9ba-c6256b86b4b3" xmlns:ns3="fa473315-44a4-4518-8a4f-31f7017f3642" targetNamespace="http://schemas.microsoft.com/office/2006/metadata/properties" ma:root="true" ma:fieldsID="e0b9d3682fdecc1a50d86f923431b86e" ns2:_="" ns3:_="">
    <xsd:import namespace="b8e5ee3e-2697-41bc-b9ba-c6256b86b4b3"/>
    <xsd:import namespace="fa473315-44a4-4518-8a4f-31f7017f3642"/>
    <xsd:element name="properties">
      <xsd:complexType>
        <xsd:sequence>
          <xsd:element name="documentManagement">
            <xsd:complexType>
              <xsd:all>
                <xsd:element ref="ns2:Grant_x0020_Name"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e5ee3e-2697-41bc-b9ba-c6256b86b4b3" elementFormDefault="qualified">
    <xsd:import namespace="http://schemas.microsoft.com/office/2006/documentManagement/types"/>
    <xsd:import namespace="http://schemas.microsoft.com/office/infopath/2007/PartnerControls"/>
    <xsd:element name="Grant_x0020_Name" ma:index="5" nillable="true" ma:displayName="Grant Name" ma:internalName="Grant_x0020_Name" ma:readOnly="false">
      <xsd:simpleType>
        <xsd:restriction base="dms:Text">
          <xsd:maxLength value="255"/>
        </xsd:restriction>
      </xsd:simpleType>
    </xsd:element>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097f1e6-5941-48e7-ac45-8c5509127d4f" ContentTypeId="0x01010014768F94803F42BEA62C5B7969543DC7"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967463-534D-4454-A901-BB45B7025DD6}">
  <ds:schemaRefs>
    <ds:schemaRef ds:uri="http://schemas.microsoft.com/office/2006/documentManagement/types"/>
    <ds:schemaRef ds:uri="http://schemas.microsoft.com/office/infopath/2007/PartnerControls"/>
    <ds:schemaRef ds:uri="http://purl.org/dc/terms/"/>
    <ds:schemaRef ds:uri="http://purl.org/dc/dcmitype/"/>
    <ds:schemaRef ds:uri="b8e5ee3e-2697-41bc-b9ba-c6256b86b4b3"/>
    <ds:schemaRef ds:uri="http://schemas.openxmlformats.org/package/2006/metadata/core-properties"/>
    <ds:schemaRef ds:uri="http://purl.org/dc/elements/1.1/"/>
    <ds:schemaRef ds:uri="fa473315-44a4-4518-8a4f-31f7017f364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A07DF8E-799C-40BF-BD7F-64656702C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e5ee3e-2697-41bc-b9ba-c6256b86b4b3"/>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7D406C-8413-4409-A301-E06B44275D5B}">
  <ds:schemaRefs>
    <ds:schemaRef ds:uri="Microsoft.SharePoint.Taxonomy.ContentTypeSync"/>
  </ds:schemaRefs>
</ds:datastoreItem>
</file>

<file path=customXml/itemProps4.xml><?xml version="1.0" encoding="utf-8"?>
<ds:datastoreItem xmlns:ds="http://schemas.openxmlformats.org/officeDocument/2006/customXml" ds:itemID="{F502A9AC-D103-4671-9F36-73746E55DC50}">
  <ds:schemaRefs>
    <ds:schemaRef ds:uri="http://schemas.microsoft.com/sharepoint/events"/>
  </ds:schemaRefs>
</ds:datastoreItem>
</file>

<file path=customXml/itemProps5.xml><?xml version="1.0" encoding="utf-8"?>
<ds:datastoreItem xmlns:ds="http://schemas.openxmlformats.org/officeDocument/2006/customXml" ds:itemID="{1DCE0804-6CA3-4C89-8378-F23A0188AB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Gelabert Chasco</dc:creator>
  <cp:lastModifiedBy>Helena Gelabert Chasco</cp:lastModifiedBy>
  <dcterms:created xsi:type="dcterms:W3CDTF">2023-07-06T09:43:22Z</dcterms:created>
  <dcterms:modified xsi:type="dcterms:W3CDTF">2023-07-27T15:14:32Z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0x01010014768F94803F42BEA62C5B7969543DC70095307B284DF29B4BB8B54778F7659773</vt:lpwstr>
  </property>
  <property fmtid="{D5CDD505-2E9C-101B-9397-08002B2CF9AE}" pid="3" name="_dlc_DocIdItemGuid">
    <vt:lpwstr>b4c72982-dcea-4256-93ea-54814623c912</vt:lpwstr>
  </property>
</Properties>
</file>