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P\Documents\MCP-ES 2024\13. doc. propuesta\AVAL MCP-ES\"/>
    </mc:Choice>
  </mc:AlternateContent>
  <xr:revisionPtr revIDLastSave="0" documentId="13_ncr:1_{9224E5E4-F814-46E8-B950-0E17EF460B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probación par los miembros MCP" sheetId="2" r:id="rId1"/>
    <sheet name="Abreviaturas sectores" sheetId="11" r:id="rId2"/>
    <sheet name="Sheet3" sheetId="13" state="hidden" r:id="rId3"/>
  </sheets>
  <definedNames>
    <definedName name="_xlnm.Print_Area" localSheetId="1">'Abreviaturas sectores'!$A$1:$F$13</definedName>
    <definedName name="_xlnm.Print_Area" localSheetId="0">'Aprobación par los miembros MCP'!$A$1:$M$39</definedName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>'Aprobación par los miembros MCP'!$K$10:$K$114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  <definedName name="_xlnm.Print_Titles" localSheetId="0">'Aprobación par los miembros MCP'!$1:$9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2" l="1"/>
  <c r="O13" i="2"/>
  <c r="N13" i="2"/>
  <c r="N12" i="2"/>
  <c r="N11" i="2"/>
  <c r="O11" i="2"/>
  <c r="P11" i="2"/>
  <c r="O12" i="2"/>
  <c r="P12" i="2"/>
  <c r="N22" i="2"/>
  <c r="O22" i="2"/>
  <c r="P22" i="2"/>
  <c r="N28" i="2"/>
  <c r="O28" i="2"/>
  <c r="P28" i="2"/>
  <c r="N23" i="2"/>
  <c r="O23" i="2"/>
  <c r="P23" i="2"/>
  <c r="N34" i="2"/>
  <c r="O34" i="2"/>
  <c r="P34" i="2"/>
  <c r="N26" i="2"/>
  <c r="O26" i="2"/>
  <c r="P26" i="2"/>
  <c r="N14" i="2"/>
  <c r="O14" i="2"/>
  <c r="P14" i="2"/>
  <c r="N18" i="2"/>
  <c r="O18" i="2"/>
  <c r="P18" i="2"/>
  <c r="N25" i="2"/>
  <c r="O25" i="2"/>
  <c r="P25" i="2"/>
  <c r="N27" i="2"/>
  <c r="O27" i="2"/>
  <c r="P27" i="2"/>
  <c r="N21" i="2"/>
  <c r="O21" i="2"/>
  <c r="P21" i="2"/>
  <c r="N19" i="2"/>
  <c r="O19" i="2"/>
  <c r="P19" i="2"/>
  <c r="N35" i="2"/>
  <c r="O35" i="2"/>
  <c r="P35" i="2"/>
  <c r="N36" i="2"/>
  <c r="O36" i="2"/>
  <c r="P36" i="2"/>
  <c r="N24" i="2"/>
  <c r="O24" i="2"/>
  <c r="P24" i="2"/>
  <c r="N16" i="2"/>
  <c r="O16" i="2"/>
  <c r="P16" i="2"/>
  <c r="N15" i="2"/>
  <c r="O15" i="2"/>
  <c r="P15" i="2"/>
  <c r="N29" i="2"/>
  <c r="O29" i="2"/>
  <c r="P29" i="2"/>
  <c r="N30" i="2"/>
  <c r="O30" i="2"/>
  <c r="P30" i="2"/>
  <c r="N32" i="2"/>
  <c r="O32" i="2"/>
  <c r="P32" i="2"/>
  <c r="N17" i="2"/>
  <c r="O17" i="2"/>
  <c r="P17" i="2"/>
  <c r="N31" i="2"/>
  <c r="O31" i="2"/>
  <c r="P31" i="2"/>
  <c r="N33" i="2"/>
  <c r="O33" i="2"/>
  <c r="P33" i="2"/>
  <c r="P37" i="2"/>
  <c r="P38" i="2"/>
  <c r="P39" i="2"/>
  <c r="N37" i="2"/>
  <c r="O37" i="2"/>
  <c r="N38" i="2"/>
  <c r="O38" i="2"/>
  <c r="N39" i="2"/>
  <c r="O39" i="2"/>
</calcChain>
</file>

<file path=xl/sharedStrings.xml><?xml version="1.0" encoding="utf-8"?>
<sst xmlns="http://schemas.openxmlformats.org/spreadsheetml/2006/main" count="370" uniqueCount="207">
  <si>
    <r>
      <rPr>
        <sz val="12"/>
        <rFont val="Arial"/>
        <family val="2"/>
      </rPr>
      <t>Fecha de publicación: julio de 2022</t>
    </r>
  </si>
  <si>
    <r>
      <rPr>
        <b/>
        <sz val="11"/>
        <rFont val="Arial"/>
        <family val="2"/>
      </rPr>
      <t>Nombre del solicitante</t>
    </r>
  </si>
  <si>
    <r>
      <rPr>
        <b/>
        <sz val="11"/>
        <rFont val="Arial"/>
        <family val="2"/>
      </rPr>
      <t>N.º</t>
    </r>
  </si>
  <si>
    <r>
      <rPr>
        <b/>
        <sz val="11"/>
        <rFont val="Arial"/>
        <family val="2"/>
      </rPr>
      <t>Tratamiento</t>
    </r>
  </si>
  <si>
    <r>
      <rPr>
        <b/>
        <sz val="11"/>
        <rFont val="Arial"/>
        <family val="2"/>
      </rPr>
      <t>Apellido</t>
    </r>
  </si>
  <si>
    <r>
      <rPr>
        <b/>
        <sz val="11"/>
        <rFont val="Arial"/>
        <family val="2"/>
      </rPr>
      <t>Nombre</t>
    </r>
  </si>
  <si>
    <r>
      <rPr>
        <b/>
        <sz val="11"/>
        <rFont val="Arial"/>
        <family val="2"/>
      </rPr>
      <t xml:space="preserve">Género </t>
    </r>
  </si>
  <si>
    <r>
      <rPr>
        <b/>
        <sz val="11"/>
        <rFont val="Arial"/>
        <family val="2"/>
      </rPr>
      <t>Función en el MCP</t>
    </r>
  </si>
  <si>
    <r>
      <rPr>
        <b/>
        <sz val="11"/>
        <rFont val="Arial"/>
        <family val="2"/>
      </rPr>
      <t>Fecha de inicio del puesto actual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(DD-MM-AAAA)</t>
    </r>
  </si>
  <si>
    <r>
      <rPr>
        <b/>
        <sz val="11"/>
        <rFont val="Arial"/>
        <family val="2"/>
      </rPr>
      <t>Sector público o sector no público</t>
    </r>
  </si>
  <si>
    <r>
      <rPr>
        <b/>
        <sz val="11"/>
        <rFont val="Arial"/>
        <family val="2"/>
      </rPr>
      <t>Sector representado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(véase la leyenda sobre abreviaturas)</t>
    </r>
  </si>
  <si>
    <r>
      <rPr>
        <b/>
        <sz val="11"/>
        <rFont val="Arial"/>
        <family val="2"/>
      </rPr>
      <t>Organización</t>
    </r>
  </si>
  <si>
    <r>
      <rPr>
        <b/>
        <sz val="11"/>
        <rFont val="Arial"/>
        <family val="2"/>
      </rPr>
      <t>Denominación del puesto</t>
    </r>
  </si>
  <si>
    <r>
      <rPr>
        <b/>
        <sz val="11"/>
        <rFont val="Arial"/>
        <family val="2"/>
      </rPr>
      <t>Fecha de la firma</t>
    </r>
  </si>
  <si>
    <r>
      <rPr>
        <b/>
        <sz val="11"/>
        <rFont val="Arial"/>
        <family val="2"/>
      </rPr>
      <t>Firma</t>
    </r>
  </si>
  <si>
    <r>
      <rPr>
        <b/>
        <sz val="11"/>
        <rFont val="Arial"/>
        <family val="2"/>
      </rPr>
      <t>Zip/Postal Code</t>
    </r>
  </si>
  <si>
    <r>
      <rPr>
        <b/>
        <sz val="11"/>
        <rFont val="Arial"/>
        <family val="2"/>
      </rPr>
      <t>State/Province/Region</t>
    </r>
    <r>
      <rPr>
        <sz val="11"/>
        <rFont val="Arial"/>
        <family val="2"/>
      </rPr>
      <t xml:space="preserve"> (optional)</t>
    </r>
  </si>
  <si>
    <r>
      <rPr>
        <b/>
        <sz val="11"/>
        <rFont val="Arial"/>
        <family val="2"/>
      </rPr>
      <t>Country</t>
    </r>
  </si>
  <si>
    <t/>
  </si>
  <si>
    <r>
      <rPr>
        <b/>
        <sz val="18"/>
        <color theme="0"/>
        <rFont val="Arial Black"/>
        <family val="2"/>
      </rPr>
      <t>Abreviaturas para los diferentes sectores</t>
    </r>
  </si>
  <si>
    <r>
      <rPr>
        <b/>
        <sz val="11"/>
        <color theme="0"/>
        <rFont val="Arial"/>
        <family val="2"/>
      </rPr>
      <t xml:space="preserve">Sector </t>
    </r>
  </si>
  <si>
    <r>
      <rPr>
        <b/>
        <sz val="11"/>
        <color theme="0"/>
        <rFont val="Arial"/>
        <family val="2"/>
      </rPr>
      <t>Descripción del sector</t>
    </r>
  </si>
  <si>
    <r>
      <rPr>
        <sz val="11"/>
        <rFont val="Arial"/>
        <family val="2"/>
      </rPr>
      <t>ONG</t>
    </r>
  </si>
  <si>
    <r>
      <rPr>
        <sz val="11"/>
        <rFont val="Arial"/>
        <family val="2"/>
      </rPr>
      <t>ONG, ONG internacionales, asociaciones, sindicatos</t>
    </r>
  </si>
  <si>
    <r>
      <rPr>
        <sz val="11"/>
        <rFont val="Arial"/>
        <family val="2"/>
      </rPr>
      <t>OC</t>
    </r>
  </si>
  <si>
    <r>
      <rPr>
        <sz val="11"/>
        <rFont val="Arial"/>
        <family val="2"/>
      </rPr>
      <t>Organizaciones comunitarias</t>
    </r>
  </si>
  <si>
    <r>
      <rPr>
        <sz val="11"/>
        <rFont val="Arial"/>
        <family val="2"/>
      </rPr>
      <t>ODC</t>
    </r>
  </si>
  <si>
    <r>
      <rPr>
        <sz val="11"/>
        <rFont val="Arial"/>
        <family val="2"/>
      </rPr>
      <t>Organizaciones dirigidas por la comunidad</t>
    </r>
  </si>
  <si>
    <r>
      <rPr>
        <sz val="11"/>
        <rFont val="Arial"/>
        <family val="2"/>
      </rPr>
      <t>GOB</t>
    </r>
  </si>
  <si>
    <r>
      <rPr>
        <sz val="11"/>
        <rFont val="Arial"/>
        <family val="2"/>
      </rPr>
      <t>Gobierno</t>
    </r>
  </si>
  <si>
    <r>
      <rPr>
        <sz val="11"/>
        <rFont val="Arial"/>
        <family val="2"/>
      </rPr>
      <t>EDU</t>
    </r>
  </si>
  <si>
    <r>
      <rPr>
        <sz val="11"/>
        <rFont val="Arial"/>
        <family val="2"/>
      </rPr>
      <t>Sector educativo o académico</t>
    </r>
  </si>
  <si>
    <r>
      <rPr>
        <sz val="11"/>
        <rFont val="Arial"/>
        <family val="2"/>
      </rPr>
      <t>PVCE</t>
    </r>
  </si>
  <si>
    <r>
      <rPr>
        <sz val="11"/>
        <rFont val="Arial"/>
        <family val="2"/>
      </rPr>
      <t>Personas afectadas o que viven con el VIH y el sida, la tuberculosis o la malaria</t>
    </r>
  </si>
  <si>
    <r>
      <rPr>
        <sz val="11"/>
        <rFont val="Arial"/>
        <family val="2"/>
      </rPr>
      <t>SP</t>
    </r>
  </si>
  <si>
    <r>
      <rPr>
        <sz val="11"/>
        <rFont val="Arial"/>
        <family val="2"/>
      </rPr>
      <t>Sector privado, asociaciones profesionales, medios, fundaciones</t>
    </r>
  </si>
  <si>
    <r>
      <rPr>
        <sz val="11"/>
        <rFont val="Arial"/>
        <family val="2"/>
      </rPr>
      <t>ORC</t>
    </r>
  </si>
  <si>
    <r>
      <rPr>
        <sz val="11"/>
        <rFont val="Arial"/>
        <family val="2"/>
      </rPr>
      <t>Organizaciones religiosas o confesionales</t>
    </r>
  </si>
  <si>
    <r>
      <rPr>
        <sz val="11"/>
        <rFont val="Arial"/>
        <family val="2"/>
      </rPr>
      <t>ML/BL</t>
    </r>
  </si>
  <si>
    <r>
      <rPr>
        <sz val="11"/>
        <rFont val="Arial"/>
        <family val="2"/>
      </rPr>
      <t>Asociados para el desarrollo multilaterales y bilaterales en el país</t>
    </r>
  </si>
  <si>
    <r>
      <rPr>
        <sz val="11"/>
        <rFont val="Arial"/>
        <family val="2"/>
      </rPr>
      <t>PCV</t>
    </r>
  </si>
  <si>
    <r>
      <rPr>
        <sz val="11"/>
        <rFont val="Arial"/>
        <family val="2"/>
      </rPr>
      <t>Poblaciones clave y vulnerables</t>
    </r>
  </si>
  <si>
    <r>
      <rPr>
        <sz val="11"/>
        <rFont val="Arial"/>
        <family val="2"/>
      </rPr>
      <t>OTR</t>
    </r>
  </si>
  <si>
    <r>
      <rPr>
        <sz val="11"/>
        <rFont val="Arial"/>
        <family val="2"/>
      </rPr>
      <t xml:space="preserve">Otros </t>
    </r>
  </si>
  <si>
    <r>
      <rPr>
        <sz val="12"/>
        <rFont val="Arial"/>
        <family val="2"/>
      </rPr>
      <t>Salutation</t>
    </r>
  </si>
  <si>
    <r>
      <rPr>
        <sz val="12"/>
        <rFont val="Arial"/>
        <family val="2"/>
      </rPr>
      <t xml:space="preserve">Gender </t>
    </r>
  </si>
  <si>
    <r>
      <rPr>
        <sz val="12"/>
        <rFont val="Arial"/>
        <family val="2"/>
      </rPr>
      <t>CCM Role</t>
    </r>
  </si>
  <si>
    <r>
      <rPr>
        <sz val="12"/>
        <rFont val="Arial"/>
        <family val="2"/>
      </rPr>
      <t>Sector Represented</t>
    </r>
  </si>
  <si>
    <t>Public or Non-Public sector</t>
  </si>
  <si>
    <t>Sr.</t>
  </si>
  <si>
    <t>Femenino</t>
  </si>
  <si>
    <t>Presidente</t>
  </si>
  <si>
    <r>
      <rPr>
        <sz val="10"/>
        <rFont val="Arial"/>
        <family val="2"/>
      </rPr>
      <t>NGO</t>
    </r>
  </si>
  <si>
    <t>Sector público</t>
  </si>
  <si>
    <t>Sra.</t>
  </si>
  <si>
    <t>Masculino</t>
  </si>
  <si>
    <t>Vicepresidente</t>
  </si>
  <si>
    <r>
      <rPr>
        <sz val="10"/>
        <rFont val="Arial"/>
        <family val="2"/>
      </rPr>
      <t>GOV</t>
    </r>
  </si>
  <si>
    <t>Sector no público</t>
  </si>
  <si>
    <t>Dr.</t>
  </si>
  <si>
    <t>Transgénero</t>
  </si>
  <si>
    <t>Miembro</t>
  </si>
  <si>
    <r>
      <rPr>
        <sz val="10"/>
        <rFont val="Arial"/>
        <family val="2"/>
      </rPr>
      <t>EDU</t>
    </r>
  </si>
  <si>
    <t>Dra.</t>
  </si>
  <si>
    <t>No definido</t>
  </si>
  <si>
    <t>No miembro</t>
  </si>
  <si>
    <r>
      <rPr>
        <sz val="10"/>
        <rFont val="Arial"/>
        <family val="2"/>
      </rPr>
      <t>PLWD</t>
    </r>
  </si>
  <si>
    <t>Prof.</t>
  </si>
  <si>
    <t>Suplente</t>
  </si>
  <si>
    <r>
      <rPr>
        <sz val="10"/>
        <rFont val="Arial"/>
        <family val="2"/>
      </rPr>
      <t>PS</t>
    </r>
  </si>
  <si>
    <t>Hon.</t>
  </si>
  <si>
    <t>Coord. Administrativo</t>
  </si>
  <si>
    <r>
      <rPr>
        <sz val="10"/>
        <rFont val="Arial"/>
        <family val="2"/>
      </rPr>
      <t>FBO</t>
    </r>
  </si>
  <si>
    <t>Padre</t>
  </si>
  <si>
    <r>
      <rPr>
        <sz val="10"/>
        <rFont val="Arial"/>
        <family val="2"/>
      </rPr>
      <t>ML/BL</t>
    </r>
  </si>
  <si>
    <t>Rvdo.</t>
  </si>
  <si>
    <r>
      <rPr>
        <sz val="10"/>
        <rFont val="Arial"/>
        <family val="2"/>
      </rPr>
      <t>KAP</t>
    </r>
  </si>
  <si>
    <t>S.E.</t>
  </si>
  <si>
    <r>
      <rPr>
        <sz val="10"/>
        <rFont val="Arial"/>
        <family val="2"/>
      </rPr>
      <t>OTH</t>
    </r>
  </si>
  <si>
    <t>Nombre de la solicitud de financiamiento</t>
  </si>
  <si>
    <t>Aprobación de la solicitud de financiamiento por parte de los miembros del MCP</t>
  </si>
  <si>
    <t>MCP.ES</t>
  </si>
  <si>
    <t xml:space="preserve">Dra. </t>
  </si>
  <si>
    <t>Nieto</t>
  </si>
  <si>
    <t xml:space="preserve">Ana Isabel </t>
  </si>
  <si>
    <t xml:space="preserve">Dr. </t>
  </si>
  <si>
    <t>García</t>
  </si>
  <si>
    <t>Josué</t>
  </si>
  <si>
    <t xml:space="preserve">Lcda. </t>
  </si>
  <si>
    <t>Castillo de Molina</t>
  </si>
  <si>
    <t>María Mercedes</t>
  </si>
  <si>
    <t xml:space="preserve">Sr. </t>
  </si>
  <si>
    <t>Estrada</t>
  </si>
  <si>
    <t>Johalmo Eduardo</t>
  </si>
  <si>
    <t xml:space="preserve">Sra. </t>
  </si>
  <si>
    <t>Acosta de Alvarado</t>
  </si>
  <si>
    <t>Doris Elizabeth</t>
  </si>
  <si>
    <t>Gálvez</t>
  </si>
  <si>
    <t>Eric Nilsson</t>
  </si>
  <si>
    <t>Bonilla</t>
  </si>
  <si>
    <t xml:space="preserve">Carlos </t>
  </si>
  <si>
    <t>Hernández Valenzuela</t>
  </si>
  <si>
    <t>William Vladimir</t>
  </si>
  <si>
    <t>Sorto Villatoro</t>
  </si>
  <si>
    <t>María Esmeralda</t>
  </si>
  <si>
    <t>Hernández de Chopin</t>
  </si>
  <si>
    <t>Edith Guadalupe</t>
  </si>
  <si>
    <t>Guevara</t>
  </si>
  <si>
    <t>Karla</t>
  </si>
  <si>
    <t xml:space="preserve">Barahona Escobar </t>
  </si>
  <si>
    <t>Gabriel</t>
  </si>
  <si>
    <t>Raymundo</t>
  </si>
  <si>
    <t>Maria Consuelo</t>
  </si>
  <si>
    <t>Lic.</t>
  </si>
  <si>
    <t>Ortíz</t>
  </si>
  <si>
    <t>Juan Francisco</t>
  </si>
  <si>
    <t>Coca Ramírez</t>
  </si>
  <si>
    <t>Habely Janeth</t>
  </si>
  <si>
    <t>Blanco Noyola</t>
  </si>
  <si>
    <t>Ana Josefa</t>
  </si>
  <si>
    <t>Payés Escobar</t>
  </si>
  <si>
    <t>Isabel</t>
  </si>
  <si>
    <t>Padilla Calderon</t>
  </si>
  <si>
    <t>Susan Ivania</t>
  </si>
  <si>
    <t>Merino</t>
  </si>
  <si>
    <t>Wiilian Armando</t>
  </si>
  <si>
    <t>Molina de Peñate</t>
  </si>
  <si>
    <t>Margarita Dolores</t>
  </si>
  <si>
    <t>Pastor</t>
  </si>
  <si>
    <t>Marroquin Zepeda</t>
  </si>
  <si>
    <t>Oscar Giovanni</t>
  </si>
  <si>
    <t>Quintanilla</t>
  </si>
  <si>
    <t>Sail  Mauricio</t>
  </si>
  <si>
    <t xml:space="preserve">Martínez de Miranda </t>
  </si>
  <si>
    <t>Celina</t>
  </si>
  <si>
    <t>Quijano</t>
  </si>
  <si>
    <t>Anibal</t>
  </si>
  <si>
    <t>Olivo de Rodríguez</t>
  </si>
  <si>
    <t>Yanira  Elizabeth</t>
  </si>
  <si>
    <t xml:space="preserve">Arq. </t>
  </si>
  <si>
    <t>Engelhard Vega</t>
  </si>
  <si>
    <t>Ricardo Arturo</t>
  </si>
  <si>
    <t>Alvarado de Magaña</t>
  </si>
  <si>
    <t xml:space="preserve">Marta  Alicia </t>
  </si>
  <si>
    <t>Morales</t>
  </si>
  <si>
    <t>Rosa Margarita</t>
  </si>
  <si>
    <t>Gomez Carranza</t>
  </si>
  <si>
    <t>Federico</t>
  </si>
  <si>
    <t>Ministerio de Salud</t>
  </si>
  <si>
    <t>Consejo Superior de Salud Pública</t>
  </si>
  <si>
    <t>COSAM</t>
  </si>
  <si>
    <t>MINED</t>
  </si>
  <si>
    <t>Red Centroamericana de Personas con VIH REDCA+</t>
  </si>
  <si>
    <t>Red Salvadoreña de personas con VIH  REDSAL+</t>
  </si>
  <si>
    <t>Grupo de Apoyo Hospital Cojutepeque</t>
  </si>
  <si>
    <t>Persona afectada por TB/ UCSF Barrios</t>
  </si>
  <si>
    <t>Persona afectada por TB/ U.M. ISSS Apopa</t>
  </si>
  <si>
    <t>Col Vol Malaria                   SIBASI La Unión</t>
  </si>
  <si>
    <t>Col Vol Malaria               SIBASI La Libertad</t>
  </si>
  <si>
    <t>Asociacion Colectivo Alejandria El Salvador</t>
  </si>
  <si>
    <t>Asociación               COMCAVIS TRANS</t>
  </si>
  <si>
    <t>Movimiento de Mujeres Orquideas del Mar</t>
  </si>
  <si>
    <t>FUNDASIDA</t>
  </si>
  <si>
    <t>Asociacion Crecer y Creer en El Salvador</t>
  </si>
  <si>
    <t>CALMA</t>
  </si>
  <si>
    <t>CONAMUS</t>
  </si>
  <si>
    <t>Asociación PASMO</t>
  </si>
  <si>
    <t>INTRAHEALTH</t>
  </si>
  <si>
    <t>Universidad  de El Salvador</t>
  </si>
  <si>
    <t>IEPROES</t>
  </si>
  <si>
    <t>HWPL, Cultura del Cielo Paz Mundial y Restauración de la Luz</t>
  </si>
  <si>
    <t>Asociacion Cristiana de Desarrollo integral comunitario El Renuevo</t>
  </si>
  <si>
    <t>ONUSIDA</t>
  </si>
  <si>
    <t>USAID</t>
  </si>
  <si>
    <t>IBC. S.A DE C.V</t>
  </si>
  <si>
    <t xml:space="preserve">Construhard </t>
  </si>
  <si>
    <t>MCP-ES</t>
  </si>
  <si>
    <t>GOV</t>
  </si>
  <si>
    <t>PLWD</t>
  </si>
  <si>
    <t>KAP</t>
  </si>
  <si>
    <t>NGO</t>
  </si>
  <si>
    <t>EDU</t>
  </si>
  <si>
    <t>FBO</t>
  </si>
  <si>
    <t>ML/BL</t>
  </si>
  <si>
    <t>PS</t>
  </si>
  <si>
    <t>OTH</t>
  </si>
  <si>
    <t>Jefe Programa de VIH</t>
  </si>
  <si>
    <t>Coordinador de COPRECOS</t>
  </si>
  <si>
    <t>Consejal Propietario</t>
  </si>
  <si>
    <t>Punto Focal Administrativo</t>
  </si>
  <si>
    <t>Director</t>
  </si>
  <si>
    <t>Directora</t>
  </si>
  <si>
    <t>Representante de Pais</t>
  </si>
  <si>
    <t>Project Management Specialist</t>
  </si>
  <si>
    <t>Gerente de Area</t>
  </si>
  <si>
    <t>Educador</t>
  </si>
  <si>
    <t>Miembro de Grupo de Apoyo</t>
  </si>
  <si>
    <t>Persona afectada</t>
  </si>
  <si>
    <t>Colvol</t>
  </si>
  <si>
    <t>Asistente de Programa</t>
  </si>
  <si>
    <t>Presidenta</t>
  </si>
  <si>
    <t>Director Ejecutivo</t>
  </si>
  <si>
    <t>Director Ejecutiva</t>
  </si>
  <si>
    <t>Docente</t>
  </si>
  <si>
    <t>Coodinadora Proyección Social</t>
  </si>
  <si>
    <t xml:space="preserve">Pastor </t>
  </si>
  <si>
    <t>COFINANCIAMIENTO AL PENMTB 2025-2027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</si>
</sst>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 Black"/>
      <family val="2"/>
    </font>
    <font>
      <sz val="18"/>
      <color theme="0"/>
      <name val="Arial Black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419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wrapText="1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top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3" fillId="0" borderId="3" xfId="0" applyFont="1" applyBorder="1" applyAlignment="1">
      <alignment horizontal="left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10" fillId="7" borderId="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0" fontId="10" fillId="7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1971675</xdr:colOff>
      <xdr:row>36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1971675</xdr:colOff>
      <xdr:row>7</xdr:row>
      <xdr:rowOff>0</xdr:rowOff>
    </xdr:from>
    <xdr:to>
      <xdr:col>12</xdr:col>
      <xdr:colOff>1971675</xdr:colOff>
      <xdr:row>39</xdr:row>
      <xdr:rowOff>0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25898475" y="3209925"/>
          <a:ext cx="0" cy="9191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1971675</xdr:colOff>
      <xdr:row>7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608205</xdr:colOff>
      <xdr:row>0</xdr:row>
      <xdr:rowOff>438150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59" y="0"/>
          <a:ext cx="104254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P199"/>
  <sheetViews>
    <sheetView showGridLines="0" tabSelected="1" view="pageBreakPreview" topLeftCell="A2" zoomScale="60" zoomScaleNormal="60" zoomScalePageLayoutView="60" workbookViewId="0">
      <selection activeCell="E8" sqref="E8:E9"/>
    </sheetView>
  </sheetViews>
  <sheetFormatPr baseColWidth="10" defaultColWidth="0" defaultRowHeight="15.5" outlineLevelCol="1" x14ac:dyDescent="0.35"/>
  <cols>
    <col min="1" max="1" width="6.54296875" style="1" customWidth="1"/>
    <col min="2" max="2" width="10.90625" style="1" bestFit="1" customWidth="1"/>
    <col min="3" max="3" width="42.36328125" style="1" bestFit="1" customWidth="1"/>
    <col min="4" max="4" width="24.54296875" style="1" customWidth="1"/>
    <col min="5" max="5" width="24" style="1" customWidth="1"/>
    <col min="6" max="6" width="25.54296875" style="1" customWidth="1"/>
    <col min="7" max="7" width="18.08984375" style="1" customWidth="1"/>
    <col min="8" max="8" width="14.90625" style="1" customWidth="1" outlineLevel="1"/>
    <col min="9" max="9" width="18.08984375" style="1" customWidth="1"/>
    <col min="10" max="10" width="43" style="1" customWidth="1" outlineLevel="1"/>
    <col min="11" max="11" width="39.90625" style="7" customWidth="1"/>
    <col min="12" max="12" width="19.90625" style="2" customWidth="1"/>
    <col min="13" max="13" width="29.90625" style="2" customWidth="1"/>
    <col min="14" max="16384" width="0" style="1" hidden="1"/>
  </cols>
  <sheetData>
    <row r="1" spans="1:16" s="10" customFormat="1" ht="54.75" customHeight="1" x14ac:dyDescent="0.35">
      <c r="M1" s="18" t="s">
        <v>0</v>
      </c>
    </row>
    <row r="2" spans="1:16" s="10" customFormat="1" ht="54.75" customHeight="1" x14ac:dyDescent="0.35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" s="10" customFormat="1" ht="40.5" customHeight="1" x14ac:dyDescent="0.35">
      <c r="A3" s="20"/>
    </row>
    <row r="4" spans="1:16" s="10" customFormat="1" ht="22.5" customHeight="1" x14ac:dyDescent="0.35"/>
    <row r="5" spans="1:16" s="9" customFormat="1" ht="45.75" customHeight="1" x14ac:dyDescent="0.35">
      <c r="A5" s="11"/>
      <c r="C5" s="38" t="s">
        <v>1</v>
      </c>
      <c r="D5" s="19" t="s">
        <v>81</v>
      </c>
      <c r="E5" s="39"/>
      <c r="F5" s="13"/>
      <c r="G5" s="13"/>
      <c r="H5" s="13"/>
      <c r="I5" s="13"/>
      <c r="J5" s="13"/>
      <c r="K5" s="15"/>
      <c r="L5" s="14"/>
      <c r="M5" s="14"/>
    </row>
    <row r="6" spans="1:16" s="9" customFormat="1" ht="45.75" customHeight="1" x14ac:dyDescent="0.35">
      <c r="A6" s="11"/>
      <c r="C6" s="38" t="s">
        <v>79</v>
      </c>
      <c r="D6" s="56" t="s">
        <v>206</v>
      </c>
      <c r="E6" s="57"/>
      <c r="F6" s="13"/>
      <c r="G6" s="13"/>
      <c r="H6" s="13"/>
      <c r="I6" s="13"/>
      <c r="J6" s="13"/>
      <c r="K6" s="15"/>
      <c r="L6" s="14"/>
      <c r="M6" s="14"/>
    </row>
    <row r="7" spans="1:16" s="3" customFormat="1" ht="34.5" customHeight="1" x14ac:dyDescent="0.35">
      <c r="A7" s="10"/>
      <c r="B7" s="12"/>
      <c r="C7" s="12"/>
      <c r="D7" s="17"/>
      <c r="E7" s="10"/>
      <c r="F7" s="13"/>
      <c r="G7" s="13"/>
      <c r="H7" s="13"/>
      <c r="I7" s="13"/>
      <c r="J7" s="13"/>
      <c r="K7" s="15"/>
      <c r="L7" s="15"/>
      <c r="M7" s="15"/>
    </row>
    <row r="8" spans="1:16" s="37" customFormat="1" ht="30" customHeight="1" x14ac:dyDescent="0.25">
      <c r="A8" s="51" t="s">
        <v>2</v>
      </c>
      <c r="B8" s="51" t="s">
        <v>3</v>
      </c>
      <c r="C8" s="51" t="s">
        <v>4</v>
      </c>
      <c r="D8" s="51" t="s">
        <v>5</v>
      </c>
      <c r="E8" s="51" t="s">
        <v>6</v>
      </c>
      <c r="F8" s="51" t="s">
        <v>7</v>
      </c>
      <c r="G8" s="51" t="s">
        <v>8</v>
      </c>
      <c r="H8" s="51" t="s">
        <v>9</v>
      </c>
      <c r="I8" s="51" t="s">
        <v>10</v>
      </c>
      <c r="J8" s="51" t="s">
        <v>11</v>
      </c>
      <c r="K8" s="60" t="s">
        <v>12</v>
      </c>
      <c r="L8" s="54" t="s">
        <v>13</v>
      </c>
      <c r="M8" s="54" t="s">
        <v>14</v>
      </c>
      <c r="N8" s="58"/>
      <c r="O8" s="58"/>
      <c r="P8" s="59"/>
    </row>
    <row r="9" spans="1:16" s="37" customFormat="1" ht="60.75" customHeight="1" x14ac:dyDescent="0.25">
      <c r="A9" s="52"/>
      <c r="B9" s="52"/>
      <c r="C9" s="52"/>
      <c r="D9" s="52"/>
      <c r="E9" s="55"/>
      <c r="F9" s="55"/>
      <c r="G9" s="52"/>
      <c r="H9" s="55"/>
      <c r="I9" s="55"/>
      <c r="J9" s="52"/>
      <c r="K9" s="61"/>
      <c r="L9" s="54"/>
      <c r="M9" s="54"/>
      <c r="N9" s="35" t="s">
        <v>15</v>
      </c>
      <c r="O9" s="36" t="s">
        <v>16</v>
      </c>
      <c r="P9" s="36" t="s">
        <v>17</v>
      </c>
    </row>
    <row r="10" spans="1:16" ht="35" customHeight="1" x14ac:dyDescent="0.35">
      <c r="A10" s="33">
        <v>1</v>
      </c>
      <c r="B10" s="41" t="s">
        <v>82</v>
      </c>
      <c r="C10" s="41" t="s">
        <v>83</v>
      </c>
      <c r="D10" s="41" t="s">
        <v>84</v>
      </c>
      <c r="E10" s="23" t="s">
        <v>50</v>
      </c>
      <c r="F10" s="24" t="s">
        <v>61</v>
      </c>
      <c r="G10" s="45">
        <v>38261</v>
      </c>
      <c r="H10" s="25" t="s">
        <v>53</v>
      </c>
      <c r="I10" s="23" t="s">
        <v>177</v>
      </c>
      <c r="J10" s="41" t="s">
        <v>148</v>
      </c>
      <c r="K10" s="26" t="s">
        <v>186</v>
      </c>
      <c r="L10" s="22" t="s">
        <v>18</v>
      </c>
      <c r="M10" s="26"/>
      <c r="N10" s="27"/>
      <c r="O10" s="28"/>
      <c r="P10" s="29"/>
    </row>
    <row r="11" spans="1:16" ht="35" customHeight="1" x14ac:dyDescent="0.35">
      <c r="A11" s="33">
        <v>2</v>
      </c>
      <c r="B11" s="41" t="s">
        <v>85</v>
      </c>
      <c r="C11" s="41" t="s">
        <v>86</v>
      </c>
      <c r="D11" s="41" t="s">
        <v>87</v>
      </c>
      <c r="E11" s="23" t="s">
        <v>55</v>
      </c>
      <c r="F11" s="24" t="s">
        <v>61</v>
      </c>
      <c r="G11" s="45">
        <v>44726</v>
      </c>
      <c r="H11" s="25" t="s">
        <v>53</v>
      </c>
      <c r="I11" s="23" t="s">
        <v>177</v>
      </c>
      <c r="J11" s="43" t="s">
        <v>149</v>
      </c>
      <c r="K11" s="26" t="s">
        <v>188</v>
      </c>
      <c r="L11" s="22" t="s">
        <v>18</v>
      </c>
      <c r="M11" s="26"/>
      <c r="N11" s="27" t="e">
        <f>IF(ISBLANK(#REF!),"",#REF!)</f>
        <v>#REF!</v>
      </c>
      <c r="O11" s="28" t="e">
        <f>IF(ISBLANK(#REF!),"",#REF!)</f>
        <v>#REF!</v>
      </c>
      <c r="P11" s="29" t="e">
        <f>IF(ISBLANK(#REF!),"Please select…",LOOKUP(#REF!,#REF!,#REF!))</f>
        <v>#REF!</v>
      </c>
    </row>
    <row r="12" spans="1:16" ht="35" customHeight="1" x14ac:dyDescent="0.35">
      <c r="A12" s="33">
        <v>3</v>
      </c>
      <c r="B12" s="41" t="s">
        <v>59</v>
      </c>
      <c r="C12" s="41" t="s">
        <v>146</v>
      </c>
      <c r="D12" s="41" t="s">
        <v>147</v>
      </c>
      <c r="E12" s="23" t="s">
        <v>55</v>
      </c>
      <c r="F12" s="24" t="s">
        <v>68</v>
      </c>
      <c r="G12" s="45">
        <v>45383</v>
      </c>
      <c r="H12" s="25" t="s">
        <v>53</v>
      </c>
      <c r="I12" s="23" t="s">
        <v>177</v>
      </c>
      <c r="J12" s="43" t="s">
        <v>150</v>
      </c>
      <c r="K12" s="26" t="s">
        <v>187</v>
      </c>
      <c r="L12" s="22" t="s">
        <v>18</v>
      </c>
      <c r="M12" s="26"/>
      <c r="N12" s="27" t="e">
        <f>IF(ISBLANK(#REF!),"",#REF!)</f>
        <v>#REF!</v>
      </c>
      <c r="O12" s="28" t="e">
        <f>IF(ISBLANK(#REF!),"",#REF!)</f>
        <v>#REF!</v>
      </c>
      <c r="P12" s="29" t="e">
        <f>IF(ISBLANK(#REF!),"Please select…",LOOKUP(#REF!,#REF!,#REF!))</f>
        <v>#REF!</v>
      </c>
    </row>
    <row r="13" spans="1:16" ht="35" customHeight="1" x14ac:dyDescent="0.35">
      <c r="A13" s="33">
        <v>4</v>
      </c>
      <c r="B13" s="41" t="s">
        <v>88</v>
      </c>
      <c r="C13" s="41" t="s">
        <v>89</v>
      </c>
      <c r="D13" s="41" t="s">
        <v>90</v>
      </c>
      <c r="E13" s="23" t="s">
        <v>50</v>
      </c>
      <c r="F13" s="24" t="s">
        <v>61</v>
      </c>
      <c r="G13" s="45">
        <v>43831</v>
      </c>
      <c r="H13" s="25" t="s">
        <v>53</v>
      </c>
      <c r="I13" s="23" t="s">
        <v>177</v>
      </c>
      <c r="J13" s="41" t="s">
        <v>151</v>
      </c>
      <c r="K13" s="50" t="s">
        <v>194</v>
      </c>
      <c r="L13" s="22" t="s">
        <v>18</v>
      </c>
      <c r="M13" s="26"/>
      <c r="N13" s="27" t="e">
        <f>IF(ISBLANK(#REF!),"",#REF!)</f>
        <v>#REF!</v>
      </c>
      <c r="O13" s="28" t="e">
        <f>IF(ISBLANK(#REF!),"",#REF!)</f>
        <v>#REF!</v>
      </c>
      <c r="P13" s="29" t="e">
        <f>IF(ISBLANK(#REF!),"Please select…",LOOKUP(#REF!,#REF!,#REF!))</f>
        <v>#REF!</v>
      </c>
    </row>
    <row r="14" spans="1:16" ht="35" customHeight="1" x14ac:dyDescent="0.35">
      <c r="A14" s="33">
        <v>5</v>
      </c>
      <c r="B14" s="41" t="s">
        <v>91</v>
      </c>
      <c r="C14" s="41" t="s">
        <v>92</v>
      </c>
      <c r="D14" s="41" t="s">
        <v>93</v>
      </c>
      <c r="E14" s="23" t="s">
        <v>55</v>
      </c>
      <c r="F14" s="24" t="s">
        <v>61</v>
      </c>
      <c r="G14" s="45">
        <v>44743</v>
      </c>
      <c r="H14" s="25" t="s">
        <v>58</v>
      </c>
      <c r="I14" s="23" t="s">
        <v>178</v>
      </c>
      <c r="J14" s="42" t="s">
        <v>152</v>
      </c>
      <c r="K14" s="50" t="s">
        <v>195</v>
      </c>
      <c r="L14" s="22" t="s">
        <v>18</v>
      </c>
      <c r="M14" s="26"/>
      <c r="N14" s="27" t="e">
        <f>IF(ISBLANK(#REF!),"",#REF!)</f>
        <v>#REF!</v>
      </c>
      <c r="O14" s="28" t="e">
        <f>IF(ISBLANK(#REF!),"",#REF!)</f>
        <v>#REF!</v>
      </c>
      <c r="P14" s="29" t="e">
        <f>IF(ISBLANK(#REF!),"Please select…",LOOKUP(#REF!,#REF!,#REF!))</f>
        <v>#REF!</v>
      </c>
    </row>
    <row r="15" spans="1:16" ht="35" customHeight="1" x14ac:dyDescent="0.35">
      <c r="A15" s="33">
        <v>7</v>
      </c>
      <c r="B15" s="41" t="s">
        <v>94</v>
      </c>
      <c r="C15" s="41" t="s">
        <v>95</v>
      </c>
      <c r="D15" s="41" t="s">
        <v>96</v>
      </c>
      <c r="E15" s="23" t="s">
        <v>50</v>
      </c>
      <c r="F15" s="24" t="s">
        <v>56</v>
      </c>
      <c r="G15" s="45">
        <v>45092</v>
      </c>
      <c r="H15" s="25" t="s">
        <v>58</v>
      </c>
      <c r="I15" s="23" t="s">
        <v>178</v>
      </c>
      <c r="J15" s="41" t="s">
        <v>153</v>
      </c>
      <c r="K15" s="50" t="s">
        <v>191</v>
      </c>
      <c r="L15" s="22" t="s">
        <v>18</v>
      </c>
      <c r="M15" s="26"/>
      <c r="N15" s="27" t="e">
        <f>IF(ISBLANK(#REF!),"",#REF!)</f>
        <v>#REF!</v>
      </c>
      <c r="O15" s="28" t="e">
        <f>IF(ISBLANK(#REF!),"",#REF!)</f>
        <v>#REF!</v>
      </c>
      <c r="P15" s="29" t="e">
        <f>IF(ISBLANK(#REF!),"Please select…",LOOKUP(#REF!,#REF!,#REF!))</f>
        <v>#REF!</v>
      </c>
    </row>
    <row r="16" spans="1:16" ht="35" customHeight="1" x14ac:dyDescent="0.35">
      <c r="A16" s="33">
        <v>8</v>
      </c>
      <c r="B16" s="41" t="s">
        <v>54</v>
      </c>
      <c r="C16" s="41" t="s">
        <v>97</v>
      </c>
      <c r="D16" s="41" t="s">
        <v>98</v>
      </c>
      <c r="E16" s="23" t="s">
        <v>55</v>
      </c>
      <c r="F16" s="24" t="s">
        <v>68</v>
      </c>
      <c r="G16" s="45">
        <v>44743</v>
      </c>
      <c r="H16" s="25" t="s">
        <v>58</v>
      </c>
      <c r="I16" s="23" t="s">
        <v>178</v>
      </c>
      <c r="J16" s="41" t="s">
        <v>154</v>
      </c>
      <c r="K16" s="50" t="s">
        <v>196</v>
      </c>
      <c r="L16" s="22" t="s">
        <v>18</v>
      </c>
      <c r="M16" s="26"/>
      <c r="N16" s="27" t="e">
        <f>IF(ISBLANK(#REF!),"",#REF!)</f>
        <v>#REF!</v>
      </c>
      <c r="O16" s="28" t="e">
        <f>IF(ISBLANK(#REF!),"",#REF!)</f>
        <v>#REF!</v>
      </c>
      <c r="P16" s="29" t="e">
        <f>IF(ISBLANK(#REF!),"Please select…",LOOKUP(#REF!,#REF!,#REF!))</f>
        <v>#REF!</v>
      </c>
    </row>
    <row r="17" spans="1:16" ht="35" customHeight="1" x14ac:dyDescent="0.35">
      <c r="A17" s="33">
        <v>9</v>
      </c>
      <c r="B17" s="41" t="s">
        <v>91</v>
      </c>
      <c r="C17" s="41" t="s">
        <v>99</v>
      </c>
      <c r="D17" s="41" t="s">
        <v>100</v>
      </c>
      <c r="E17" s="23" t="s">
        <v>55</v>
      </c>
      <c r="F17" s="24" t="s">
        <v>61</v>
      </c>
      <c r="G17" s="45">
        <v>44743</v>
      </c>
      <c r="H17" s="25" t="s">
        <v>58</v>
      </c>
      <c r="I17" s="23" t="s">
        <v>178</v>
      </c>
      <c r="J17" s="41" t="s">
        <v>155</v>
      </c>
      <c r="K17" s="50" t="s">
        <v>195</v>
      </c>
      <c r="L17" s="22" t="s">
        <v>18</v>
      </c>
      <c r="M17" s="26"/>
      <c r="N17" s="27" t="e">
        <f>IF(ISBLANK(#REF!),"",#REF!)</f>
        <v>#REF!</v>
      </c>
      <c r="O17" s="28" t="e">
        <f>IF(ISBLANK(#REF!),"",#REF!)</f>
        <v>#REF!</v>
      </c>
      <c r="P17" s="29" t="e">
        <f>IF(ISBLANK(#REF!),"Please select…",LOOKUP(#REF!,#REF!,#REF!))</f>
        <v>#REF!</v>
      </c>
    </row>
    <row r="18" spans="1:16" ht="35" customHeight="1" x14ac:dyDescent="0.35">
      <c r="A18" s="33">
        <v>10</v>
      </c>
      <c r="B18" s="41" t="s">
        <v>49</v>
      </c>
      <c r="C18" s="41" t="s">
        <v>101</v>
      </c>
      <c r="D18" s="41" t="s">
        <v>102</v>
      </c>
      <c r="E18" s="23" t="s">
        <v>55</v>
      </c>
      <c r="F18" s="24" t="s">
        <v>68</v>
      </c>
      <c r="G18" s="45">
        <v>38183</v>
      </c>
      <c r="H18" s="25" t="s">
        <v>58</v>
      </c>
      <c r="I18" s="23" t="s">
        <v>178</v>
      </c>
      <c r="J18" s="41" t="s">
        <v>156</v>
      </c>
      <c r="K18" s="50" t="s">
        <v>197</v>
      </c>
      <c r="L18" s="22" t="s">
        <v>18</v>
      </c>
      <c r="M18" s="26"/>
      <c r="N18" s="27" t="e">
        <f>IF(ISBLANK(#REF!),"",#REF!)</f>
        <v>#REF!</v>
      </c>
      <c r="O18" s="28" t="e">
        <f>IF(ISBLANK(#REF!),"",#REF!)</f>
        <v>#REF!</v>
      </c>
      <c r="P18" s="29" t="e">
        <f>IF(ISBLANK(#REF!),"Please select…",LOOKUP(#REF!,#REF!,#REF!))</f>
        <v>#REF!</v>
      </c>
    </row>
    <row r="19" spans="1:16" ht="35" customHeight="1" x14ac:dyDescent="0.35">
      <c r="A19" s="33">
        <v>11</v>
      </c>
      <c r="B19" s="42" t="s">
        <v>54</v>
      </c>
      <c r="C19" s="41" t="s">
        <v>103</v>
      </c>
      <c r="D19" s="42" t="s">
        <v>104</v>
      </c>
      <c r="E19" s="23" t="s">
        <v>50</v>
      </c>
      <c r="F19" s="24" t="s">
        <v>61</v>
      </c>
      <c r="G19" s="46">
        <v>43647</v>
      </c>
      <c r="H19" s="25" t="s">
        <v>58</v>
      </c>
      <c r="I19" s="23" t="s">
        <v>178</v>
      </c>
      <c r="J19" s="42" t="s">
        <v>157</v>
      </c>
      <c r="K19" s="50" t="s">
        <v>198</v>
      </c>
      <c r="L19" s="22" t="s">
        <v>18</v>
      </c>
      <c r="M19" s="26"/>
      <c r="N19" s="27" t="e">
        <f>IF(ISBLANK(#REF!),"",#REF!)</f>
        <v>#REF!</v>
      </c>
      <c r="O19" s="28" t="e">
        <f>IF(ISBLANK(#REF!),"",#REF!)</f>
        <v>#REF!</v>
      </c>
      <c r="P19" s="29" t="e">
        <f>IF(ISBLANK(#REF!),"Please select…",LOOKUP(#REF!,#REF!,#REF!))</f>
        <v>#REF!</v>
      </c>
    </row>
    <row r="20" spans="1:16" ht="35" customHeight="1" x14ac:dyDescent="0.35">
      <c r="A20" s="33">
        <v>12</v>
      </c>
      <c r="B20" s="42" t="s">
        <v>94</v>
      </c>
      <c r="C20" s="41" t="s">
        <v>105</v>
      </c>
      <c r="D20" s="42" t="s">
        <v>106</v>
      </c>
      <c r="E20" s="23" t="s">
        <v>50</v>
      </c>
      <c r="F20" s="24" t="s">
        <v>68</v>
      </c>
      <c r="G20" s="46">
        <v>44743</v>
      </c>
      <c r="H20" s="25" t="s">
        <v>58</v>
      </c>
      <c r="I20" s="23" t="s">
        <v>178</v>
      </c>
      <c r="J20" s="42" t="s">
        <v>158</v>
      </c>
      <c r="K20" s="50" t="s">
        <v>198</v>
      </c>
      <c r="L20" s="22"/>
      <c r="M20" s="26"/>
      <c r="N20" s="27"/>
      <c r="O20" s="28"/>
      <c r="P20" s="29"/>
    </row>
    <row r="21" spans="1:16" ht="35" customHeight="1" x14ac:dyDescent="0.35">
      <c r="A21" s="33">
        <v>13</v>
      </c>
      <c r="B21" s="41" t="s">
        <v>88</v>
      </c>
      <c r="C21" s="41" t="s">
        <v>107</v>
      </c>
      <c r="D21" s="41" t="s">
        <v>108</v>
      </c>
      <c r="E21" s="23" t="s">
        <v>60</v>
      </c>
      <c r="F21" s="24" t="s">
        <v>61</v>
      </c>
      <c r="G21" s="46">
        <v>41456</v>
      </c>
      <c r="H21" s="25" t="s">
        <v>58</v>
      </c>
      <c r="I21" s="23" t="s">
        <v>179</v>
      </c>
      <c r="J21" s="41" t="s">
        <v>159</v>
      </c>
      <c r="K21" s="50" t="s">
        <v>191</v>
      </c>
      <c r="L21" s="22" t="s">
        <v>18</v>
      </c>
      <c r="M21" s="26"/>
      <c r="N21" s="27" t="e">
        <f>IF(ISBLANK(#REF!),"",#REF!)</f>
        <v>#REF!</v>
      </c>
      <c r="O21" s="28" t="e">
        <f>IF(ISBLANK(#REF!),"",#REF!)</f>
        <v>#REF!</v>
      </c>
      <c r="P21" s="29" t="e">
        <f>IF(ISBLANK(#REF!),"Please select…",LOOKUP(#REF!,#REF!,#REF!))</f>
        <v>#REF!</v>
      </c>
    </row>
    <row r="22" spans="1:16" ht="35" customHeight="1" x14ac:dyDescent="0.35">
      <c r="A22" s="33">
        <v>14</v>
      </c>
      <c r="B22" s="41" t="s">
        <v>91</v>
      </c>
      <c r="C22" s="41" t="s">
        <v>109</v>
      </c>
      <c r="D22" s="41" t="s">
        <v>110</v>
      </c>
      <c r="E22" s="23" t="s">
        <v>60</v>
      </c>
      <c r="F22" s="24" t="s">
        <v>68</v>
      </c>
      <c r="G22" s="46">
        <v>43249</v>
      </c>
      <c r="H22" s="25" t="s">
        <v>58</v>
      </c>
      <c r="I22" s="23" t="s">
        <v>179</v>
      </c>
      <c r="J22" s="41" t="s">
        <v>160</v>
      </c>
      <c r="K22" s="50" t="s">
        <v>199</v>
      </c>
      <c r="L22" s="22" t="s">
        <v>18</v>
      </c>
      <c r="M22" s="26"/>
      <c r="N22" s="27" t="e">
        <f>IF(ISBLANK(#REF!),"",#REF!)</f>
        <v>#REF!</v>
      </c>
      <c r="O22" s="28" t="e">
        <f>IF(ISBLANK(#REF!),"",#REF!)</f>
        <v>#REF!</v>
      </c>
      <c r="P22" s="29" t="e">
        <f>IF(ISBLANK(#REF!),"Please select…",LOOKUP(#REF!,#REF!,#REF!))</f>
        <v>#REF!</v>
      </c>
    </row>
    <row r="23" spans="1:16" ht="35" customHeight="1" x14ac:dyDescent="0.35">
      <c r="A23" s="33">
        <v>15</v>
      </c>
      <c r="B23" s="41" t="s">
        <v>54</v>
      </c>
      <c r="C23" s="41" t="s">
        <v>111</v>
      </c>
      <c r="D23" s="41" t="s">
        <v>112</v>
      </c>
      <c r="E23" s="23" t="s">
        <v>50</v>
      </c>
      <c r="F23" s="24" t="s">
        <v>61</v>
      </c>
      <c r="G23" s="45">
        <v>41456</v>
      </c>
      <c r="H23" s="25" t="s">
        <v>58</v>
      </c>
      <c r="I23" s="23" t="s">
        <v>179</v>
      </c>
      <c r="J23" s="41" t="s">
        <v>161</v>
      </c>
      <c r="K23" s="50" t="s">
        <v>200</v>
      </c>
      <c r="L23" s="22" t="s">
        <v>18</v>
      </c>
      <c r="M23" s="26"/>
      <c r="N23" s="27" t="e">
        <f>IF(ISBLANK(#REF!),"",#REF!)</f>
        <v>#REF!</v>
      </c>
      <c r="O23" s="28" t="e">
        <f>IF(ISBLANK(#REF!),"",#REF!)</f>
        <v>#REF!</v>
      </c>
      <c r="P23" s="29" t="e">
        <f>IF(ISBLANK(#REF!),"Please select…",LOOKUP(#REF!,#REF!,#REF!))</f>
        <v>#REF!</v>
      </c>
    </row>
    <row r="24" spans="1:16" ht="35" customHeight="1" x14ac:dyDescent="0.35">
      <c r="A24" s="33">
        <v>16</v>
      </c>
      <c r="B24" s="41" t="s">
        <v>113</v>
      </c>
      <c r="C24" s="41" t="s">
        <v>114</v>
      </c>
      <c r="D24" s="41" t="s">
        <v>115</v>
      </c>
      <c r="E24" s="23" t="s">
        <v>55</v>
      </c>
      <c r="F24" s="24" t="s">
        <v>51</v>
      </c>
      <c r="G24" s="45">
        <v>45092</v>
      </c>
      <c r="H24" s="25" t="s">
        <v>58</v>
      </c>
      <c r="I24" s="23" t="s">
        <v>180</v>
      </c>
      <c r="J24" s="41" t="s">
        <v>162</v>
      </c>
      <c r="K24" s="50" t="s">
        <v>201</v>
      </c>
      <c r="L24" s="22" t="s">
        <v>18</v>
      </c>
      <c r="M24" s="26"/>
      <c r="N24" s="27" t="e">
        <f>IF(ISBLANK(#REF!),"",#REF!)</f>
        <v>#REF!</v>
      </c>
      <c r="O24" s="28" t="e">
        <f>IF(ISBLANK(#REF!),"",#REF!)</f>
        <v>#REF!</v>
      </c>
      <c r="P24" s="29" t="e">
        <f>IF(ISBLANK(#REF!),"Please select…",LOOKUP(#REF!,#REF!,#REF!))</f>
        <v>#REF!</v>
      </c>
    </row>
    <row r="25" spans="1:16" ht="35" customHeight="1" x14ac:dyDescent="0.35">
      <c r="A25" s="33">
        <v>17</v>
      </c>
      <c r="B25" s="41" t="s">
        <v>88</v>
      </c>
      <c r="C25" s="41" t="s">
        <v>116</v>
      </c>
      <c r="D25" s="41" t="s">
        <v>117</v>
      </c>
      <c r="E25" s="23" t="s">
        <v>50</v>
      </c>
      <c r="F25" s="24" t="s">
        <v>68</v>
      </c>
      <c r="G25" s="45">
        <v>43265</v>
      </c>
      <c r="H25" s="25" t="s">
        <v>58</v>
      </c>
      <c r="I25" s="23" t="s">
        <v>180</v>
      </c>
      <c r="J25" s="41" t="s">
        <v>163</v>
      </c>
      <c r="K25" s="50" t="s">
        <v>200</v>
      </c>
      <c r="L25" s="22" t="s">
        <v>18</v>
      </c>
      <c r="M25" s="26"/>
      <c r="N25" s="27" t="e">
        <f>IF(ISBLANK(#REF!),"",#REF!)</f>
        <v>#REF!</v>
      </c>
      <c r="O25" s="28" t="e">
        <f>IF(ISBLANK(#REF!),"",#REF!)</f>
        <v>#REF!</v>
      </c>
      <c r="P25" s="29" t="e">
        <f>IF(ISBLANK(#REF!),"Please select…",LOOKUP(#REF!,#REF!,#REF!))</f>
        <v>#REF!</v>
      </c>
    </row>
    <row r="26" spans="1:16" ht="35" customHeight="1" x14ac:dyDescent="0.35">
      <c r="A26" s="33">
        <v>18</v>
      </c>
      <c r="B26" s="43" t="s">
        <v>88</v>
      </c>
      <c r="C26" s="44" t="s">
        <v>118</v>
      </c>
      <c r="D26" s="44" t="s">
        <v>119</v>
      </c>
      <c r="E26" s="23" t="s">
        <v>50</v>
      </c>
      <c r="F26" s="24" t="s">
        <v>61</v>
      </c>
      <c r="G26" s="45">
        <v>44743</v>
      </c>
      <c r="H26" s="25" t="s">
        <v>58</v>
      </c>
      <c r="I26" s="23" t="s">
        <v>180</v>
      </c>
      <c r="J26" s="44" t="s">
        <v>164</v>
      </c>
      <c r="K26" s="50" t="s">
        <v>202</v>
      </c>
      <c r="L26" s="22" t="s">
        <v>18</v>
      </c>
      <c r="M26" s="26"/>
      <c r="N26" s="27" t="e">
        <f>IF(ISBLANK(#REF!),"",#REF!)</f>
        <v>#REF!</v>
      </c>
      <c r="O26" s="28" t="e">
        <f>IF(ISBLANK(#REF!),"",#REF!)</f>
        <v>#REF!</v>
      </c>
      <c r="P26" s="29" t="e">
        <f>IF(ISBLANK(#REF!),"Please select…",LOOKUP(#REF!,#REF!,#REF!))</f>
        <v>#REF!</v>
      </c>
    </row>
    <row r="27" spans="1:16" ht="35" customHeight="1" x14ac:dyDescent="0.35">
      <c r="A27" s="33">
        <v>19</v>
      </c>
      <c r="B27" s="41" t="s">
        <v>88</v>
      </c>
      <c r="C27" s="41" t="s">
        <v>120</v>
      </c>
      <c r="D27" s="41" t="s">
        <v>121</v>
      </c>
      <c r="E27" s="23" t="s">
        <v>50</v>
      </c>
      <c r="F27" s="24" t="s">
        <v>68</v>
      </c>
      <c r="G27" s="45">
        <v>38899</v>
      </c>
      <c r="H27" s="25" t="s">
        <v>58</v>
      </c>
      <c r="I27" s="23" t="s">
        <v>180</v>
      </c>
      <c r="J27" s="41" t="s">
        <v>165</v>
      </c>
      <c r="K27" s="50" t="s">
        <v>200</v>
      </c>
      <c r="L27" s="22" t="s">
        <v>18</v>
      </c>
      <c r="M27" s="26"/>
      <c r="N27" s="27" t="e">
        <f>IF(ISBLANK(#REF!),"",#REF!)</f>
        <v>#REF!</v>
      </c>
      <c r="O27" s="28" t="e">
        <f>IF(ISBLANK(#REF!),"",#REF!)</f>
        <v>#REF!</v>
      </c>
      <c r="P27" s="29" t="e">
        <f>IF(ISBLANK(#REF!),"Please select…",LOOKUP(#REF!,#REF!,#REF!))</f>
        <v>#REF!</v>
      </c>
    </row>
    <row r="28" spans="1:16" ht="35" customHeight="1" x14ac:dyDescent="0.35">
      <c r="A28" s="33">
        <v>20</v>
      </c>
      <c r="B28" s="41" t="s">
        <v>88</v>
      </c>
      <c r="C28" s="41" t="s">
        <v>122</v>
      </c>
      <c r="D28" s="41" t="s">
        <v>123</v>
      </c>
      <c r="E28" s="23" t="s">
        <v>50</v>
      </c>
      <c r="F28" s="24" t="s">
        <v>61</v>
      </c>
      <c r="G28" s="45">
        <v>41456</v>
      </c>
      <c r="H28" s="25" t="s">
        <v>58</v>
      </c>
      <c r="I28" s="23" t="s">
        <v>180</v>
      </c>
      <c r="J28" s="41" t="s">
        <v>166</v>
      </c>
      <c r="K28" s="50" t="s">
        <v>192</v>
      </c>
      <c r="L28" s="22" t="s">
        <v>18</v>
      </c>
      <c r="M28" s="26"/>
      <c r="N28" s="27" t="e">
        <f>IF(ISBLANK(#REF!),"",#REF!)</f>
        <v>#REF!</v>
      </c>
      <c r="O28" s="28" t="e">
        <f>IF(ISBLANK(#REF!),"",#REF!)</f>
        <v>#REF!</v>
      </c>
      <c r="P28" s="29" t="e">
        <f>IF(ISBLANK(#REF!),"Please select…",LOOKUP(#REF!,#REF!,#REF!))</f>
        <v>#REF!</v>
      </c>
    </row>
    <row r="29" spans="1:16" ht="35" customHeight="1" x14ac:dyDescent="0.35">
      <c r="A29" s="33">
        <v>21</v>
      </c>
      <c r="B29" s="41" t="s">
        <v>88</v>
      </c>
      <c r="C29" s="41" t="s">
        <v>144</v>
      </c>
      <c r="D29" s="41" t="s">
        <v>145</v>
      </c>
      <c r="E29" s="23" t="s">
        <v>50</v>
      </c>
      <c r="F29" s="24" t="s">
        <v>68</v>
      </c>
      <c r="G29" s="45">
        <v>45383</v>
      </c>
      <c r="H29" s="25" t="s">
        <v>58</v>
      </c>
      <c r="I29" s="23" t="s">
        <v>180</v>
      </c>
      <c r="J29" s="41" t="s">
        <v>167</v>
      </c>
      <c r="K29" s="50" t="s">
        <v>192</v>
      </c>
      <c r="L29" s="22" t="s">
        <v>18</v>
      </c>
      <c r="M29" s="26"/>
      <c r="N29" s="27" t="e">
        <f>IF(ISBLANK(#REF!),"",#REF!)</f>
        <v>#REF!</v>
      </c>
      <c r="O29" s="28" t="e">
        <f>IF(ISBLANK(#REF!),"",#REF!)</f>
        <v>#REF!</v>
      </c>
      <c r="P29" s="29" t="e">
        <f>IF(ISBLANK(#REF!),"Please select…",LOOKUP(#REF!,#REF!,#REF!))</f>
        <v>#REF!</v>
      </c>
    </row>
    <row r="30" spans="1:16" ht="35" customHeight="1" x14ac:dyDescent="0.35">
      <c r="A30" s="33">
        <v>22</v>
      </c>
      <c r="B30" s="41" t="s">
        <v>113</v>
      </c>
      <c r="C30" s="41" t="s">
        <v>124</v>
      </c>
      <c r="D30" s="41" t="s">
        <v>125</v>
      </c>
      <c r="E30" s="23" t="s">
        <v>55</v>
      </c>
      <c r="F30" s="24" t="s">
        <v>61</v>
      </c>
      <c r="G30" s="45">
        <v>38169</v>
      </c>
      <c r="H30" s="25" t="s">
        <v>58</v>
      </c>
      <c r="I30" s="23" t="s">
        <v>181</v>
      </c>
      <c r="J30" s="41" t="s">
        <v>168</v>
      </c>
      <c r="K30" s="50" t="s">
        <v>203</v>
      </c>
      <c r="L30" s="22" t="s">
        <v>18</v>
      </c>
      <c r="M30" s="26"/>
      <c r="N30" s="27" t="e">
        <f>IF(ISBLANK(#REF!),"",#REF!)</f>
        <v>#REF!</v>
      </c>
      <c r="O30" s="28" t="e">
        <f>IF(ISBLANK(#REF!),"",#REF!)</f>
        <v>#REF!</v>
      </c>
      <c r="P30" s="29" t="e">
        <f>IF(ISBLANK(#REF!),"Please select…",LOOKUP(#REF!,#REF!,#REF!))</f>
        <v>#REF!</v>
      </c>
    </row>
    <row r="31" spans="1:16" ht="35" customHeight="1" x14ac:dyDescent="0.35">
      <c r="A31" s="33">
        <v>23</v>
      </c>
      <c r="B31" s="41" t="s">
        <v>82</v>
      </c>
      <c r="C31" s="41" t="s">
        <v>126</v>
      </c>
      <c r="D31" s="41" t="s">
        <v>127</v>
      </c>
      <c r="E31" s="23" t="s">
        <v>50</v>
      </c>
      <c r="F31" s="24" t="s">
        <v>68</v>
      </c>
      <c r="G31" s="45">
        <v>43647</v>
      </c>
      <c r="H31" s="25" t="s">
        <v>58</v>
      </c>
      <c r="I31" s="23" t="s">
        <v>181</v>
      </c>
      <c r="J31" s="41" t="s">
        <v>169</v>
      </c>
      <c r="K31" s="50" t="s">
        <v>204</v>
      </c>
      <c r="L31" s="22" t="s">
        <v>18</v>
      </c>
      <c r="M31" s="26"/>
      <c r="N31" s="27" t="e">
        <f>IF(ISBLANK(#REF!),"",#REF!)</f>
        <v>#REF!</v>
      </c>
      <c r="O31" s="28" t="e">
        <f>IF(ISBLANK(#REF!),"",#REF!)</f>
        <v>#REF!</v>
      </c>
      <c r="P31" s="29" t="e">
        <f>IF(ISBLANK(#REF!),"Please select…",LOOKUP(#REF!,#REF!,#REF!))</f>
        <v>#REF!</v>
      </c>
    </row>
    <row r="32" spans="1:16" ht="35" customHeight="1" x14ac:dyDescent="0.35">
      <c r="A32" s="33">
        <v>24</v>
      </c>
      <c r="B32" s="41" t="s">
        <v>128</v>
      </c>
      <c r="C32" s="41" t="s">
        <v>129</v>
      </c>
      <c r="D32" s="41" t="s">
        <v>130</v>
      </c>
      <c r="E32" s="23" t="s">
        <v>55</v>
      </c>
      <c r="F32" s="24" t="s">
        <v>61</v>
      </c>
      <c r="G32" s="45">
        <v>43647</v>
      </c>
      <c r="H32" s="25" t="s">
        <v>58</v>
      </c>
      <c r="I32" s="23" t="s">
        <v>182</v>
      </c>
      <c r="J32" s="41" t="s">
        <v>170</v>
      </c>
      <c r="K32" s="50" t="s">
        <v>205</v>
      </c>
      <c r="L32" s="22" t="s">
        <v>18</v>
      </c>
      <c r="M32" s="26"/>
      <c r="N32" s="27" t="e">
        <f>IF(ISBLANK(#REF!),"",#REF!)</f>
        <v>#REF!</v>
      </c>
      <c r="O32" s="28" t="e">
        <f>IF(ISBLANK(#REF!),"",#REF!)</f>
        <v>#REF!</v>
      </c>
      <c r="P32" s="29" t="e">
        <f>IF(ISBLANK(#REF!),"Please select…",LOOKUP(#REF!,#REF!,#REF!))</f>
        <v>#REF!</v>
      </c>
    </row>
    <row r="33" spans="1:16" ht="35" customHeight="1" x14ac:dyDescent="0.35">
      <c r="A33" s="33">
        <v>25</v>
      </c>
      <c r="B33" s="41" t="s">
        <v>75</v>
      </c>
      <c r="C33" s="41" t="s">
        <v>131</v>
      </c>
      <c r="D33" s="41" t="s">
        <v>132</v>
      </c>
      <c r="E33" s="23" t="s">
        <v>55</v>
      </c>
      <c r="F33" s="24" t="s">
        <v>68</v>
      </c>
      <c r="G33" s="45">
        <v>41786</v>
      </c>
      <c r="H33" s="25" t="s">
        <v>58</v>
      </c>
      <c r="I33" s="23" t="s">
        <v>182</v>
      </c>
      <c r="J33" s="41" t="s">
        <v>171</v>
      </c>
      <c r="K33" s="50" t="s">
        <v>205</v>
      </c>
      <c r="L33" s="22" t="s">
        <v>18</v>
      </c>
      <c r="M33" s="26"/>
      <c r="N33" s="27" t="e">
        <f>IF(ISBLANK(#REF!),"",#REF!)</f>
        <v>#REF!</v>
      </c>
      <c r="O33" s="28" t="e">
        <f>IF(ISBLANK(#REF!),"",#REF!)</f>
        <v>#REF!</v>
      </c>
      <c r="P33" s="29" t="e">
        <f>IF(ISBLANK(#REF!),"Please select…",LOOKUP(#REF!,#REF!,#REF!))</f>
        <v>#REF!</v>
      </c>
    </row>
    <row r="34" spans="1:16" ht="35" customHeight="1" x14ac:dyDescent="0.35">
      <c r="A34" s="33">
        <v>26</v>
      </c>
      <c r="B34" s="41" t="s">
        <v>82</v>
      </c>
      <c r="C34" s="41" t="s">
        <v>133</v>
      </c>
      <c r="D34" s="41" t="s">
        <v>134</v>
      </c>
      <c r="E34" s="23" t="s">
        <v>50</v>
      </c>
      <c r="F34" s="24" t="s">
        <v>61</v>
      </c>
      <c r="G34" s="45">
        <v>41942</v>
      </c>
      <c r="H34" s="25" t="s">
        <v>53</v>
      </c>
      <c r="I34" s="23" t="s">
        <v>183</v>
      </c>
      <c r="J34" s="47" t="s">
        <v>172</v>
      </c>
      <c r="K34" s="50" t="s">
        <v>192</v>
      </c>
      <c r="L34" s="22" t="s">
        <v>18</v>
      </c>
      <c r="M34" s="26"/>
      <c r="N34" s="27" t="e">
        <f>IF(ISBLANK(#REF!),"",#REF!)</f>
        <v>#REF!</v>
      </c>
      <c r="O34" s="28" t="e">
        <f>IF(ISBLANK(#REF!),"",#REF!)</f>
        <v>#REF!</v>
      </c>
      <c r="P34" s="29" t="e">
        <f>IF(ISBLANK(#REF!),"Please select…",LOOKUP(#REF!,#REF!,#REF!))</f>
        <v>#REF!</v>
      </c>
    </row>
    <row r="35" spans="1:16" ht="35" customHeight="1" x14ac:dyDescent="0.35">
      <c r="A35" s="33">
        <v>27</v>
      </c>
      <c r="B35" s="41" t="s">
        <v>85</v>
      </c>
      <c r="C35" s="41" t="s">
        <v>135</v>
      </c>
      <c r="D35" s="41" t="s">
        <v>136</v>
      </c>
      <c r="E35" s="23" t="s">
        <v>55</v>
      </c>
      <c r="F35" s="24" t="s">
        <v>61</v>
      </c>
      <c r="G35" s="45">
        <v>44440</v>
      </c>
      <c r="H35" s="25" t="s">
        <v>53</v>
      </c>
      <c r="I35" s="23" t="s">
        <v>183</v>
      </c>
      <c r="J35" s="41" t="s">
        <v>173</v>
      </c>
      <c r="K35" s="50" t="s">
        <v>193</v>
      </c>
      <c r="L35" s="22" t="s">
        <v>18</v>
      </c>
      <c r="M35" s="26"/>
      <c r="N35" s="27" t="e">
        <f>IF(ISBLANK(#REF!),"",#REF!)</f>
        <v>#REF!</v>
      </c>
      <c r="O35" s="28" t="e">
        <f>IF(ISBLANK(#REF!),"",#REF!)</f>
        <v>#REF!</v>
      </c>
      <c r="P35" s="29" t="e">
        <f>IF(ISBLANK(#REF!),"Please select…",LOOKUP(#REF!,#REF!,#REF!))</f>
        <v>#REF!</v>
      </c>
    </row>
    <row r="36" spans="1:16" ht="35" customHeight="1" x14ac:dyDescent="0.35">
      <c r="A36" s="33">
        <v>29</v>
      </c>
      <c r="B36" s="41" t="s">
        <v>88</v>
      </c>
      <c r="C36" s="41" t="s">
        <v>137</v>
      </c>
      <c r="D36" s="41" t="s">
        <v>138</v>
      </c>
      <c r="E36" s="23" t="s">
        <v>50</v>
      </c>
      <c r="F36" s="24" t="s">
        <v>61</v>
      </c>
      <c r="G36" s="45">
        <v>39995</v>
      </c>
      <c r="H36" s="25" t="s">
        <v>58</v>
      </c>
      <c r="I36" s="23" t="s">
        <v>184</v>
      </c>
      <c r="J36" s="41" t="s">
        <v>174</v>
      </c>
      <c r="K36" s="50" t="s">
        <v>191</v>
      </c>
      <c r="L36" s="22" t="s">
        <v>18</v>
      </c>
      <c r="M36" s="26"/>
      <c r="N36" s="27" t="e">
        <f>IF(ISBLANK(#REF!),"",#REF!)</f>
        <v>#REF!</v>
      </c>
      <c r="O36" s="28" t="e">
        <f>IF(ISBLANK(#REF!),"",#REF!)</f>
        <v>#REF!</v>
      </c>
      <c r="P36" s="29" t="e">
        <f>IF(ISBLANK(#REF!),"Please select…",LOOKUP(#REF!,#REF!,#REF!))</f>
        <v>#REF!</v>
      </c>
    </row>
    <row r="37" spans="1:16" ht="35" customHeight="1" x14ac:dyDescent="0.35">
      <c r="A37" s="33">
        <v>30</v>
      </c>
      <c r="B37" s="41" t="s">
        <v>139</v>
      </c>
      <c r="C37" s="41" t="s">
        <v>140</v>
      </c>
      <c r="D37" s="41" t="s">
        <v>141</v>
      </c>
      <c r="E37" s="23" t="s">
        <v>55</v>
      </c>
      <c r="F37" s="24" t="s">
        <v>68</v>
      </c>
      <c r="G37" s="45">
        <v>43647</v>
      </c>
      <c r="H37" s="25" t="s">
        <v>58</v>
      </c>
      <c r="I37" s="23" t="s">
        <v>184</v>
      </c>
      <c r="J37" s="41" t="s">
        <v>175</v>
      </c>
      <c r="K37" s="26" t="s">
        <v>190</v>
      </c>
      <c r="L37" s="22"/>
      <c r="M37" s="30"/>
      <c r="N37" s="27" t="e">
        <f>IF(ISBLANK(#REF!),"",#REF!)</f>
        <v>#REF!</v>
      </c>
      <c r="O37" s="28" t="e">
        <f>IF(ISBLANK(#REF!),"",#REF!)</f>
        <v>#REF!</v>
      </c>
      <c r="P37" s="29" t="e">
        <f>IF(ISBLANK(#REF!),"Please select…",LOOKUP(#REF!,#REF!,#REF!))</f>
        <v>#REF!</v>
      </c>
    </row>
    <row r="38" spans="1:16" ht="35" customHeight="1" x14ac:dyDescent="0.35">
      <c r="A38" s="33">
        <v>31</v>
      </c>
      <c r="B38" s="41" t="s">
        <v>88</v>
      </c>
      <c r="C38" s="41" t="s">
        <v>142</v>
      </c>
      <c r="D38" s="41" t="s">
        <v>143</v>
      </c>
      <c r="E38" s="23" t="s">
        <v>50</v>
      </c>
      <c r="F38" s="24" t="s">
        <v>71</v>
      </c>
      <c r="G38" s="45">
        <v>39052</v>
      </c>
      <c r="H38" s="25" t="s">
        <v>58</v>
      </c>
      <c r="I38" s="23" t="s">
        <v>185</v>
      </c>
      <c r="J38" s="41" t="s">
        <v>176</v>
      </c>
      <c r="K38" s="26" t="s">
        <v>189</v>
      </c>
      <c r="L38" s="22"/>
      <c r="M38" s="30"/>
      <c r="N38" s="27" t="e">
        <f>IF(ISBLANK(#REF!),"",#REF!)</f>
        <v>#REF!</v>
      </c>
      <c r="O38" s="28" t="e">
        <f>IF(ISBLANK(#REF!),"",#REF!)</f>
        <v>#REF!</v>
      </c>
      <c r="P38" s="29" t="e">
        <f>IF(ISBLANK(#REF!),"Please select…",LOOKUP(#REF!,#REF!,#REF!))</f>
        <v>#REF!</v>
      </c>
    </row>
    <row r="39" spans="1:16" ht="35" customHeight="1" x14ac:dyDescent="0.35">
      <c r="A39" s="34">
        <v>32</v>
      </c>
      <c r="B39" s="21"/>
      <c r="C39" s="22"/>
      <c r="D39" s="22"/>
      <c r="E39" s="23"/>
      <c r="F39" s="24"/>
      <c r="G39" s="25"/>
      <c r="H39" s="25" t="s">
        <v>18</v>
      </c>
      <c r="I39" s="23"/>
      <c r="J39" s="23"/>
      <c r="K39" s="26"/>
      <c r="L39" s="22"/>
      <c r="M39" s="30"/>
      <c r="N39" s="27" t="e">
        <f>IF(ISBLANK(#REF!),"",#REF!)</f>
        <v>#REF!</v>
      </c>
      <c r="O39" s="28" t="e">
        <f>IF(ISBLANK(#REF!),"",#REF!)</f>
        <v>#REF!</v>
      </c>
      <c r="P39" s="29" t="e">
        <f>IF(ISBLANK(#REF!),"Please select…",LOOKUP(#REF!,#REF!,#REF!))</f>
        <v>#REF!</v>
      </c>
    </row>
    <row r="40" spans="1:16" s="16" customFormat="1" ht="14" x14ac:dyDescent="0.3">
      <c r="K40" s="48"/>
    </row>
    <row r="41" spans="1:16" s="16" customFormat="1" ht="14" x14ac:dyDescent="0.3">
      <c r="K41" s="48"/>
    </row>
    <row r="42" spans="1:16" s="16" customFormat="1" ht="14" x14ac:dyDescent="0.3">
      <c r="K42" s="48"/>
    </row>
    <row r="43" spans="1:16" s="16" customFormat="1" ht="14" x14ac:dyDescent="0.3">
      <c r="K43" s="48"/>
    </row>
    <row r="44" spans="1:16" s="16" customFormat="1" ht="14" x14ac:dyDescent="0.3">
      <c r="K44" s="48"/>
    </row>
    <row r="45" spans="1:16" s="16" customFormat="1" ht="14" x14ac:dyDescent="0.3">
      <c r="K45" s="48"/>
    </row>
    <row r="46" spans="1:16" s="16" customFormat="1" ht="14" x14ac:dyDescent="0.3">
      <c r="K46" s="48"/>
    </row>
    <row r="47" spans="1:16" s="16" customFormat="1" ht="14" x14ac:dyDescent="0.3">
      <c r="K47" s="48"/>
    </row>
    <row r="48" spans="1:16" s="16" customFormat="1" ht="14" x14ac:dyDescent="0.3">
      <c r="K48" s="48"/>
    </row>
    <row r="49" spans="11:11" customFormat="1" ht="14" x14ac:dyDescent="0.3">
      <c r="K49" s="49"/>
    </row>
    <row r="50" spans="11:11" customFormat="1" ht="14" x14ac:dyDescent="0.3">
      <c r="K50" s="49"/>
    </row>
    <row r="51" spans="11:11" customFormat="1" ht="14" x14ac:dyDescent="0.3">
      <c r="K51" s="49"/>
    </row>
    <row r="52" spans="11:11" customFormat="1" ht="14" x14ac:dyDescent="0.3">
      <c r="K52" s="49"/>
    </row>
    <row r="53" spans="11:11" customFormat="1" ht="14" x14ac:dyDescent="0.3">
      <c r="K53" s="49"/>
    </row>
    <row r="54" spans="11:11" customFormat="1" ht="14" x14ac:dyDescent="0.3">
      <c r="K54" s="49"/>
    </row>
    <row r="55" spans="11:11" customFormat="1" ht="14" x14ac:dyDescent="0.3">
      <c r="K55" s="49"/>
    </row>
    <row r="56" spans="11:11" customFormat="1" ht="14" x14ac:dyDescent="0.3">
      <c r="K56" s="49"/>
    </row>
    <row r="57" spans="11:11" customFormat="1" ht="14" x14ac:dyDescent="0.3">
      <c r="K57" s="49"/>
    </row>
    <row r="58" spans="11:11" customFormat="1" ht="14" x14ac:dyDescent="0.3">
      <c r="K58" s="49"/>
    </row>
    <row r="59" spans="11:11" customFormat="1" ht="14" x14ac:dyDescent="0.3">
      <c r="K59" s="49"/>
    </row>
    <row r="60" spans="11:11" customFormat="1" ht="14" x14ac:dyDescent="0.3">
      <c r="K60" s="49"/>
    </row>
    <row r="61" spans="11:11" customFormat="1" ht="14" x14ac:dyDescent="0.3">
      <c r="K61" s="49"/>
    </row>
    <row r="62" spans="11:11" customFormat="1" ht="14" x14ac:dyDescent="0.3">
      <c r="K62" s="49"/>
    </row>
    <row r="63" spans="11:11" customFormat="1" ht="14" x14ac:dyDescent="0.3">
      <c r="K63" s="49"/>
    </row>
    <row r="64" spans="11:11" customFormat="1" ht="14" x14ac:dyDescent="0.3">
      <c r="K64" s="49"/>
    </row>
    <row r="65" spans="11:11" customFormat="1" ht="14" x14ac:dyDescent="0.3">
      <c r="K65" s="49"/>
    </row>
    <row r="66" spans="11:11" customFormat="1" ht="14" x14ac:dyDescent="0.3">
      <c r="K66" s="49"/>
    </row>
    <row r="67" spans="11:11" customFormat="1" ht="14" x14ac:dyDescent="0.3">
      <c r="K67" s="49"/>
    </row>
    <row r="68" spans="11:11" customFormat="1" ht="14" x14ac:dyDescent="0.3">
      <c r="K68" s="49"/>
    </row>
    <row r="69" spans="11:11" customFormat="1" ht="14" x14ac:dyDescent="0.3">
      <c r="K69" s="49"/>
    </row>
    <row r="70" spans="11:11" customFormat="1" ht="14" x14ac:dyDescent="0.3">
      <c r="K70" s="49"/>
    </row>
    <row r="71" spans="11:11" customFormat="1" ht="14" x14ac:dyDescent="0.3">
      <c r="K71" s="49"/>
    </row>
    <row r="72" spans="11:11" customFormat="1" ht="14" x14ac:dyDescent="0.3">
      <c r="K72" s="49"/>
    </row>
    <row r="73" spans="11:11" customFormat="1" ht="14" x14ac:dyDescent="0.3">
      <c r="K73" s="49"/>
    </row>
    <row r="74" spans="11:11" customFormat="1" ht="14" x14ac:dyDescent="0.3">
      <c r="K74" s="49"/>
    </row>
    <row r="75" spans="11:11" customFormat="1" ht="14" x14ac:dyDescent="0.3">
      <c r="K75" s="49"/>
    </row>
    <row r="76" spans="11:11" customFormat="1" ht="14" x14ac:dyDescent="0.3">
      <c r="K76" s="49"/>
    </row>
    <row r="77" spans="11:11" customFormat="1" ht="14" x14ac:dyDescent="0.3">
      <c r="K77" s="49"/>
    </row>
    <row r="78" spans="11:11" customFormat="1" ht="14" x14ac:dyDescent="0.3">
      <c r="K78" s="49"/>
    </row>
    <row r="79" spans="11:11" customFormat="1" ht="14" x14ac:dyDescent="0.3">
      <c r="K79" s="49"/>
    </row>
    <row r="80" spans="11:11" customFormat="1" ht="14" x14ac:dyDescent="0.3">
      <c r="K80" s="49"/>
    </row>
    <row r="81" spans="11:11" customFormat="1" ht="14" x14ac:dyDescent="0.3">
      <c r="K81" s="49"/>
    </row>
    <row r="82" spans="11:11" customFormat="1" ht="14" x14ac:dyDescent="0.3">
      <c r="K82" s="49"/>
    </row>
    <row r="83" spans="11:11" customFormat="1" ht="14" x14ac:dyDescent="0.3">
      <c r="K83" s="49"/>
    </row>
    <row r="84" spans="11:11" customFormat="1" ht="14" x14ac:dyDescent="0.3">
      <c r="K84" s="49"/>
    </row>
    <row r="85" spans="11:11" customFormat="1" ht="14" x14ac:dyDescent="0.3">
      <c r="K85" s="49"/>
    </row>
    <row r="86" spans="11:11" customFormat="1" ht="14" x14ac:dyDescent="0.3">
      <c r="K86" s="49"/>
    </row>
    <row r="87" spans="11:11" customFormat="1" ht="14" x14ac:dyDescent="0.3">
      <c r="K87" s="49"/>
    </row>
    <row r="88" spans="11:11" customFormat="1" ht="14" x14ac:dyDescent="0.3">
      <c r="K88" s="49"/>
    </row>
    <row r="89" spans="11:11" customFormat="1" ht="14" x14ac:dyDescent="0.3">
      <c r="K89" s="49"/>
    </row>
    <row r="90" spans="11:11" customFormat="1" ht="14" x14ac:dyDescent="0.3">
      <c r="K90" s="49"/>
    </row>
    <row r="91" spans="11:11" customFormat="1" ht="14" x14ac:dyDescent="0.3">
      <c r="K91" s="49"/>
    </row>
    <row r="92" spans="11:11" customFormat="1" ht="14" x14ac:dyDescent="0.3">
      <c r="K92" s="49"/>
    </row>
    <row r="93" spans="11:11" customFormat="1" ht="14" x14ac:dyDescent="0.3">
      <c r="K93" s="49"/>
    </row>
    <row r="94" spans="11:11" customFormat="1" ht="14" x14ac:dyDescent="0.3">
      <c r="K94" s="49"/>
    </row>
    <row r="95" spans="11:11" customFormat="1" ht="14" x14ac:dyDescent="0.3">
      <c r="K95" s="49"/>
    </row>
    <row r="96" spans="11:11" customFormat="1" ht="14" x14ac:dyDescent="0.3">
      <c r="K96" s="49"/>
    </row>
    <row r="97" spans="11:11" customFormat="1" ht="14" x14ac:dyDescent="0.3">
      <c r="K97" s="49"/>
    </row>
    <row r="98" spans="11:11" customFormat="1" ht="14" x14ac:dyDescent="0.3">
      <c r="K98" s="49"/>
    </row>
    <row r="99" spans="11:11" customFormat="1" ht="14" x14ac:dyDescent="0.3">
      <c r="K99" s="49"/>
    </row>
    <row r="100" spans="11:11" customFormat="1" ht="14" x14ac:dyDescent="0.3">
      <c r="K100" s="49"/>
    </row>
    <row r="101" spans="11:11" customFormat="1" ht="14" x14ac:dyDescent="0.3">
      <c r="K101" s="49"/>
    </row>
    <row r="102" spans="11:11" customFormat="1" ht="14" x14ac:dyDescent="0.3">
      <c r="K102" s="49"/>
    </row>
    <row r="103" spans="11:11" customFormat="1" ht="14" x14ac:dyDescent="0.3">
      <c r="K103" s="49"/>
    </row>
    <row r="104" spans="11:11" customFormat="1" ht="14" x14ac:dyDescent="0.3">
      <c r="K104" s="49"/>
    </row>
    <row r="105" spans="11:11" customFormat="1" ht="14" x14ac:dyDescent="0.3">
      <c r="K105" s="49"/>
    </row>
    <row r="106" spans="11:11" customFormat="1" ht="14" x14ac:dyDescent="0.3">
      <c r="K106" s="49"/>
    </row>
    <row r="107" spans="11:11" customFormat="1" ht="14" x14ac:dyDescent="0.3">
      <c r="K107" s="49"/>
    </row>
    <row r="108" spans="11:11" customFormat="1" ht="14" x14ac:dyDescent="0.3">
      <c r="K108" s="49"/>
    </row>
    <row r="109" spans="11:11" customFormat="1" ht="14" x14ac:dyDescent="0.3">
      <c r="K109" s="49"/>
    </row>
    <row r="110" spans="11:11" customFormat="1" ht="14" x14ac:dyDescent="0.3">
      <c r="K110" s="49"/>
    </row>
    <row r="111" spans="11:11" customFormat="1" ht="14" x14ac:dyDescent="0.3">
      <c r="K111" s="49"/>
    </row>
    <row r="112" spans="11:11" customFormat="1" ht="14" x14ac:dyDescent="0.3">
      <c r="K112" s="49"/>
    </row>
    <row r="113" spans="11:11" customFormat="1" ht="14" x14ac:dyDescent="0.3">
      <c r="K113" s="49"/>
    </row>
    <row r="114" spans="11:11" customFormat="1" ht="14" x14ac:dyDescent="0.3">
      <c r="K114" s="49"/>
    </row>
    <row r="115" spans="11:11" customFormat="1" ht="14" x14ac:dyDescent="0.3">
      <c r="K115" s="49"/>
    </row>
    <row r="116" spans="11:11" customFormat="1" ht="14" x14ac:dyDescent="0.3">
      <c r="K116" s="49"/>
    </row>
    <row r="117" spans="11:11" customFormat="1" ht="14" x14ac:dyDescent="0.3">
      <c r="K117" s="49"/>
    </row>
    <row r="118" spans="11:11" customFormat="1" ht="14" x14ac:dyDescent="0.3">
      <c r="K118" s="49"/>
    </row>
    <row r="119" spans="11:11" customFormat="1" ht="14" x14ac:dyDescent="0.3">
      <c r="K119" s="49"/>
    </row>
    <row r="120" spans="11:11" customFormat="1" ht="14" x14ac:dyDescent="0.3">
      <c r="K120" s="49"/>
    </row>
    <row r="121" spans="11:11" customFormat="1" ht="14" x14ac:dyDescent="0.3">
      <c r="K121" s="49"/>
    </row>
    <row r="122" spans="11:11" customFormat="1" ht="14" x14ac:dyDescent="0.3">
      <c r="K122" s="49"/>
    </row>
    <row r="123" spans="11:11" customFormat="1" ht="14" x14ac:dyDescent="0.3">
      <c r="K123" s="49"/>
    </row>
    <row r="124" spans="11:11" customFormat="1" ht="14" x14ac:dyDescent="0.3">
      <c r="K124" s="49"/>
    </row>
    <row r="125" spans="11:11" customFormat="1" ht="14" x14ac:dyDescent="0.3">
      <c r="K125" s="49"/>
    </row>
    <row r="126" spans="11:11" customFormat="1" ht="14" x14ac:dyDescent="0.3">
      <c r="K126" s="49"/>
    </row>
    <row r="127" spans="11:11" customFormat="1" ht="14" x14ac:dyDescent="0.3">
      <c r="K127" s="49"/>
    </row>
    <row r="128" spans="11:11" customFormat="1" ht="14" x14ac:dyDescent="0.3">
      <c r="K128" s="49"/>
    </row>
    <row r="129" spans="11:11" customFormat="1" ht="14" x14ac:dyDescent="0.3">
      <c r="K129" s="49"/>
    </row>
    <row r="130" spans="11:11" customFormat="1" ht="14" x14ac:dyDescent="0.3">
      <c r="K130" s="49"/>
    </row>
    <row r="131" spans="11:11" customFormat="1" ht="14" x14ac:dyDescent="0.3">
      <c r="K131" s="49"/>
    </row>
    <row r="132" spans="11:11" customFormat="1" ht="14" x14ac:dyDescent="0.3">
      <c r="K132" s="49"/>
    </row>
    <row r="133" spans="11:11" customFormat="1" ht="14" x14ac:dyDescent="0.3">
      <c r="K133" s="49"/>
    </row>
    <row r="134" spans="11:11" customFormat="1" ht="14" x14ac:dyDescent="0.3">
      <c r="K134" s="49"/>
    </row>
    <row r="135" spans="11:11" customFormat="1" ht="14" x14ac:dyDescent="0.3">
      <c r="K135" s="49"/>
    </row>
    <row r="136" spans="11:11" customFormat="1" ht="14" x14ac:dyDescent="0.3">
      <c r="K136" s="49"/>
    </row>
    <row r="137" spans="11:11" customFormat="1" ht="14" x14ac:dyDescent="0.3">
      <c r="K137" s="49"/>
    </row>
    <row r="138" spans="11:11" customFormat="1" ht="14" x14ac:dyDescent="0.3">
      <c r="K138" s="49"/>
    </row>
    <row r="139" spans="11:11" customFormat="1" ht="14" x14ac:dyDescent="0.3">
      <c r="K139" s="49"/>
    </row>
    <row r="140" spans="11:11" customFormat="1" ht="14" x14ac:dyDescent="0.3">
      <c r="K140" s="49"/>
    </row>
    <row r="141" spans="11:11" customFormat="1" ht="14" x14ac:dyDescent="0.3">
      <c r="K141" s="49"/>
    </row>
    <row r="142" spans="11:11" customFormat="1" ht="14" x14ac:dyDescent="0.3">
      <c r="K142" s="49"/>
    </row>
    <row r="143" spans="11:11" customFormat="1" ht="14" x14ac:dyDescent="0.3">
      <c r="K143" s="49"/>
    </row>
    <row r="144" spans="11:11" customFormat="1" ht="14" x14ac:dyDescent="0.3">
      <c r="K144" s="49"/>
    </row>
    <row r="145" spans="11:11" customFormat="1" ht="14" x14ac:dyDescent="0.3">
      <c r="K145" s="49"/>
    </row>
    <row r="146" spans="11:11" customFormat="1" ht="14" x14ac:dyDescent="0.3">
      <c r="K146" s="49"/>
    </row>
    <row r="147" spans="11:11" customFormat="1" ht="14" x14ac:dyDescent="0.3">
      <c r="K147" s="49"/>
    </row>
    <row r="148" spans="11:11" customFormat="1" ht="14" x14ac:dyDescent="0.3">
      <c r="K148" s="49"/>
    </row>
    <row r="149" spans="11:11" customFormat="1" ht="14" x14ac:dyDescent="0.3">
      <c r="K149" s="49"/>
    </row>
    <row r="150" spans="11:11" customFormat="1" ht="14" x14ac:dyDescent="0.3">
      <c r="K150" s="49"/>
    </row>
    <row r="151" spans="11:11" customFormat="1" ht="14" x14ac:dyDescent="0.3">
      <c r="K151" s="49"/>
    </row>
    <row r="152" spans="11:11" customFormat="1" ht="14" x14ac:dyDescent="0.3">
      <c r="K152" s="49"/>
    </row>
    <row r="153" spans="11:11" customFormat="1" ht="14" x14ac:dyDescent="0.3">
      <c r="K153" s="49"/>
    </row>
    <row r="154" spans="11:11" customFormat="1" ht="14" x14ac:dyDescent="0.3">
      <c r="K154" s="49"/>
    </row>
    <row r="155" spans="11:11" customFormat="1" ht="14" x14ac:dyDescent="0.3">
      <c r="K155" s="49"/>
    </row>
    <row r="156" spans="11:11" customFormat="1" ht="14" x14ac:dyDescent="0.3">
      <c r="K156" s="49"/>
    </row>
    <row r="157" spans="11:11" customFormat="1" ht="14" x14ac:dyDescent="0.3">
      <c r="K157" s="49"/>
    </row>
    <row r="158" spans="11:11" customFormat="1" ht="14" x14ac:dyDescent="0.3">
      <c r="K158" s="49"/>
    </row>
    <row r="159" spans="11:11" customFormat="1" ht="14" x14ac:dyDescent="0.3">
      <c r="K159" s="49"/>
    </row>
    <row r="160" spans="11:11" customFormat="1" ht="14" x14ac:dyDescent="0.3">
      <c r="K160" s="49"/>
    </row>
    <row r="161" spans="11:11" customFormat="1" ht="14" x14ac:dyDescent="0.3">
      <c r="K161" s="49"/>
    </row>
    <row r="162" spans="11:11" customFormat="1" ht="14" x14ac:dyDescent="0.3">
      <c r="K162" s="49"/>
    </row>
    <row r="163" spans="11:11" customFormat="1" ht="14" x14ac:dyDescent="0.3">
      <c r="K163" s="49"/>
    </row>
    <row r="164" spans="11:11" customFormat="1" ht="14" x14ac:dyDescent="0.3">
      <c r="K164" s="49"/>
    </row>
    <row r="165" spans="11:11" customFormat="1" ht="14" x14ac:dyDescent="0.3">
      <c r="K165" s="49"/>
    </row>
    <row r="166" spans="11:11" customFormat="1" ht="14" x14ac:dyDescent="0.3">
      <c r="K166" s="49"/>
    </row>
    <row r="167" spans="11:11" customFormat="1" ht="14" x14ac:dyDescent="0.3">
      <c r="K167" s="49"/>
    </row>
    <row r="168" spans="11:11" customFormat="1" ht="14" x14ac:dyDescent="0.3">
      <c r="K168" s="49"/>
    </row>
    <row r="169" spans="11:11" customFormat="1" ht="14" x14ac:dyDescent="0.3">
      <c r="K169" s="49"/>
    </row>
    <row r="170" spans="11:11" customFormat="1" ht="14" x14ac:dyDescent="0.3">
      <c r="K170" s="49"/>
    </row>
    <row r="171" spans="11:11" customFormat="1" ht="14" x14ac:dyDescent="0.3">
      <c r="K171" s="49"/>
    </row>
    <row r="172" spans="11:11" customFormat="1" ht="14" x14ac:dyDescent="0.3">
      <c r="K172" s="49"/>
    </row>
    <row r="173" spans="11:11" customFormat="1" ht="14" x14ac:dyDescent="0.3">
      <c r="K173" s="49"/>
    </row>
    <row r="174" spans="11:11" customFormat="1" ht="14" x14ac:dyDescent="0.3">
      <c r="K174" s="49"/>
    </row>
    <row r="175" spans="11:11" customFormat="1" ht="14" x14ac:dyDescent="0.3">
      <c r="K175" s="49"/>
    </row>
    <row r="176" spans="11:11" customFormat="1" ht="14" x14ac:dyDescent="0.3">
      <c r="K176" s="49"/>
    </row>
    <row r="177" spans="11:11" customFormat="1" ht="14" x14ac:dyDescent="0.3">
      <c r="K177" s="49"/>
    </row>
    <row r="178" spans="11:11" customFormat="1" ht="14" x14ac:dyDescent="0.3">
      <c r="K178" s="49"/>
    </row>
    <row r="179" spans="11:11" customFormat="1" ht="14" x14ac:dyDescent="0.3">
      <c r="K179" s="49"/>
    </row>
    <row r="180" spans="11:11" customFormat="1" ht="14" x14ac:dyDescent="0.3">
      <c r="K180" s="49"/>
    </row>
    <row r="181" spans="11:11" customFormat="1" ht="14" x14ac:dyDescent="0.3">
      <c r="K181" s="49"/>
    </row>
    <row r="182" spans="11:11" customFormat="1" ht="14" x14ac:dyDescent="0.3">
      <c r="K182" s="49"/>
    </row>
    <row r="183" spans="11:11" customFormat="1" ht="14" x14ac:dyDescent="0.3">
      <c r="K183" s="49"/>
    </row>
    <row r="184" spans="11:11" customFormat="1" ht="14" x14ac:dyDescent="0.3">
      <c r="K184" s="49"/>
    </row>
    <row r="185" spans="11:11" customFormat="1" ht="14" x14ac:dyDescent="0.3">
      <c r="K185" s="49"/>
    </row>
    <row r="186" spans="11:11" customFormat="1" ht="14" x14ac:dyDescent="0.3">
      <c r="K186" s="49"/>
    </row>
    <row r="187" spans="11:11" customFormat="1" ht="14" x14ac:dyDescent="0.3">
      <c r="K187" s="49"/>
    </row>
    <row r="188" spans="11:11" customFormat="1" ht="14" x14ac:dyDescent="0.3">
      <c r="K188" s="49"/>
    </row>
    <row r="189" spans="11:11" customFormat="1" ht="14" x14ac:dyDescent="0.3">
      <c r="K189" s="49"/>
    </row>
    <row r="190" spans="11:11" customFormat="1" ht="14" x14ac:dyDescent="0.3">
      <c r="K190" s="49"/>
    </row>
    <row r="191" spans="11:11" customFormat="1" ht="14" x14ac:dyDescent="0.3">
      <c r="K191" s="49"/>
    </row>
    <row r="192" spans="11:11" customFormat="1" ht="14" x14ac:dyDescent="0.3">
      <c r="K192" s="49"/>
    </row>
    <row r="193" spans="11:11" customFormat="1" ht="14" x14ac:dyDescent="0.3">
      <c r="K193" s="49"/>
    </row>
    <row r="194" spans="11:11" customFormat="1" ht="14" x14ac:dyDescent="0.3">
      <c r="K194" s="49"/>
    </row>
    <row r="195" spans="11:11" customFormat="1" ht="14" x14ac:dyDescent="0.3">
      <c r="K195" s="49"/>
    </row>
    <row r="196" spans="11:11" customFormat="1" ht="14" x14ac:dyDescent="0.3">
      <c r="K196" s="49"/>
    </row>
    <row r="197" spans="11:11" customFormat="1" ht="14" x14ac:dyDescent="0.3">
      <c r="K197" s="49"/>
    </row>
    <row r="198" spans="11:11" customFormat="1" ht="14" x14ac:dyDescent="0.3">
      <c r="K198" s="49"/>
    </row>
    <row r="199" spans="11:11" customFormat="1" ht="14" x14ac:dyDescent="0.3">
      <c r="K199" s="49"/>
    </row>
  </sheetData>
  <sheetProtection selectLockedCells="1"/>
  <mergeCells count="16">
    <mergeCell ref="N8:P8"/>
    <mergeCell ref="K8:K9"/>
    <mergeCell ref="M8:M9"/>
    <mergeCell ref="F8:F9"/>
    <mergeCell ref="E8:E9"/>
    <mergeCell ref="G8:G9"/>
    <mergeCell ref="B8:B9"/>
    <mergeCell ref="A2:M2"/>
    <mergeCell ref="L8:L9"/>
    <mergeCell ref="H8:H9"/>
    <mergeCell ref="J8:J9"/>
    <mergeCell ref="I8:I9"/>
    <mergeCell ref="A8:A9"/>
    <mergeCell ref="C8:C9"/>
    <mergeCell ref="D8:D9"/>
    <mergeCell ref="D6:E6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D7" xr:uid="{00000000-0002-0000-0000-000002000000}"/>
  </dataValidations>
  <pageMargins left="0.7" right="0.7" top="0.75" bottom="0.75" header="0.3" footer="0.3"/>
  <pageSetup paperSize="9" scale="26" orientation="landscape" r:id="rId1"/>
  <headerFooter scaleWithDoc="0">
    <oddFooter>&amp;L&amp;F&amp;C&amp;A&amp;R&amp;P/&amp;N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50" yWindow="177" count="5">
        <x14:dataValidation type="list" allowBlank="1" showInputMessage="1" showErrorMessage="1" xr:uid="{00000000-0002-0000-0000-000003000000}">
          <x14:formula1>
            <xm:f>Sheet3!$A$3:$A$12</xm:f>
          </x14:formula1>
          <xm:sqref>B10:B39</xm:sqref>
        </x14:dataValidation>
        <x14:dataValidation type="list" allowBlank="1" showInputMessage="1" showErrorMessage="1" xr:uid="{00000000-0002-0000-0000-000004000000}">
          <x14:formula1>
            <xm:f>Sheet3!$B$3:$B$6</xm:f>
          </x14:formula1>
          <xm:sqref>E10:E39</xm:sqref>
        </x14:dataValidation>
        <x14:dataValidation type="list" allowBlank="1" showInputMessage="1" showErrorMessage="1" xr:uid="{00000000-0002-0000-0000-000005000000}">
          <x14:formula1>
            <xm:f>Sheet3!$D$3:$D$11</xm:f>
          </x14:formula1>
          <xm:sqref>I10:I39</xm:sqref>
        </x14:dataValidation>
        <x14:dataValidation type="list" allowBlank="1" showInputMessage="1" showErrorMessage="1" xr:uid="{00000000-0002-0000-0000-000006000000}">
          <x14:formula1>
            <xm:f>Sheet3!$C$3:$C$8</xm:f>
          </x14:formula1>
          <xm:sqref>F10:F39</xm:sqref>
        </x14:dataValidation>
        <x14:dataValidation type="list" allowBlank="1" showInputMessage="1" showErrorMessage="1" xr:uid="{F1F8062B-E683-4762-9361-F68E8096F3BB}">
          <x14:formula1>
            <xm:f>Sheet3!$E$3:$E$4</xm:f>
          </x14:formula1>
          <xm:sqref>H10:H39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M15"/>
  <sheetViews>
    <sheetView showGridLines="0" view="pageBreakPreview" zoomScale="60" zoomScaleNormal="80" zoomScalePageLayoutView="60" workbookViewId="0">
      <selection activeCell="B34" sqref="B34"/>
    </sheetView>
  </sheetViews>
  <sheetFormatPr baseColWidth="10" defaultColWidth="8.7265625" defaultRowHeight="12.5" x14ac:dyDescent="0.25"/>
  <cols>
    <col min="1" max="1" width="22.453125" customWidth="1"/>
    <col min="2" max="2" width="103" customWidth="1"/>
  </cols>
  <sheetData>
    <row r="1" spans="1:39" s="9" customFormat="1" ht="31.5" customHeight="1" x14ac:dyDescent="0.25">
      <c r="A1" s="65" t="s">
        <v>19</v>
      </c>
      <c r="B1" s="66"/>
      <c r="C1" s="66"/>
      <c r="D1" s="66"/>
      <c r="E1" s="66"/>
      <c r="F1" s="66"/>
      <c r="G1" s="14"/>
      <c r="H1" s="13"/>
    </row>
    <row r="2" spans="1:39" s="3" customFormat="1" ht="18.75" customHeight="1" x14ac:dyDescent="0.35">
      <c r="A2" s="40" t="s">
        <v>20</v>
      </c>
      <c r="B2" s="67" t="s">
        <v>21</v>
      </c>
      <c r="C2" s="67"/>
      <c r="D2" s="67"/>
      <c r="E2" s="67"/>
      <c r="F2" s="67"/>
      <c r="G2" s="15"/>
      <c r="H2" s="13"/>
    </row>
    <row r="3" spans="1:39" s="3" customFormat="1" ht="18.75" customHeight="1" x14ac:dyDescent="0.35">
      <c r="A3" s="31" t="s">
        <v>22</v>
      </c>
      <c r="B3" s="68" t="s">
        <v>23</v>
      </c>
      <c r="C3" s="68"/>
      <c r="D3" s="68"/>
      <c r="E3" s="68"/>
      <c r="F3" s="68"/>
      <c r="G3" s="15"/>
      <c r="H3" s="13"/>
    </row>
    <row r="4" spans="1:39" s="3" customFormat="1" ht="18.75" customHeight="1" x14ac:dyDescent="0.35">
      <c r="A4" s="32" t="s">
        <v>24</v>
      </c>
      <c r="B4" s="69" t="s">
        <v>25</v>
      </c>
      <c r="C4" s="70"/>
      <c r="D4" s="70"/>
      <c r="E4" s="70"/>
      <c r="F4" s="71"/>
      <c r="G4" s="15"/>
      <c r="H4" s="13"/>
    </row>
    <row r="5" spans="1:39" s="3" customFormat="1" ht="18.75" customHeight="1" x14ac:dyDescent="0.35">
      <c r="A5" s="31" t="s">
        <v>26</v>
      </c>
      <c r="B5" s="72" t="s">
        <v>27</v>
      </c>
      <c r="C5" s="70"/>
      <c r="D5" s="70"/>
      <c r="E5" s="70"/>
      <c r="F5" s="71"/>
      <c r="G5" s="15"/>
      <c r="H5" s="13"/>
    </row>
    <row r="6" spans="1:39" s="3" customFormat="1" ht="18.75" customHeight="1" x14ac:dyDescent="0.35">
      <c r="A6" s="32" t="s">
        <v>28</v>
      </c>
      <c r="B6" s="64" t="s">
        <v>29</v>
      </c>
      <c r="C6" s="64"/>
      <c r="D6" s="64"/>
      <c r="E6" s="64"/>
      <c r="F6" s="64"/>
      <c r="G6" s="15"/>
      <c r="H6" s="13"/>
    </row>
    <row r="7" spans="1:39" s="5" customFormat="1" ht="18.75" customHeight="1" x14ac:dyDescent="0.35">
      <c r="A7" s="31" t="s">
        <v>30</v>
      </c>
      <c r="B7" s="62" t="s">
        <v>31</v>
      </c>
      <c r="C7" s="62"/>
      <c r="D7" s="62"/>
      <c r="E7" s="62"/>
      <c r="F7" s="62"/>
      <c r="G7" s="12"/>
      <c r="H7" s="13"/>
    </row>
    <row r="8" spans="1:39" s="6" customFormat="1" ht="18.75" customHeight="1" x14ac:dyDescent="0.35">
      <c r="A8" s="32" t="s">
        <v>32</v>
      </c>
      <c r="B8" s="63" t="s">
        <v>33</v>
      </c>
      <c r="C8" s="63"/>
      <c r="D8" s="63"/>
      <c r="E8" s="63"/>
      <c r="F8" s="63"/>
      <c r="G8" s="12"/>
      <c r="H8" s="1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4" customFormat="1" ht="18.75" customHeight="1" x14ac:dyDescent="0.25">
      <c r="A9" s="31" t="s">
        <v>34</v>
      </c>
      <c r="B9" s="62" t="s">
        <v>35</v>
      </c>
      <c r="C9" s="62"/>
      <c r="D9" s="62"/>
      <c r="E9" s="62"/>
      <c r="F9" s="62"/>
      <c r="G9" s="13"/>
      <c r="H9" s="13"/>
    </row>
    <row r="10" spans="1:39" s="3" customFormat="1" ht="18.75" customHeight="1" x14ac:dyDescent="0.35">
      <c r="A10" s="32" t="s">
        <v>36</v>
      </c>
      <c r="B10" s="64" t="s">
        <v>37</v>
      </c>
      <c r="C10" s="64"/>
      <c r="D10" s="64"/>
      <c r="E10" s="64"/>
      <c r="F10" s="64"/>
      <c r="G10" s="13"/>
      <c r="H10" s="13"/>
    </row>
    <row r="11" spans="1:39" s="3" customFormat="1" ht="18.75" customHeight="1" x14ac:dyDescent="0.35">
      <c r="A11" s="31" t="s">
        <v>38</v>
      </c>
      <c r="B11" s="62" t="s">
        <v>39</v>
      </c>
      <c r="C11" s="62"/>
      <c r="D11" s="62"/>
      <c r="E11" s="62"/>
      <c r="F11" s="62"/>
      <c r="G11" s="13"/>
      <c r="H11" s="13"/>
    </row>
    <row r="12" spans="1:39" s="3" customFormat="1" ht="18.75" customHeight="1" x14ac:dyDescent="0.35">
      <c r="A12" s="32" t="s">
        <v>40</v>
      </c>
      <c r="B12" s="64" t="s">
        <v>41</v>
      </c>
      <c r="C12" s="64"/>
      <c r="D12" s="64"/>
      <c r="E12" s="64"/>
      <c r="F12" s="64"/>
      <c r="G12" s="13"/>
      <c r="H12" s="13"/>
    </row>
    <row r="13" spans="1:39" s="3" customFormat="1" ht="18.75" customHeight="1" x14ac:dyDescent="0.35">
      <c r="A13" s="31" t="s">
        <v>42</v>
      </c>
      <c r="B13" s="62" t="s">
        <v>43</v>
      </c>
      <c r="C13" s="62"/>
      <c r="D13" s="62"/>
      <c r="E13" s="62"/>
      <c r="F13" s="62"/>
      <c r="G13" s="13"/>
      <c r="H13" s="13"/>
    </row>
    <row r="14" spans="1:39" s="3" customFormat="1" ht="27" customHeight="1" x14ac:dyDescent="0.35">
      <c r="A14" s="10"/>
      <c r="B14" s="10"/>
      <c r="C14" s="10"/>
      <c r="D14" s="10"/>
      <c r="E14" s="10"/>
      <c r="F14" s="13"/>
      <c r="G14" s="13"/>
      <c r="H14" s="13"/>
    </row>
    <row r="15" spans="1:39" ht="15.5" x14ac:dyDescent="0.35">
      <c r="A15" s="10"/>
      <c r="B15" s="10"/>
      <c r="C15" s="10"/>
      <c r="D15" s="10"/>
      <c r="E15" s="10"/>
      <c r="F15" s="10"/>
      <c r="G15" s="10"/>
      <c r="H15" s="10"/>
    </row>
  </sheetData>
  <mergeCells count="13">
    <mergeCell ref="A1:F1"/>
    <mergeCell ref="B2:F2"/>
    <mergeCell ref="B3:F3"/>
    <mergeCell ref="B6:F6"/>
    <mergeCell ref="B7:F7"/>
    <mergeCell ref="B4:F4"/>
    <mergeCell ref="B5:F5"/>
    <mergeCell ref="B13:F13"/>
    <mergeCell ref="B8:F8"/>
    <mergeCell ref="B9:F9"/>
    <mergeCell ref="B10:F10"/>
    <mergeCell ref="B11:F11"/>
    <mergeCell ref="B12:F12"/>
  </mergeCells>
  <pageMargins left="0.78740157480314965" right="0.59055118110236227" top="1.1023622047244095" bottom="0.70866141732283472" header="0.15748031496062992" footer="0.19685039370078741"/>
  <pageSetup paperSize="9" scale="50" orientation="landscape" r:id="rId1"/>
  <headerFooter scaleWithDoc="0">
    <oddFooter>&amp;L&amp;F&amp;C&amp;A&amp;R&amp;P/&amp;N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E12" sqref="E12"/>
    </sheetView>
  </sheetViews>
  <sheetFormatPr baseColWidth="10" defaultColWidth="8.7265625" defaultRowHeight="12.5" x14ac:dyDescent="0.25"/>
  <cols>
    <col min="1" max="1" width="16.453125" customWidth="1"/>
    <col min="2" max="2" width="14.54296875" customWidth="1"/>
    <col min="3" max="3" width="23.36328125" customWidth="1"/>
    <col min="4" max="4" width="17.90625" customWidth="1"/>
    <col min="5" max="5" width="20.453125" customWidth="1"/>
  </cols>
  <sheetData>
    <row r="1" spans="1:5" ht="12.75" customHeight="1" x14ac:dyDescent="0.25">
      <c r="A1" s="73" t="s">
        <v>44</v>
      </c>
      <c r="B1" s="73" t="s">
        <v>45</v>
      </c>
      <c r="C1" s="73" t="s">
        <v>46</v>
      </c>
      <c r="D1" s="73" t="s">
        <v>47</v>
      </c>
      <c r="E1" s="73" t="s">
        <v>48</v>
      </c>
    </row>
    <row r="2" spans="1:5" ht="16.5" customHeight="1" x14ac:dyDescent="0.25">
      <c r="A2" s="74"/>
      <c r="B2" s="74"/>
      <c r="C2" s="74"/>
      <c r="D2" s="74"/>
      <c r="E2" s="74"/>
    </row>
    <row r="3" spans="1:5" ht="12.65" customHeight="1" x14ac:dyDescent="0.25">
      <c r="A3" s="8" t="s">
        <v>49</v>
      </c>
      <c r="B3" s="8" t="s">
        <v>50</v>
      </c>
      <c r="C3" s="8" t="s">
        <v>51</v>
      </c>
      <c r="D3" t="s">
        <v>52</v>
      </c>
      <c r="E3" t="s">
        <v>53</v>
      </c>
    </row>
    <row r="4" spans="1:5" x14ac:dyDescent="0.25">
      <c r="A4" s="8" t="s">
        <v>54</v>
      </c>
      <c r="B4" s="8" t="s">
        <v>55</v>
      </c>
      <c r="C4" s="8" t="s">
        <v>56</v>
      </c>
      <c r="D4" t="s">
        <v>57</v>
      </c>
      <c r="E4" t="s">
        <v>58</v>
      </c>
    </row>
    <row r="5" spans="1:5" x14ac:dyDescent="0.25">
      <c r="A5" s="8" t="s">
        <v>59</v>
      </c>
      <c r="B5" s="8" t="s">
        <v>60</v>
      </c>
      <c r="C5" s="8" t="s">
        <v>61</v>
      </c>
      <c r="D5" t="s">
        <v>62</v>
      </c>
    </row>
    <row r="6" spans="1:5" x14ac:dyDescent="0.25">
      <c r="A6" s="8" t="s">
        <v>63</v>
      </c>
      <c r="B6" s="8" t="s">
        <v>64</v>
      </c>
      <c r="C6" s="8" t="s">
        <v>65</v>
      </c>
      <c r="D6" t="s">
        <v>66</v>
      </c>
    </row>
    <row r="7" spans="1:5" x14ac:dyDescent="0.25">
      <c r="A7" s="8" t="s">
        <v>67</v>
      </c>
      <c r="C7" s="8" t="s">
        <v>68</v>
      </c>
      <c r="D7" t="s">
        <v>69</v>
      </c>
    </row>
    <row r="8" spans="1:5" x14ac:dyDescent="0.25">
      <c r="A8" s="8" t="s">
        <v>70</v>
      </c>
      <c r="C8" s="8" t="s">
        <v>71</v>
      </c>
      <c r="D8" t="s">
        <v>72</v>
      </c>
    </row>
    <row r="9" spans="1:5" x14ac:dyDescent="0.25">
      <c r="A9" s="8" t="s">
        <v>73</v>
      </c>
      <c r="D9" t="s">
        <v>74</v>
      </c>
    </row>
    <row r="10" spans="1:5" x14ac:dyDescent="0.25">
      <c r="A10" s="8" t="s">
        <v>75</v>
      </c>
      <c r="D10" t="s">
        <v>76</v>
      </c>
    </row>
    <row r="11" spans="1:5" x14ac:dyDescent="0.25">
      <c r="A11" s="8" t="s">
        <v>77</v>
      </c>
      <c r="D11" t="s">
        <v>78</v>
      </c>
    </row>
    <row r="12" spans="1:5" x14ac:dyDescent="0.25">
      <c r="A12" s="8"/>
    </row>
  </sheetData>
  <mergeCells count="5">
    <mergeCell ref="E1:E2"/>
    <mergeCell ref="D1:D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Props1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012F4B3-2613-44DA-A566-57C5AA3D091E}">
  <ds:schemaRefs>
    <ds:schemaRef ds:uri="http://schemas.microsoft.com/office/2006/metadata/properties"/>
    <ds:schemaRef ds:uri="a2ab3192-023e-4cb9-a2ae-4ed9fadc7a0f"/>
    <ds:schemaRef ds:uri="97a2c079-d1fd-410b-b0f0-ee08b71651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Aprobación par los miembros MCP</vt:lpstr>
      <vt:lpstr>Abreviaturas sectores</vt:lpstr>
      <vt:lpstr>Sheet3</vt:lpstr>
      <vt:lpstr>'Abreviaturas sectores'!Área_de_impresión</vt:lpstr>
      <vt:lpstr>'Aprobación par los miembros MCP'!Área_de_impresión</vt:lpstr>
      <vt:lpstr>EmailAddresses</vt:lpstr>
      <vt:lpstr>'Aprobación par los miembros MCP'!Títulos_a_imprimir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</dc:creator>
  <cp:keywords/>
  <dc:description/>
  <cp:lastModifiedBy>Marta Alicia Alvarado de Magaña</cp:lastModifiedBy>
  <cp:revision/>
  <dcterms:created xsi:type="dcterms:W3CDTF">2004-11-17T09:13:21Z</dcterms:created>
  <dcterms:modified xsi:type="dcterms:W3CDTF">2024-04-10T22:52:39Z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