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https://planinternational-my.sharepoint.com/personal/miriam_herrera_plan-international_org/Documents/Desktop/"/>
    </mc:Choice>
  </mc:AlternateContent>
  <xr:revisionPtr revIDLastSave="0" documentId="8_{4084A987-74D7-4783-993E-13E746432E52}" xr6:coauthVersionLast="47" xr6:coauthVersionMax="47" xr10:uidLastSave="{00000000-0000-0000-0000-000000000000}"/>
  <bookViews>
    <workbookView xWindow="-108" yWindow="-108" windowWidth="23256" windowHeight="12456" tabRatio="687" firstSheet="1" activeTab="1" xr2:uid="{72A3D587-0684-4D66-85A8-E67D11CCE953}"/>
  </bookViews>
  <sheets>
    <sheet name="Hoja3" sheetId="12" state="hidden" r:id="rId1"/>
    <sheet name="FA register formato final F (2)" sheetId="13" r:id="rId2"/>
    <sheet name="Plan Eliminac y Reposic Activos" sheetId="11" r:id="rId3"/>
  </sheets>
  <externalReferences>
    <externalReference r:id="rId4"/>
    <externalReference r:id="rId5"/>
    <externalReference r:id="rId6"/>
  </externalReferences>
  <definedNames>
    <definedName name="_xlnm._FilterDatabase" localSheetId="1" hidden="1">'FA register formato final F (2)'!$A$2:$AG$1348</definedName>
    <definedName name="_xlnm._FilterDatabase" localSheetId="2" hidden="1">'Plan Eliminac y Reposic Activos'!$A$9:$Z$642</definedName>
    <definedName name="A" localSheetId="1">#REF!</definedName>
    <definedName name="A" localSheetId="2">#REF!</definedName>
    <definedName name="A">#REF!</definedName>
    <definedName name="Accounts" localSheetId="1">#REF!:#REF!</definedName>
    <definedName name="Accounts" localSheetId="2">#REF!:#REF!</definedName>
    <definedName name="Accounts">#REF!:#REF!</definedName>
    <definedName name="_xlnm.Print_Area" localSheetId="2">'Plan Eliminac y Reposic Activos'!$A$3:$W$10</definedName>
    <definedName name="DataCategorie">[1]DATA!$B$2:$B$57</definedName>
    <definedName name="DataSector">[2]DATA!$C$3:$C$10</definedName>
    <definedName name="DataStandardItem">[1]DATA!$D$3:$D$4</definedName>
    <definedName name="DataTypes">[1]DATA!$N$2:$N$16</definedName>
    <definedName name="Department" localSheetId="1">#REF!</definedName>
    <definedName name="Department" localSheetId="2">#REF!</definedName>
    <definedName name="Department">#REF!</definedName>
    <definedName name="EV__LASTREFTIME__" hidden="1">41432.3555555556</definedName>
    <definedName name="Expensetype">#REF!</definedName>
    <definedName name="Language" localSheetId="1">#REF!</definedName>
    <definedName name="Language" localSheetId="2">#REF!</definedName>
    <definedName name="Language">#REF!</definedName>
    <definedName name="LCS_TABLE" localSheetId="1">#REF!</definedName>
    <definedName name="LCS_TABLE" localSheetId="2">#REF!</definedName>
    <definedName name="LCS_TABLE">#REF!</definedName>
    <definedName name="Location" localSheetId="1">#REF!</definedName>
    <definedName name="Location" localSheetId="2">#REF!</definedName>
    <definedName name="Location">#REF!</definedName>
    <definedName name="LPNUM" localSheetId="1">#REF!</definedName>
    <definedName name="LPNUM" localSheetId="2">#REF!</definedName>
    <definedName name="LPNUM">#REF!</definedName>
    <definedName name="MedairName" localSheetId="1">#REF!</definedName>
    <definedName name="MedairName" localSheetId="2">#REF!</definedName>
    <definedName name="MedairName">#REF!</definedName>
    <definedName name="month">'[3]Form Data'!$F$2:$F$13</definedName>
    <definedName name="month1" localSheetId="1">#REF!</definedName>
    <definedName name="month1" localSheetId="2">#REF!</definedName>
    <definedName name="month1">#REF!</definedName>
    <definedName name="month2" localSheetId="1">#REF!</definedName>
    <definedName name="month2" localSheetId="2">#REF!</definedName>
    <definedName name="month2">#REF!</definedName>
    <definedName name="offre" localSheetId="1">#REF!</definedName>
    <definedName name="offre" localSheetId="2">#REF!</definedName>
    <definedName name="offre">#REF!</definedName>
    <definedName name="ouinon" localSheetId="1">#REF!</definedName>
    <definedName name="ouinon" localSheetId="2">#REF!</definedName>
    <definedName name="ouinon">#REF!</definedName>
    <definedName name="Output" localSheetId="1">#REF!</definedName>
    <definedName name="Output" localSheetId="2">#REF!</definedName>
    <definedName name="Output">#REF!</definedName>
    <definedName name="paiement" localSheetId="1">#REF!</definedName>
    <definedName name="paiement" localSheetId="2">#REF!</definedName>
    <definedName name="paiement">#REF!</definedName>
    <definedName name="partially" localSheetId="1">#REF!</definedName>
    <definedName name="partially" localSheetId="2">#REF!</definedName>
    <definedName name="partially">#REF!</definedName>
    <definedName name="partiellement" localSheetId="1">#REF!</definedName>
    <definedName name="partiellement" localSheetId="2">#REF!</definedName>
    <definedName name="partiellement">#REF!</definedName>
    <definedName name="payment" localSheetId="1">#REF!</definedName>
    <definedName name="payment" localSheetId="2">#REF!</definedName>
    <definedName name="payment">#REF!</definedName>
    <definedName name="quote" localSheetId="1">#REF!</definedName>
    <definedName name="quote" localSheetId="2">#REF!</definedName>
    <definedName name="quote">#REF!</definedName>
    <definedName name="RequestNames" localSheetId="1">#REF!</definedName>
    <definedName name="RequestNames" localSheetId="2">#REF!</definedName>
    <definedName name="RequestNames">#REF!</definedName>
    <definedName name="RequestTable" localSheetId="1">#REF!</definedName>
    <definedName name="RequestTable" localSheetId="2">#REF!</definedName>
    <definedName name="RequestTable">#REF!</definedName>
    <definedName name="RFQNAMES" localSheetId="1">#REF!</definedName>
    <definedName name="RFQNAMES" localSheetId="2">#REF!</definedName>
    <definedName name="RFQNAMES">#REF!</definedName>
    <definedName name="Sector" localSheetId="1">#REF!</definedName>
    <definedName name="Sector" localSheetId="2">#REF!</definedName>
    <definedName name="Sector">#REF!</definedName>
    <definedName name="SMILE" localSheetId="1">#REF!</definedName>
    <definedName name="SMILE" localSheetId="2">#REF!</definedName>
    <definedName name="SMILE">#REF!</definedName>
    <definedName name="Supplier" localSheetId="1">#REF!</definedName>
    <definedName name="Supplier" localSheetId="2">#REF!</definedName>
    <definedName name="Supplier">#REF!</definedName>
    <definedName name="Supplier_Name" localSheetId="1">OFFSET(#REF!,,,COUNTA(#REF!),1)</definedName>
    <definedName name="Supplier_Name" localSheetId="2">OFFSET(#REF!,,,COUNTA(#REF!),1)</definedName>
    <definedName name="Supplier_Name">OFFSET(#REF!,,,COUNTA(#REF!),1)</definedName>
    <definedName name="Suppliers" localSheetId="1">#REF!</definedName>
    <definedName name="Suppliers" localSheetId="2">#REF!</definedName>
    <definedName name="Suppliers">#REF!</definedName>
    <definedName name="SuppliersNames" localSheetId="1">#REF!</definedName>
    <definedName name="SuppliersNames" localSheetId="2">#REF!</definedName>
    <definedName name="SuppliersNames">#REF!</definedName>
    <definedName name="SupplierTable" localSheetId="1">#REF!</definedName>
    <definedName name="SupplierTable" localSheetId="2">#REF!</definedName>
    <definedName name="SupplierTable">#REF!</definedName>
    <definedName name="SUPSTAT" localSheetId="1">#REF!</definedName>
    <definedName name="SUPSTAT" localSheetId="2">#REF!</definedName>
    <definedName name="SUPSTAT">#REF!</definedName>
    <definedName name="Table" localSheetId="1">OFFSET(#REF!,,,COUNTA(#REF!),15)</definedName>
    <definedName name="Table" localSheetId="2">OFFSET(#REF!,,,COUNTA(#REF!),15)</definedName>
    <definedName name="Table">OFFSET(#REF!,,,COUNTA(#REF!),15)</definedName>
    <definedName name="Types" localSheetId="1">OFFSET(#REF!,,,COUNTA(#REF!),)</definedName>
    <definedName name="Types" localSheetId="2">OFFSET(#REF!,,,COUNTA(#REF!),)</definedName>
    <definedName name="Types">OFFSET(#REF!,,,COUNTA(#REF!),)</definedName>
    <definedName name="yesno" localSheetId="1">#REF!</definedName>
    <definedName name="yesno" localSheetId="2">#REF!</definedName>
    <definedName name="yesno">#REF!</definedName>
    <definedName name="yesnon" localSheetId="1">#REF!</definedName>
    <definedName name="yesnon" localSheetId="2">#REF!</definedName>
    <definedName name="yesno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1348" i="13" l="1"/>
  <c r="AF1348" i="13" s="1"/>
  <c r="Z1348" i="13"/>
  <c r="Z1347" i="13"/>
  <c r="AA1347" i="13" s="1"/>
  <c r="AF1347" i="13" s="1"/>
  <c r="Z1346" i="13"/>
  <c r="AA1346" i="13" s="1"/>
  <c r="AF1346" i="13" s="1"/>
  <c r="Z1345" i="13"/>
  <c r="AA1345" i="13" s="1"/>
  <c r="AF1345" i="13" s="1"/>
  <c r="AA1344" i="13"/>
  <c r="AF1344" i="13" s="1"/>
  <c r="Z1344" i="13"/>
  <c r="AF1343" i="13"/>
  <c r="Z1343" i="13"/>
  <c r="AA1343" i="13" s="1"/>
  <c r="Z1342" i="13"/>
  <c r="AA1342" i="13" s="1"/>
  <c r="AF1342" i="13" s="1"/>
  <c r="AA1341" i="13"/>
  <c r="AF1341" i="13" s="1"/>
  <c r="Z1341" i="13"/>
  <c r="AA1340" i="13"/>
  <c r="AF1340" i="13" s="1"/>
  <c r="Z1340" i="13"/>
  <c r="AA1339" i="13"/>
  <c r="AF1339" i="13" s="1"/>
  <c r="Z1339" i="13"/>
  <c r="AF1338" i="13"/>
  <c r="AA1338" i="13"/>
  <c r="Z1338" i="13"/>
  <c r="Z1337" i="13"/>
  <c r="AA1337" i="13" s="1"/>
  <c r="AF1337" i="13" s="1"/>
  <c r="AA1336" i="13"/>
  <c r="AF1336" i="13" s="1"/>
  <c r="Z1336" i="13"/>
  <c r="AF1335" i="13"/>
  <c r="Z1335" i="13"/>
  <c r="AA1335" i="13" s="1"/>
  <c r="Z1334" i="13"/>
  <c r="AA1334" i="13" s="1"/>
  <c r="AF1334" i="13" s="1"/>
  <c r="AF1333" i="13"/>
  <c r="AA1333" i="13"/>
  <c r="Z1333" i="13"/>
  <c r="AA1332" i="13"/>
  <c r="AF1332" i="13" s="1"/>
  <c r="Z1332" i="13"/>
  <c r="AA1331" i="13"/>
  <c r="AF1331" i="13" s="1"/>
  <c r="Z1331" i="13"/>
  <c r="Z1330" i="13"/>
  <c r="AA1330" i="13" s="1"/>
  <c r="AF1330" i="13" s="1"/>
  <c r="AF1329" i="13"/>
  <c r="AA1329" i="13"/>
  <c r="Z1329" i="13"/>
  <c r="AA1328" i="13"/>
  <c r="AF1328" i="13" s="1"/>
  <c r="Z1328" i="13"/>
  <c r="Z1327" i="13"/>
  <c r="AA1327" i="13" s="1"/>
  <c r="AF1327" i="13" s="1"/>
  <c r="AA1326" i="13"/>
  <c r="AF1326" i="13" s="1"/>
  <c r="Z1326" i="13"/>
  <c r="AA1325" i="13"/>
  <c r="AF1325" i="13" s="1"/>
  <c r="Z1325" i="13"/>
  <c r="AA1324" i="13"/>
  <c r="AF1324" i="13" s="1"/>
  <c r="Z1324" i="13"/>
  <c r="Z1323" i="13"/>
  <c r="AA1323" i="13" s="1"/>
  <c r="AF1323" i="13" s="1"/>
  <c r="AF1322" i="13"/>
  <c r="Z1322" i="13"/>
  <c r="AA1322" i="13" s="1"/>
  <c r="Z1321" i="13"/>
  <c r="AA1321" i="13" s="1"/>
  <c r="AF1321" i="13" s="1"/>
  <c r="AA1320" i="13"/>
  <c r="AF1320" i="13" s="1"/>
  <c r="Z1320" i="13"/>
  <c r="AA1319" i="13"/>
  <c r="AF1319" i="13" s="1"/>
  <c r="Z1319" i="13"/>
  <c r="AF1318" i="13"/>
  <c r="AA1318" i="13"/>
  <c r="Z1318" i="13"/>
  <c r="AF1317" i="13"/>
  <c r="Z1317" i="13"/>
  <c r="AA1317" i="13" s="1"/>
  <c r="AA1316" i="13"/>
  <c r="AF1316" i="13" s="1"/>
  <c r="Z1316" i="13"/>
  <c r="Z1315" i="13"/>
  <c r="AA1315" i="13" s="1"/>
  <c r="AF1315" i="13" s="1"/>
  <c r="AF1314" i="13"/>
  <c r="AA1314" i="13"/>
  <c r="Z1314" i="13"/>
  <c r="AA1313" i="13"/>
  <c r="AF1313" i="13" s="1"/>
  <c r="Z1313" i="13"/>
  <c r="AA1312" i="13"/>
  <c r="AF1312" i="13" s="1"/>
  <c r="Z1312" i="13"/>
  <c r="Z1311" i="13"/>
  <c r="AA1311" i="13" s="1"/>
  <c r="AF1311" i="13" s="1"/>
  <c r="Z1310" i="13"/>
  <c r="AA1310" i="13" s="1"/>
  <c r="AF1310" i="13" s="1"/>
  <c r="AF1309" i="13"/>
  <c r="Z1309" i="13"/>
  <c r="AA1309" i="13" s="1"/>
  <c r="AA1308" i="13"/>
  <c r="AF1308" i="13" s="1"/>
  <c r="Z1308" i="13"/>
  <c r="AF1307" i="13"/>
  <c r="Z1307" i="13"/>
  <c r="AA1307" i="13" s="1"/>
  <c r="Z1306" i="13"/>
  <c r="AA1306" i="13" s="1"/>
  <c r="AF1306" i="13" s="1"/>
  <c r="AA1305" i="13"/>
  <c r="AF1305" i="13" s="1"/>
  <c r="Z1305" i="13"/>
  <c r="AA1304" i="13"/>
  <c r="AF1304" i="13" s="1"/>
  <c r="Z1304" i="13"/>
  <c r="AF1303" i="13"/>
  <c r="AA1303" i="13"/>
  <c r="Z1303" i="13"/>
  <c r="Z1302" i="13"/>
  <c r="AA1302" i="13" s="1"/>
  <c r="AF1302" i="13" s="1"/>
  <c r="Z1301" i="13"/>
  <c r="AA1301" i="13" s="1"/>
  <c r="AF1301" i="13" s="1"/>
  <c r="AA1300" i="13"/>
  <c r="AF1300" i="13" s="1"/>
  <c r="Z1300" i="13"/>
  <c r="Z1299" i="13"/>
  <c r="AA1299" i="13" s="1"/>
  <c r="AF1299" i="13" s="1"/>
  <c r="AF1298" i="13"/>
  <c r="AA1298" i="13"/>
  <c r="Z1298" i="13"/>
  <c r="Z1297" i="13"/>
  <c r="AA1297" i="13" s="1"/>
  <c r="AF1297" i="13" s="1"/>
  <c r="AA1296" i="13"/>
  <c r="AF1296" i="13" s="1"/>
  <c r="Z1296" i="13"/>
  <c r="AF1295" i="13"/>
  <c r="Z1295" i="13"/>
  <c r="AA1295" i="13" s="1"/>
  <c r="Z1294" i="13"/>
  <c r="AA1294" i="13" s="1"/>
  <c r="AF1294" i="13" s="1"/>
  <c r="AF1293" i="13"/>
  <c r="AA1293" i="13"/>
  <c r="Z1293" i="13"/>
  <c r="AA1292" i="13"/>
  <c r="AF1292" i="13" s="1"/>
  <c r="Z1292" i="13"/>
  <c r="AA1291" i="13"/>
  <c r="AF1291" i="13" s="1"/>
  <c r="Z1291" i="13"/>
  <c r="AF1290" i="13"/>
  <c r="AA1290" i="13"/>
  <c r="Z1290" i="13"/>
  <c r="Z1289" i="13"/>
  <c r="AA1289" i="13" s="1"/>
  <c r="AF1289" i="13" s="1"/>
  <c r="AA1288" i="13"/>
  <c r="AF1288" i="13" s="1"/>
  <c r="Z1288" i="13"/>
  <c r="Z1287" i="13"/>
  <c r="AA1287" i="13" s="1"/>
  <c r="AF1287" i="13" s="1"/>
  <c r="Z1286" i="13"/>
  <c r="AA1286" i="13" s="1"/>
  <c r="AF1286" i="13" s="1"/>
  <c r="AF1285" i="13"/>
  <c r="AA1285" i="13"/>
  <c r="Z1285" i="13"/>
  <c r="AA1284" i="13"/>
  <c r="AF1284" i="13" s="1"/>
  <c r="Z1284" i="13"/>
  <c r="AA1283" i="13"/>
  <c r="AF1283" i="13" s="1"/>
  <c r="Z1283" i="13"/>
  <c r="Z1282" i="13"/>
  <c r="AA1282" i="13" s="1"/>
  <c r="AF1282" i="13" s="1"/>
  <c r="AA1281" i="13"/>
  <c r="AF1281" i="13" s="1"/>
  <c r="Z1281" i="13"/>
  <c r="AA1280" i="13"/>
  <c r="AF1280" i="13" s="1"/>
  <c r="Z1280" i="13"/>
  <c r="Z1279" i="13"/>
  <c r="AA1279" i="13" s="1"/>
  <c r="AF1279" i="13" s="1"/>
  <c r="AA1278" i="13"/>
  <c r="AF1278" i="13" s="1"/>
  <c r="Z1278" i="13"/>
  <c r="Z1277" i="13"/>
  <c r="AA1277" i="13" s="1"/>
  <c r="AF1277" i="13" s="1"/>
  <c r="AA1276" i="13"/>
  <c r="AF1276" i="13" s="1"/>
  <c r="Z1276" i="13"/>
  <c r="Z1275" i="13"/>
  <c r="AA1275" i="13" s="1"/>
  <c r="AF1275" i="13" s="1"/>
  <c r="AF1274" i="13"/>
  <c r="Z1274" i="13"/>
  <c r="AA1274" i="13" s="1"/>
  <c r="AA1273" i="13"/>
  <c r="AF1273" i="13" s="1"/>
  <c r="Z1273" i="13"/>
  <c r="AA1272" i="13"/>
  <c r="AF1272" i="13" s="1"/>
  <c r="Z1272" i="13"/>
  <c r="AA1271" i="13"/>
  <c r="AF1271" i="13" s="1"/>
  <c r="Z1271" i="13"/>
  <c r="AF1270" i="13"/>
  <c r="AA1270" i="13"/>
  <c r="Z1270" i="13"/>
  <c r="AF1269" i="13"/>
  <c r="Z1269" i="13"/>
  <c r="AA1269" i="13" s="1"/>
  <c r="AA1268" i="13"/>
  <c r="AF1268" i="13" s="1"/>
  <c r="Z1268" i="13"/>
  <c r="AF1267" i="13"/>
  <c r="Z1267" i="13"/>
  <c r="AA1267" i="13" s="1"/>
  <c r="AF1266" i="13"/>
  <c r="AA1266" i="13"/>
  <c r="Z1266" i="13"/>
  <c r="AA1265" i="13"/>
  <c r="AF1265" i="13" s="1"/>
  <c r="Z1265" i="13"/>
  <c r="AA1264" i="13"/>
  <c r="AF1264" i="13" s="1"/>
  <c r="Z1264" i="13"/>
  <c r="Z1263" i="13"/>
  <c r="AA1263" i="13" s="1"/>
  <c r="AF1263" i="13" s="1"/>
  <c r="Z1262" i="13"/>
  <c r="AA1262" i="13" s="1"/>
  <c r="AF1262" i="13" s="1"/>
  <c r="AF1261" i="13"/>
  <c r="Z1261" i="13"/>
  <c r="AA1261" i="13" s="1"/>
  <c r="AA1260" i="13"/>
  <c r="AF1260" i="13" s="1"/>
  <c r="Z1260" i="13"/>
  <c r="Z1259" i="13"/>
  <c r="AA1259" i="13" s="1"/>
  <c r="AF1259" i="13" s="1"/>
  <c r="AA1258" i="13"/>
  <c r="AF1258" i="13" s="1"/>
  <c r="Z1258" i="13"/>
  <c r="AA1257" i="13"/>
  <c r="AF1257" i="13" s="1"/>
  <c r="Z1257" i="13"/>
  <c r="AA1256" i="13"/>
  <c r="AF1256" i="13" s="1"/>
  <c r="Z1256" i="13"/>
  <c r="AF1255" i="13"/>
  <c r="Z1255" i="13"/>
  <c r="AA1255" i="13" s="1"/>
  <c r="AA1254" i="13"/>
  <c r="AF1254" i="13" s="1"/>
  <c r="Z1254" i="13"/>
  <c r="Z1253" i="13"/>
  <c r="AA1253" i="13" s="1"/>
  <c r="AF1253" i="13" s="1"/>
  <c r="AA1252" i="13"/>
  <c r="AF1252" i="13" s="1"/>
  <c r="Z1252" i="13"/>
  <c r="Z1251" i="13"/>
  <c r="AA1251" i="13" s="1"/>
  <c r="AF1251" i="13" s="1"/>
  <c r="Z1250" i="13"/>
  <c r="AA1250" i="13" s="1"/>
  <c r="AF1250" i="13" s="1"/>
  <c r="AF1249" i="13"/>
  <c r="AB1249" i="13"/>
  <c r="AA1249" i="13"/>
  <c r="Z1249" i="13"/>
  <c r="AA1248" i="13"/>
  <c r="AF1248" i="13" s="1"/>
  <c r="Z1248" i="13"/>
  <c r="AB1248" i="13" s="1"/>
  <c r="Z1247" i="13"/>
  <c r="AB1246" i="13"/>
  <c r="AA1246" i="13"/>
  <c r="AF1246" i="13" s="1"/>
  <c r="Z1246" i="13"/>
  <c r="Z1245" i="13"/>
  <c r="AB1244" i="13"/>
  <c r="AA1244" i="13"/>
  <c r="Z1244" i="13"/>
  <c r="AB1243" i="13"/>
  <c r="AA1243" i="13"/>
  <c r="AF1243" i="13" s="1"/>
  <c r="Z1243" i="13"/>
  <c r="AF1242" i="13"/>
  <c r="AA1242" i="13"/>
  <c r="Z1242" i="13"/>
  <c r="AB1242" i="13" s="1"/>
  <c r="Z1241" i="13"/>
  <c r="AB1241" i="13" s="1"/>
  <c r="AF1240" i="13"/>
  <c r="AB1240" i="13"/>
  <c r="AA1240" i="13"/>
  <c r="Z1240" i="13"/>
  <c r="AA1239" i="13"/>
  <c r="AF1239" i="13" s="1"/>
  <c r="Z1239" i="13"/>
  <c r="AB1239" i="13" s="1"/>
  <c r="Z1238" i="13"/>
  <c r="AB1237" i="13"/>
  <c r="AA1237" i="13"/>
  <c r="AF1237" i="13" s="1"/>
  <c r="Z1237" i="13"/>
  <c r="Z1236" i="13"/>
  <c r="AA1235" i="13"/>
  <c r="Z1235" i="13"/>
  <c r="AB1235" i="13" s="1"/>
  <c r="AB1234" i="13"/>
  <c r="AF1234" i="13" s="1"/>
  <c r="AA1234" i="13"/>
  <c r="Z1234" i="13"/>
  <c r="AF1233" i="13"/>
  <c r="AA1233" i="13"/>
  <c r="Z1233" i="13"/>
  <c r="AB1233" i="13" s="1"/>
  <c r="AB1232" i="13"/>
  <c r="Z1232" i="13"/>
  <c r="AA1232" i="13" s="1"/>
  <c r="AB1231" i="13"/>
  <c r="AA1231" i="13"/>
  <c r="AF1231" i="13" s="1"/>
  <c r="Z1231" i="13"/>
  <c r="AA1230" i="13"/>
  <c r="AF1230" i="13" s="1"/>
  <c r="Z1230" i="13"/>
  <c r="AB1230" i="13" s="1"/>
  <c r="AF1229" i="13"/>
  <c r="AB1229" i="13"/>
  <c r="AA1229" i="13"/>
  <c r="Z1229" i="13"/>
  <c r="AF1228" i="13"/>
  <c r="AB1228" i="13"/>
  <c r="AA1228" i="13"/>
  <c r="Z1228" i="13"/>
  <c r="Z1227" i="13"/>
  <c r="AF1226" i="13"/>
  <c r="AB1226" i="13"/>
  <c r="AA1226" i="13"/>
  <c r="Z1226" i="13"/>
  <c r="AB1225" i="13"/>
  <c r="AA1225" i="13"/>
  <c r="AF1225" i="13" s="1"/>
  <c r="Z1225" i="13"/>
  <c r="Z1224" i="13"/>
  <c r="AF1223" i="13"/>
  <c r="AA1223" i="13"/>
  <c r="Z1223" i="13"/>
  <c r="AF1222" i="13"/>
  <c r="AA1222" i="13"/>
  <c r="Z1222" i="13"/>
  <c r="AF1221" i="13"/>
  <c r="Z1221" i="13"/>
  <c r="AA1221" i="13" s="1"/>
  <c r="Z1220" i="13"/>
  <c r="AB1220" i="13" s="1"/>
  <c r="Z1219" i="13"/>
  <c r="AF1218" i="13"/>
  <c r="AB1218" i="13"/>
  <c r="Z1218" i="13"/>
  <c r="AA1218" i="13" s="1"/>
  <c r="Z1217" i="13"/>
  <c r="Z1216" i="13"/>
  <c r="AB1216" i="13" s="1"/>
  <c r="AB1215" i="13"/>
  <c r="AF1215" i="13" s="1"/>
  <c r="Z1215" i="13"/>
  <c r="AA1215" i="13" s="1"/>
  <c r="AB1214" i="13"/>
  <c r="Z1214" i="13"/>
  <c r="AA1214" i="13" s="1"/>
  <c r="Z1213" i="13"/>
  <c r="Z1212" i="13"/>
  <c r="Z1211" i="13"/>
  <c r="AB1211" i="13" s="1"/>
  <c r="Z1210" i="13"/>
  <c r="AF1209" i="13"/>
  <c r="AB1209" i="13"/>
  <c r="Z1209" i="13"/>
  <c r="AA1209" i="13" s="1"/>
  <c r="AB1208" i="13"/>
  <c r="Z1208" i="13"/>
  <c r="AA1208" i="13" s="1"/>
  <c r="Z1207" i="13"/>
  <c r="AA1207" i="13" s="1"/>
  <c r="Z1206" i="13"/>
  <c r="AB1205" i="13"/>
  <c r="AA1205" i="13"/>
  <c r="Z1205" i="13"/>
  <c r="AA1204" i="13"/>
  <c r="Z1204" i="13"/>
  <c r="AB1204" i="13" s="1"/>
  <c r="AB1203" i="13"/>
  <c r="Z1203" i="13"/>
  <c r="AA1203" i="13" s="1"/>
  <c r="Z1202" i="13"/>
  <c r="AB1202" i="13" s="1"/>
  <c r="AF1201" i="13"/>
  <c r="AB1201" i="13"/>
  <c r="AA1201" i="13"/>
  <c r="Z1201" i="13"/>
  <c r="AB1200" i="13"/>
  <c r="AF1200" i="13" s="1"/>
  <c r="Z1200" i="13"/>
  <c r="AA1200" i="13" s="1"/>
  <c r="Z1199" i="13"/>
  <c r="AA1199" i="13" s="1"/>
  <c r="Z1198" i="13"/>
  <c r="AF1197" i="13"/>
  <c r="AB1197" i="13"/>
  <c r="Z1197" i="13"/>
  <c r="AA1197" i="13" s="1"/>
  <c r="Z1196" i="13"/>
  <c r="Z1195" i="13"/>
  <c r="Z1194" i="13"/>
  <c r="AA1194" i="13" s="1"/>
  <c r="AB1193" i="13"/>
  <c r="AA1193" i="13"/>
  <c r="Z1193" i="13"/>
  <c r="Z1192" i="13"/>
  <c r="AF1191" i="13"/>
  <c r="AB1191" i="13"/>
  <c r="Z1191" i="13"/>
  <c r="AA1191" i="13" s="1"/>
  <c r="AB1190" i="13"/>
  <c r="AA1190" i="13"/>
  <c r="Z1190" i="13"/>
  <c r="AB1189" i="13"/>
  <c r="AF1189" i="13" s="1"/>
  <c r="Z1189" i="13"/>
  <c r="AA1189" i="13" s="1"/>
  <c r="AB1188" i="13"/>
  <c r="Z1188" i="13"/>
  <c r="AA1188" i="13" s="1"/>
  <c r="Z1187" i="13"/>
  <c r="AB1187" i="13" s="1"/>
  <c r="AF1186" i="13"/>
  <c r="AB1186" i="13"/>
  <c r="AA1186" i="13"/>
  <c r="Z1186" i="13"/>
  <c r="AB1185" i="13"/>
  <c r="Z1185" i="13"/>
  <c r="AA1185" i="13" s="1"/>
  <c r="AF1185" i="13" s="1"/>
  <c r="AB1184" i="13"/>
  <c r="AA1184" i="13"/>
  <c r="Z1184" i="13"/>
  <c r="AA1183" i="13"/>
  <c r="Z1183" i="13"/>
  <c r="AB1183" i="13" s="1"/>
  <c r="AB1182" i="13"/>
  <c r="AF1182" i="13" s="1"/>
  <c r="Z1182" i="13"/>
  <c r="AA1182" i="13" s="1"/>
  <c r="Z1181" i="13"/>
  <c r="AA1181" i="13" s="1"/>
  <c r="Z1180" i="13"/>
  <c r="AB1179" i="13"/>
  <c r="Z1179" i="13"/>
  <c r="AA1179" i="13" s="1"/>
  <c r="Z1178" i="13"/>
  <c r="AB1177" i="13"/>
  <c r="AA1177" i="13"/>
  <c r="Z1177" i="13"/>
  <c r="AF1176" i="13"/>
  <c r="AB1176" i="13"/>
  <c r="Z1176" i="13"/>
  <c r="AA1176" i="13" s="1"/>
  <c r="Z1175" i="13"/>
  <c r="Z1174" i="13"/>
  <c r="Z1173" i="13"/>
  <c r="AB1172" i="13"/>
  <c r="AA1172" i="13"/>
  <c r="Z1172" i="13"/>
  <c r="Z1171" i="13"/>
  <c r="Z1170" i="13"/>
  <c r="AA1170" i="13" s="1"/>
  <c r="AB1169" i="13"/>
  <c r="AA1169" i="13"/>
  <c r="AF1169" i="13" s="1"/>
  <c r="Z1169" i="13"/>
  <c r="AF1168" i="13"/>
  <c r="AB1168" i="13"/>
  <c r="AA1168" i="13"/>
  <c r="Z1168" i="13"/>
  <c r="AB1167" i="13"/>
  <c r="Z1167" i="13"/>
  <c r="AA1167" i="13" s="1"/>
  <c r="AF1167" i="13" s="1"/>
  <c r="AA1166" i="13"/>
  <c r="AF1166" i="13" s="1"/>
  <c r="Z1166" i="13"/>
  <c r="AB1166" i="13" s="1"/>
  <c r="Z1165" i="13"/>
  <c r="AB1165" i="13" s="1"/>
  <c r="AF1164" i="13"/>
  <c r="AB1164" i="13"/>
  <c r="Z1164" i="13"/>
  <c r="AA1164" i="13" s="1"/>
  <c r="Z1163" i="13"/>
  <c r="Z1162" i="13"/>
  <c r="AB1161" i="13"/>
  <c r="AF1161" i="13" s="1"/>
  <c r="Z1161" i="13"/>
  <c r="AA1161" i="13" s="1"/>
  <c r="AB1160" i="13"/>
  <c r="Z1160" i="13"/>
  <c r="AA1160" i="13" s="1"/>
  <c r="Z1159" i="13"/>
  <c r="Z1158" i="13"/>
  <c r="AA1158" i="13" s="1"/>
  <c r="AB1157" i="13"/>
  <c r="AA1157" i="13"/>
  <c r="Z1157" i="13"/>
  <c r="Z1156" i="13"/>
  <c r="AF1155" i="13"/>
  <c r="AB1155" i="13"/>
  <c r="Z1155" i="13"/>
  <c r="AA1155" i="13" s="1"/>
  <c r="AB1154" i="13"/>
  <c r="Z1154" i="13"/>
  <c r="AA1154" i="13" s="1"/>
  <c r="AF1154" i="13" s="1"/>
  <c r="AB1153" i="13"/>
  <c r="Z1153" i="13"/>
  <c r="AA1153" i="13" s="1"/>
  <c r="Z1152" i="13"/>
  <c r="AA1152" i="13" s="1"/>
  <c r="AB1151" i="13"/>
  <c r="AA1151" i="13"/>
  <c r="Z1151" i="13"/>
  <c r="AB1150" i="13"/>
  <c r="AA1150" i="13"/>
  <c r="Z1150" i="13"/>
  <c r="AB1149" i="13"/>
  <c r="Z1149" i="13"/>
  <c r="AA1149" i="13" s="1"/>
  <c r="AF1149" i="13" s="1"/>
  <c r="AB1148" i="13"/>
  <c r="AA1148" i="13"/>
  <c r="Z1148" i="13"/>
  <c r="AF1147" i="13"/>
  <c r="AB1147" i="13"/>
  <c r="AA1147" i="13"/>
  <c r="Z1147" i="13"/>
  <c r="AD1146" i="13"/>
  <c r="Z1146" i="13"/>
  <c r="Z1145" i="13"/>
  <c r="AB1144" i="13"/>
  <c r="AA1144" i="13"/>
  <c r="AF1144" i="13" s="1"/>
  <c r="Z1144" i="13"/>
  <c r="AB1143" i="13"/>
  <c r="Z1143" i="13"/>
  <c r="AA1143" i="13" s="1"/>
  <c r="Z1142" i="13"/>
  <c r="Z1141" i="13"/>
  <c r="AB1140" i="13"/>
  <c r="Z1140" i="13"/>
  <c r="AA1140" i="13" s="1"/>
  <c r="AF1139" i="13"/>
  <c r="AB1139" i="13"/>
  <c r="Z1139" i="13"/>
  <c r="AA1139" i="13" s="1"/>
  <c r="Z1138" i="13"/>
  <c r="AB1138" i="13" s="1"/>
  <c r="AB1137" i="13"/>
  <c r="Z1137" i="13"/>
  <c r="AA1137" i="13" s="1"/>
  <c r="Z1136" i="13"/>
  <c r="AB1135" i="13"/>
  <c r="Z1135" i="13"/>
  <c r="AA1135" i="13" s="1"/>
  <c r="AB1134" i="13"/>
  <c r="Z1134" i="13"/>
  <c r="AA1134" i="13" s="1"/>
  <c r="AB1133" i="13"/>
  <c r="AA1133" i="13"/>
  <c r="AF1133" i="13" s="1"/>
  <c r="Z1133" i="13"/>
  <c r="Z1132" i="13"/>
  <c r="Z1131" i="13"/>
  <c r="AF1130" i="13"/>
  <c r="AB1130" i="13"/>
  <c r="AA1130" i="13"/>
  <c r="Z1130" i="13"/>
  <c r="AF1129" i="13"/>
  <c r="AB1129" i="13"/>
  <c r="AA1129" i="13"/>
  <c r="Z1129" i="13"/>
  <c r="Z1128" i="13"/>
  <c r="AA1127" i="13"/>
  <c r="AF1127" i="13" s="1"/>
  <c r="Z1127" i="13"/>
  <c r="AB1127" i="13" s="1"/>
  <c r="AF1126" i="13"/>
  <c r="AB1126" i="13"/>
  <c r="AA1126" i="13"/>
  <c r="Z1126" i="13"/>
  <c r="Z1125" i="13"/>
  <c r="AB1124" i="13"/>
  <c r="Z1124" i="13"/>
  <c r="AA1124" i="13" s="1"/>
  <c r="Z1123" i="13"/>
  <c r="AB1123" i="13" s="1"/>
  <c r="AB1122" i="13"/>
  <c r="Z1122" i="13"/>
  <c r="AA1122" i="13" s="1"/>
  <c r="Z1121" i="13"/>
  <c r="Z1120" i="13"/>
  <c r="AB1120" i="13" s="1"/>
  <c r="AB1119" i="13"/>
  <c r="Z1119" i="13"/>
  <c r="AA1119" i="13" s="1"/>
  <c r="AB1118" i="13"/>
  <c r="AA1118" i="13"/>
  <c r="AF1118" i="13" s="1"/>
  <c r="Z1118" i="13"/>
  <c r="AB1117" i="13"/>
  <c r="Z1117" i="13"/>
  <c r="AA1117" i="13" s="1"/>
  <c r="AB1116" i="13"/>
  <c r="Z1116" i="13"/>
  <c r="AA1116" i="13" s="1"/>
  <c r="AB1115" i="13"/>
  <c r="AA1115" i="13"/>
  <c r="Z1115" i="13"/>
  <c r="Z1114" i="13"/>
  <c r="Z1113" i="13"/>
  <c r="AA1112" i="13"/>
  <c r="AF1112" i="13" s="1"/>
  <c r="Z1112" i="13"/>
  <c r="AB1112" i="13" s="1"/>
  <c r="AB1111" i="13"/>
  <c r="AA1111" i="13"/>
  <c r="AF1111" i="13" s="1"/>
  <c r="Z1111" i="13"/>
  <c r="Z1110" i="13"/>
  <c r="AB1109" i="13"/>
  <c r="AA1109" i="13"/>
  <c r="AF1109" i="13" s="1"/>
  <c r="Z1109" i="13"/>
  <c r="Z1108" i="13"/>
  <c r="AB1108" i="13" s="1"/>
  <c r="AB1107" i="13"/>
  <c r="Z1107" i="13"/>
  <c r="AA1107" i="13" s="1"/>
  <c r="AB1106" i="13"/>
  <c r="Z1106" i="13"/>
  <c r="AA1106" i="13" s="1"/>
  <c r="AF1105" i="13"/>
  <c r="AB1105" i="13"/>
  <c r="AA1105" i="13"/>
  <c r="Z1105" i="13"/>
  <c r="AB1104" i="13"/>
  <c r="Z1104" i="13"/>
  <c r="AA1104" i="13" s="1"/>
  <c r="AB1103" i="13"/>
  <c r="AF1103" i="13" s="1"/>
  <c r="Z1103" i="13"/>
  <c r="AA1103" i="13" s="1"/>
  <c r="AB1102" i="13"/>
  <c r="AA1102" i="13"/>
  <c r="AF1102" i="13" s="1"/>
  <c r="Z1102" i="13"/>
  <c r="AB1101" i="13"/>
  <c r="Z1101" i="13"/>
  <c r="AA1101" i="13" s="1"/>
  <c r="AF1100" i="13"/>
  <c r="AB1100" i="13"/>
  <c r="AA1100" i="13"/>
  <c r="Z1100" i="13"/>
  <c r="Z1099" i="13"/>
  <c r="AA1099" i="13" s="1"/>
  <c r="AB1098" i="13"/>
  <c r="Z1098" i="13"/>
  <c r="AA1098" i="13" s="1"/>
  <c r="AB1097" i="13"/>
  <c r="AA1097" i="13"/>
  <c r="AF1097" i="13" s="1"/>
  <c r="Z1097" i="13"/>
  <c r="AF1096" i="13"/>
  <c r="AB1096" i="13"/>
  <c r="Z1096" i="13"/>
  <c r="AA1096" i="13" s="1"/>
  <c r="Z1095" i="13"/>
  <c r="AB1094" i="13"/>
  <c r="AA1094" i="13"/>
  <c r="AF1094" i="13" s="1"/>
  <c r="Z1094" i="13"/>
  <c r="AB1093" i="13"/>
  <c r="AA1093" i="13"/>
  <c r="AF1093" i="13" s="1"/>
  <c r="Z1093" i="13"/>
  <c r="Z1092" i="13"/>
  <c r="AB1091" i="13"/>
  <c r="AA1091" i="13"/>
  <c r="Z1091" i="13"/>
  <c r="AF1090" i="13"/>
  <c r="AB1090" i="13"/>
  <c r="AA1090" i="13"/>
  <c r="Z1090" i="13"/>
  <c r="AB1089" i="13"/>
  <c r="Z1089" i="13"/>
  <c r="AA1089" i="13" s="1"/>
  <c r="AB1088" i="13"/>
  <c r="Z1088" i="13"/>
  <c r="AA1088" i="13" s="1"/>
  <c r="AF1087" i="13"/>
  <c r="AB1087" i="13"/>
  <c r="AA1087" i="13"/>
  <c r="Z1087" i="13"/>
  <c r="AB1086" i="13"/>
  <c r="Z1086" i="13"/>
  <c r="AA1086" i="13" s="1"/>
  <c r="Z1085" i="13"/>
  <c r="AA1085" i="13" s="1"/>
  <c r="AB1084" i="13"/>
  <c r="AA1084" i="13"/>
  <c r="AF1084" i="13" s="1"/>
  <c r="Z1084" i="13"/>
  <c r="AB1083" i="13"/>
  <c r="Z1083" i="13"/>
  <c r="AA1083" i="13" s="1"/>
  <c r="Z1082" i="13"/>
  <c r="AB1082" i="13" s="1"/>
  <c r="Z1081" i="13"/>
  <c r="AA1081" i="13" s="1"/>
  <c r="AB1080" i="13"/>
  <c r="Z1080" i="13"/>
  <c r="AA1080" i="13" s="1"/>
  <c r="AB1079" i="13"/>
  <c r="AF1079" i="13" s="1"/>
  <c r="AA1079" i="13"/>
  <c r="Z1079" i="13"/>
  <c r="Z1078" i="13"/>
  <c r="Z1077" i="13"/>
  <c r="Z1076" i="13"/>
  <c r="AB1076" i="13" s="1"/>
  <c r="AB1075" i="13"/>
  <c r="AA1075" i="13"/>
  <c r="AF1075" i="13" s="1"/>
  <c r="Z1075" i="13"/>
  <c r="Z1074" i="13"/>
  <c r="AA1073" i="13"/>
  <c r="AF1073" i="13" s="1"/>
  <c r="Z1073" i="13"/>
  <c r="AB1073" i="13" s="1"/>
  <c r="Z1072" i="13"/>
  <c r="AB1071" i="13"/>
  <c r="Z1071" i="13"/>
  <c r="AA1071" i="13" s="1"/>
  <c r="AB1070" i="13"/>
  <c r="Z1070" i="13"/>
  <c r="AA1070" i="13" s="1"/>
  <c r="Z1069" i="13"/>
  <c r="AB1069" i="13" s="1"/>
  <c r="AB1068" i="13"/>
  <c r="Z1068" i="13"/>
  <c r="AA1068" i="13" s="1"/>
  <c r="Z1067" i="13"/>
  <c r="AA1067" i="13" s="1"/>
  <c r="AB1066" i="13"/>
  <c r="AA1066" i="13"/>
  <c r="Z1066" i="13"/>
  <c r="AB1065" i="13"/>
  <c r="Z1065" i="13"/>
  <c r="AA1065" i="13" s="1"/>
  <c r="AA1064" i="13"/>
  <c r="AF1064" i="13" s="1"/>
  <c r="Z1064" i="13"/>
  <c r="AB1064" i="13" s="1"/>
  <c r="Z1063" i="13"/>
  <c r="AA1063" i="13" s="1"/>
  <c r="Z1062" i="13"/>
  <c r="AF1061" i="13"/>
  <c r="AB1061" i="13"/>
  <c r="AA1061" i="13"/>
  <c r="Z1061" i="13"/>
  <c r="Z1060" i="13"/>
  <c r="Z1059" i="13"/>
  <c r="Z1058" i="13"/>
  <c r="AF1057" i="13"/>
  <c r="AB1057" i="13"/>
  <c r="AA1057" i="13"/>
  <c r="Z1057" i="13"/>
  <c r="Z1056" i="13"/>
  <c r="AB1055" i="13"/>
  <c r="AA1055" i="13"/>
  <c r="AF1055" i="13" s="1"/>
  <c r="Z1055" i="13"/>
  <c r="Z1054" i="13"/>
  <c r="AB1053" i="13"/>
  <c r="Z1053" i="13"/>
  <c r="AA1053" i="13" s="1"/>
  <c r="AB1052" i="13"/>
  <c r="Z1052" i="13"/>
  <c r="AA1052" i="13" s="1"/>
  <c r="Z1051" i="13"/>
  <c r="AA1051" i="13" s="1"/>
  <c r="Z1050" i="13"/>
  <c r="AA1050" i="13" s="1"/>
  <c r="AB1049" i="13"/>
  <c r="Z1049" i="13"/>
  <c r="AA1049" i="13" s="1"/>
  <c r="AB1048" i="13"/>
  <c r="AA1048" i="13"/>
  <c r="Z1048" i="13"/>
  <c r="Z1047" i="13"/>
  <c r="AA1047" i="13" s="1"/>
  <c r="AB1046" i="13"/>
  <c r="Z1046" i="13"/>
  <c r="AA1046" i="13" s="1"/>
  <c r="AF1046" i="13" s="1"/>
  <c r="Z1045" i="13"/>
  <c r="AB1044" i="13"/>
  <c r="Z1044" i="13"/>
  <c r="AA1044" i="13" s="1"/>
  <c r="AA1043" i="13"/>
  <c r="AF1043" i="13" s="1"/>
  <c r="Z1043" i="13"/>
  <c r="AB1043" i="13" s="1"/>
  <c r="AB1042" i="13"/>
  <c r="AF1042" i="13" s="1"/>
  <c r="Z1042" i="13"/>
  <c r="AA1042" i="13" s="1"/>
  <c r="AB1041" i="13"/>
  <c r="Z1041" i="13"/>
  <c r="AA1041" i="13" s="1"/>
  <c r="AB1040" i="13"/>
  <c r="AF1040" i="13" s="1"/>
  <c r="AA1040" i="13"/>
  <c r="Z1040" i="13"/>
  <c r="AB1039" i="13"/>
  <c r="AA1039" i="13"/>
  <c r="AF1039" i="13" s="1"/>
  <c r="Z1039" i="13"/>
  <c r="Z1038" i="13"/>
  <c r="AF1037" i="13"/>
  <c r="AB1037" i="13"/>
  <c r="AA1037" i="13"/>
  <c r="Z1037" i="13"/>
  <c r="AB1036" i="13"/>
  <c r="AA1036" i="13"/>
  <c r="AF1036" i="13" s="1"/>
  <c r="Z1036" i="13"/>
  <c r="AF1035" i="13"/>
  <c r="AA1035" i="13"/>
  <c r="Z1035" i="13"/>
  <c r="AB1035" i="13" s="1"/>
  <c r="AB1034" i="13"/>
  <c r="AA1034" i="13"/>
  <c r="AF1034" i="13" s="1"/>
  <c r="Z1034" i="13"/>
  <c r="AB1033" i="13"/>
  <c r="AA1033" i="13"/>
  <c r="AF1033" i="13" s="1"/>
  <c r="Z1033" i="13"/>
  <c r="AF1032" i="13"/>
  <c r="AA1032" i="13"/>
  <c r="Z1032" i="13"/>
  <c r="AB1032" i="13" s="1"/>
  <c r="AA1031" i="13"/>
  <c r="AF1031" i="13" s="1"/>
  <c r="Z1031" i="13"/>
  <c r="AB1031" i="13" s="1"/>
  <c r="AF1030" i="13"/>
  <c r="AB1030" i="13"/>
  <c r="AA1030" i="13"/>
  <c r="Z1030" i="13"/>
  <c r="Z1029" i="13"/>
  <c r="AB1029" i="13" s="1"/>
  <c r="Z1028" i="13"/>
  <c r="AB1027" i="13"/>
  <c r="AF1027" i="13" s="1"/>
  <c r="AA1027" i="13"/>
  <c r="Z1027" i="13"/>
  <c r="Z1026" i="13"/>
  <c r="AB1026" i="13" s="1"/>
  <c r="AF1025" i="13"/>
  <c r="AB1025" i="13"/>
  <c r="AA1025" i="13"/>
  <c r="Z1025" i="13"/>
  <c r="AB1024" i="13"/>
  <c r="AA1024" i="13"/>
  <c r="AF1024" i="13" s="1"/>
  <c r="Z1024" i="13"/>
  <c r="Z1023" i="13"/>
  <c r="AB1023" i="13" s="1"/>
  <c r="AA1022" i="13"/>
  <c r="AF1022" i="13" s="1"/>
  <c r="Z1022" i="13"/>
  <c r="AB1022" i="13" s="1"/>
  <c r="AB1021" i="13"/>
  <c r="AF1021" i="13" s="1"/>
  <c r="AA1021" i="13"/>
  <c r="Z1021" i="13"/>
  <c r="Z1020" i="13"/>
  <c r="Z1019" i="13"/>
  <c r="AB1018" i="13"/>
  <c r="AF1018" i="13" s="1"/>
  <c r="AA1018" i="13"/>
  <c r="Z1018" i="13"/>
  <c r="AF1017" i="13"/>
  <c r="AA1017" i="13"/>
  <c r="Z1017" i="13"/>
  <c r="AB1017" i="13" s="1"/>
  <c r="Z1016" i="13"/>
  <c r="AB1016" i="13" s="1"/>
  <c r="AB1015" i="13"/>
  <c r="AA1015" i="13"/>
  <c r="Z1015" i="13"/>
  <c r="AA1014" i="13"/>
  <c r="AF1014" i="13" s="1"/>
  <c r="Z1014" i="13"/>
  <c r="AB1014" i="13" s="1"/>
  <c r="AB1013" i="13"/>
  <c r="AA1013" i="13"/>
  <c r="AF1013" i="13" s="1"/>
  <c r="Z1013" i="13"/>
  <c r="AB1012" i="13"/>
  <c r="AA1012" i="13"/>
  <c r="AF1012" i="13" s="1"/>
  <c r="Z1012" i="13"/>
  <c r="AA1011" i="13"/>
  <c r="AF1011" i="13" s="1"/>
  <c r="Z1011" i="13"/>
  <c r="AB1011" i="13" s="1"/>
  <c r="Z1010" i="13"/>
  <c r="AB1010" i="13" s="1"/>
  <c r="AB1009" i="13"/>
  <c r="AF1009" i="13" s="1"/>
  <c r="AA1009" i="13"/>
  <c r="Z1009" i="13"/>
  <c r="AA1008" i="13"/>
  <c r="AF1008" i="13" s="1"/>
  <c r="Z1008" i="13"/>
  <c r="AB1008" i="13" s="1"/>
  <c r="Z1007" i="13"/>
  <c r="AB1006" i="13"/>
  <c r="AA1006" i="13"/>
  <c r="AF1006" i="13" s="1"/>
  <c r="Z1006" i="13"/>
  <c r="Z1005" i="13"/>
  <c r="AB1005" i="13" s="1"/>
  <c r="AB1004" i="13"/>
  <c r="AF1004" i="13" s="1"/>
  <c r="AA1004" i="13"/>
  <c r="Z1004" i="13"/>
  <c r="AB1003" i="13"/>
  <c r="AA1003" i="13"/>
  <c r="AF1003" i="13" s="1"/>
  <c r="Z1003" i="13"/>
  <c r="AF1002" i="13"/>
  <c r="AA1002" i="13"/>
  <c r="Z1002" i="13"/>
  <c r="AB1002" i="13" s="1"/>
  <c r="AB1001" i="13"/>
  <c r="AA1001" i="13"/>
  <c r="AF1001" i="13" s="1"/>
  <c r="Z1001" i="13"/>
  <c r="AB1000" i="13"/>
  <c r="AA1000" i="13"/>
  <c r="AF1000" i="13" s="1"/>
  <c r="Z1000" i="13"/>
  <c r="AA999" i="13"/>
  <c r="AF999" i="13" s="1"/>
  <c r="Z999" i="13"/>
  <c r="AB999" i="13" s="1"/>
  <c r="AF998" i="13"/>
  <c r="AB998" i="13"/>
  <c r="AA998" i="13"/>
  <c r="Z998" i="13"/>
  <c r="AB997" i="13"/>
  <c r="AA997" i="13"/>
  <c r="AF997" i="13" s="1"/>
  <c r="Z997" i="13"/>
  <c r="AF996" i="13"/>
  <c r="AA996" i="13"/>
  <c r="Z996" i="13"/>
  <c r="AB996" i="13" s="1"/>
  <c r="AF995" i="13"/>
  <c r="AB995" i="13"/>
  <c r="AA995" i="13"/>
  <c r="Z995" i="13"/>
  <c r="AF994" i="13"/>
  <c r="AB994" i="13"/>
  <c r="AA994" i="13"/>
  <c r="Z994" i="13"/>
  <c r="AA993" i="13"/>
  <c r="AF993" i="13" s="1"/>
  <c r="Z993" i="13"/>
  <c r="AB993" i="13" s="1"/>
  <c r="Z992" i="13"/>
  <c r="AF991" i="13"/>
  <c r="AB991" i="13"/>
  <c r="AA991" i="13"/>
  <c r="Z991" i="13"/>
  <c r="AA990" i="13"/>
  <c r="AF990" i="13" s="1"/>
  <c r="Z990" i="13"/>
  <c r="AB990" i="13" s="1"/>
  <c r="Z989" i="13"/>
  <c r="AF988" i="13"/>
  <c r="AB988" i="13"/>
  <c r="AA988" i="13"/>
  <c r="Z988" i="13"/>
  <c r="Z987" i="13"/>
  <c r="AA987" i="13" s="1"/>
  <c r="AF987" i="13" s="1"/>
  <c r="AF986" i="13"/>
  <c r="AA986" i="13"/>
  <c r="Z986" i="13"/>
  <c r="Z985" i="13"/>
  <c r="AA985" i="13" s="1"/>
  <c r="AF985" i="13" s="1"/>
  <c r="AA984" i="13"/>
  <c r="AF984" i="13" s="1"/>
  <c r="Z984" i="13"/>
  <c r="AF983" i="13"/>
  <c r="Z983" i="13"/>
  <c r="AA983" i="13" s="1"/>
  <c r="Z982" i="13"/>
  <c r="AA982" i="13" s="1"/>
  <c r="AF982" i="13" s="1"/>
  <c r="AF981" i="13"/>
  <c r="AA981" i="13"/>
  <c r="Z981" i="13"/>
  <c r="AF980" i="13"/>
  <c r="AA980" i="13"/>
  <c r="Z980" i="13"/>
  <c r="AF979" i="13"/>
  <c r="Z979" i="13"/>
  <c r="AA979" i="13" s="1"/>
  <c r="Z978" i="13"/>
  <c r="AA978" i="13" s="1"/>
  <c r="AF978" i="13" s="1"/>
  <c r="Z977" i="13"/>
  <c r="AA977" i="13" s="1"/>
  <c r="AF977" i="13" s="1"/>
  <c r="AF976" i="13"/>
  <c r="AA976" i="13"/>
  <c r="Z976" i="13"/>
  <c r="AF975" i="13"/>
  <c r="Z975" i="13"/>
  <c r="AA975" i="13" s="1"/>
  <c r="Z974" i="13"/>
  <c r="AA974" i="13" s="1"/>
  <c r="AF974" i="13" s="1"/>
  <c r="Z973" i="13"/>
  <c r="AA973" i="13" s="1"/>
  <c r="AF973" i="13" s="1"/>
  <c r="AF972" i="13"/>
  <c r="AA972" i="13"/>
  <c r="Z972" i="13"/>
  <c r="Z971" i="13"/>
  <c r="AA971" i="13" s="1"/>
  <c r="AF971" i="13" s="1"/>
  <c r="AF970" i="13"/>
  <c r="AA970" i="13"/>
  <c r="Z970" i="13"/>
  <c r="AF969" i="13"/>
  <c r="AA969" i="13"/>
  <c r="Z969" i="13"/>
  <c r="AF968" i="13"/>
  <c r="AA968" i="13"/>
  <c r="Z968" i="13"/>
  <c r="Z967" i="13"/>
  <c r="AA967" i="13" s="1"/>
  <c r="AF967" i="13" s="1"/>
  <c r="AF966" i="13"/>
  <c r="AA966" i="13"/>
  <c r="Z966" i="13"/>
  <c r="AF965" i="13"/>
  <c r="AA965" i="13"/>
  <c r="Z965" i="13"/>
  <c r="AF964" i="13"/>
  <c r="AA964" i="13"/>
  <c r="Z964" i="13"/>
  <c r="AF963" i="13"/>
  <c r="Z963" i="13"/>
  <c r="AA963" i="13" s="1"/>
  <c r="AF962" i="13"/>
  <c r="AA962" i="13"/>
  <c r="Z962" i="13"/>
  <c r="AF961" i="13"/>
  <c r="AA961" i="13"/>
  <c r="Z961" i="13"/>
  <c r="AA960" i="13"/>
  <c r="AF960" i="13" s="1"/>
  <c r="Z960" i="13"/>
  <c r="Z959" i="13"/>
  <c r="AA959" i="13" s="1"/>
  <c r="AF959" i="13" s="1"/>
  <c r="AF958" i="13"/>
  <c r="AA958" i="13"/>
  <c r="Z958" i="13"/>
  <c r="Z957" i="13"/>
  <c r="AA957" i="13" s="1"/>
  <c r="AF957" i="13" s="1"/>
  <c r="Z956" i="13"/>
  <c r="AA956" i="13" s="1"/>
  <c r="AF956" i="13" s="1"/>
  <c r="Z955" i="13"/>
  <c r="AA955" i="13" s="1"/>
  <c r="AF955" i="13" s="1"/>
  <c r="AF954" i="13"/>
  <c r="AA954" i="13"/>
  <c r="Z954" i="13"/>
  <c r="Z953" i="13"/>
  <c r="AA953" i="13" s="1"/>
  <c r="AF953" i="13" s="1"/>
  <c r="Z952" i="13"/>
  <c r="AA952" i="13" s="1"/>
  <c r="AF952" i="13" s="1"/>
  <c r="Z951" i="13"/>
  <c r="AA951" i="13" s="1"/>
  <c r="AF951" i="13" s="1"/>
  <c r="AF950" i="13"/>
  <c r="AA950" i="13"/>
  <c r="Z950" i="13"/>
  <c r="Z949" i="13"/>
  <c r="AA949" i="13" s="1"/>
  <c r="AF949" i="13" s="1"/>
  <c r="AF948" i="13"/>
  <c r="AA948" i="13"/>
  <c r="Z948" i="13"/>
  <c r="AA947" i="13"/>
  <c r="AF947" i="13" s="1"/>
  <c r="Z947" i="13"/>
  <c r="AF946" i="13"/>
  <c r="AA946" i="13"/>
  <c r="Z946" i="13"/>
  <c r="Z945" i="13"/>
  <c r="AA945" i="13" s="1"/>
  <c r="AF945" i="13" s="1"/>
  <c r="Z944" i="13"/>
  <c r="AA944" i="13" s="1"/>
  <c r="AF944" i="13" s="1"/>
  <c r="AA943" i="13"/>
  <c r="AF943" i="13" s="1"/>
  <c r="Z943" i="13"/>
  <c r="AB943" i="13" s="1"/>
  <c r="Z942" i="13"/>
  <c r="AB942" i="13" s="1"/>
  <c r="Z941" i="13"/>
  <c r="AA941" i="13" s="1"/>
  <c r="AF941" i="13" s="1"/>
  <c r="Z940" i="13"/>
  <c r="AA940" i="13" s="1"/>
  <c r="AF940" i="13" s="1"/>
  <c r="AF939" i="13"/>
  <c r="AB939" i="13"/>
  <c r="AA939" i="13"/>
  <c r="Z939" i="13"/>
  <c r="AB938" i="13"/>
  <c r="AF938" i="13" s="1"/>
  <c r="AA938" i="13"/>
  <c r="Z938" i="13"/>
  <c r="Z937" i="13"/>
  <c r="AF936" i="13"/>
  <c r="AB936" i="13"/>
  <c r="AA936" i="13"/>
  <c r="Z936" i="13"/>
  <c r="AB935" i="13"/>
  <c r="AF935" i="13" s="1"/>
  <c r="AA935" i="13"/>
  <c r="Z935" i="13"/>
  <c r="AB934" i="13"/>
  <c r="AA934" i="13"/>
  <c r="AF934" i="13" s="1"/>
  <c r="Z934" i="13"/>
  <c r="AB933" i="13"/>
  <c r="AF933" i="13" s="1"/>
  <c r="AA933" i="13"/>
  <c r="Z933" i="13"/>
  <c r="AF932" i="13"/>
  <c r="AB932" i="13"/>
  <c r="AA932" i="13"/>
  <c r="Z932" i="13"/>
  <c r="AB931" i="13"/>
  <c r="Z931" i="13"/>
  <c r="AA931" i="13" s="1"/>
  <c r="AF931" i="13" s="1"/>
  <c r="AB930" i="13"/>
  <c r="AF930" i="13" s="1"/>
  <c r="AA930" i="13"/>
  <c r="Z930" i="13"/>
  <c r="AF929" i="13"/>
  <c r="AB929" i="13"/>
  <c r="AA929" i="13"/>
  <c r="Z929" i="13"/>
  <c r="AB928" i="13"/>
  <c r="AA928" i="13"/>
  <c r="AF928" i="13" s="1"/>
  <c r="Z928" i="13"/>
  <c r="AF927" i="13"/>
  <c r="AB927" i="13"/>
  <c r="AA927" i="13"/>
  <c r="Z927" i="13"/>
  <c r="AF926" i="13"/>
  <c r="AB926" i="13"/>
  <c r="AA926" i="13"/>
  <c r="Z926" i="13"/>
  <c r="Z925" i="13"/>
  <c r="AB924" i="13"/>
  <c r="AF924" i="13" s="1"/>
  <c r="AA924" i="13"/>
  <c r="Z924" i="13"/>
  <c r="AB923" i="13"/>
  <c r="AF923" i="13" s="1"/>
  <c r="AA923" i="13"/>
  <c r="Z923" i="13"/>
  <c r="Z922" i="13"/>
  <c r="AB921" i="13"/>
  <c r="AF921" i="13" s="1"/>
  <c r="AA921" i="13"/>
  <c r="Z921" i="13"/>
  <c r="AB920" i="13"/>
  <c r="AF920" i="13" s="1"/>
  <c r="AA920" i="13"/>
  <c r="Z920" i="13"/>
  <c r="Z919" i="13"/>
  <c r="AB918" i="13"/>
  <c r="AF918" i="13" s="1"/>
  <c r="AA918" i="13"/>
  <c r="Z918" i="13"/>
  <c r="AF917" i="13"/>
  <c r="AB917" i="13"/>
  <c r="AA917" i="13"/>
  <c r="Z917" i="13"/>
  <c r="AB916" i="13"/>
  <c r="AA916" i="13"/>
  <c r="Z916" i="13"/>
  <c r="AB915" i="13"/>
  <c r="AF915" i="13" s="1"/>
  <c r="AA915" i="13"/>
  <c r="Z915" i="13"/>
  <c r="AF914" i="13"/>
  <c r="AB914" i="13"/>
  <c r="AA914" i="13"/>
  <c r="Z914" i="13"/>
  <c r="AB913" i="13"/>
  <c r="AA913" i="13"/>
  <c r="AF913" i="13" s="1"/>
  <c r="Z913" i="13"/>
  <c r="AB912" i="13"/>
  <c r="AF912" i="13" s="1"/>
  <c r="AA912" i="13"/>
  <c r="Z912" i="13"/>
  <c r="AF911" i="13"/>
  <c r="AB911" i="13"/>
  <c r="AA911" i="13"/>
  <c r="Z911" i="13"/>
  <c r="AB910" i="13"/>
  <c r="AA910" i="13"/>
  <c r="AF910" i="13" s="1"/>
  <c r="Z910" i="13"/>
  <c r="AF909" i="13"/>
  <c r="AB909" i="13"/>
  <c r="AA909" i="13"/>
  <c r="Z909" i="13"/>
  <c r="AB908" i="13"/>
  <c r="AF908" i="13" s="1"/>
  <c r="AA908" i="13"/>
  <c r="Z908" i="13"/>
  <c r="AB907" i="13"/>
  <c r="Z907" i="13"/>
  <c r="AA907" i="13" s="1"/>
  <c r="AF907" i="13" s="1"/>
  <c r="AF906" i="13"/>
  <c r="AB906" i="13"/>
  <c r="AA906" i="13"/>
  <c r="Z906" i="13"/>
  <c r="AF905" i="13"/>
  <c r="AB905" i="13"/>
  <c r="AA905" i="13"/>
  <c r="Z905" i="13"/>
  <c r="AB904" i="13"/>
  <c r="AA904" i="13"/>
  <c r="AF904" i="13" s="1"/>
  <c r="Z904" i="13"/>
  <c r="AF903" i="13"/>
  <c r="AB903" i="13"/>
  <c r="AA903" i="13"/>
  <c r="Z903" i="13"/>
  <c r="AB902" i="13"/>
  <c r="Z902" i="13"/>
  <c r="AA902" i="13" s="1"/>
  <c r="AF902" i="13" s="1"/>
  <c r="AB901" i="13"/>
  <c r="AA901" i="13"/>
  <c r="AF901" i="13" s="1"/>
  <c r="Z901" i="13"/>
  <c r="AF900" i="13"/>
  <c r="AB900" i="13"/>
  <c r="AA900" i="13"/>
  <c r="Z900" i="13"/>
  <c r="AB899" i="13"/>
  <c r="Z899" i="13"/>
  <c r="AA899" i="13" s="1"/>
  <c r="AF899" i="13" s="1"/>
  <c r="AA898" i="13"/>
  <c r="Z898" i="13"/>
  <c r="AB898" i="13" s="1"/>
  <c r="AB897" i="13"/>
  <c r="AF897" i="13" s="1"/>
  <c r="AA897" i="13"/>
  <c r="Z897" i="13"/>
  <c r="AB896" i="13"/>
  <c r="AF896" i="13" s="1"/>
  <c r="AA896" i="13"/>
  <c r="Z896" i="13"/>
  <c r="AB895" i="13"/>
  <c r="AA895" i="13"/>
  <c r="Z895" i="13"/>
  <c r="AF894" i="13"/>
  <c r="AB894" i="13"/>
  <c r="AA894" i="13"/>
  <c r="Z894" i="13"/>
  <c r="AF893" i="13"/>
  <c r="AB893" i="13"/>
  <c r="AA893" i="13"/>
  <c r="Z893" i="13"/>
  <c r="Z892" i="13"/>
  <c r="AF891" i="13"/>
  <c r="AB891" i="13"/>
  <c r="AA891" i="13"/>
  <c r="Z891" i="13"/>
  <c r="AB890" i="13"/>
  <c r="AF890" i="13" s="1"/>
  <c r="AA890" i="13"/>
  <c r="Z890" i="13"/>
  <c r="Z889" i="13"/>
  <c r="AB888" i="13"/>
  <c r="AF888" i="13" s="1"/>
  <c r="AA888" i="13"/>
  <c r="Z888" i="13"/>
  <c r="AF887" i="13"/>
  <c r="AB887" i="13"/>
  <c r="AA887" i="13"/>
  <c r="Z887" i="13"/>
  <c r="AB886" i="13"/>
  <c r="AA886" i="13"/>
  <c r="Z886" i="13"/>
  <c r="AF885" i="13"/>
  <c r="AB885" i="13"/>
  <c r="AA885" i="13"/>
  <c r="Z885" i="13"/>
  <c r="AB884" i="13"/>
  <c r="AF884" i="13" s="1"/>
  <c r="AA884" i="13"/>
  <c r="Z884" i="13"/>
  <c r="AB883" i="13"/>
  <c r="AA883" i="13"/>
  <c r="Z883" i="13"/>
  <c r="AB882" i="13"/>
  <c r="AF882" i="13" s="1"/>
  <c r="AA882" i="13"/>
  <c r="Z882" i="13"/>
  <c r="AB881" i="13"/>
  <c r="AF881" i="13" s="1"/>
  <c r="AA881" i="13"/>
  <c r="Z881" i="13"/>
  <c r="AB880" i="13"/>
  <c r="AA880" i="13"/>
  <c r="Z880" i="13"/>
  <c r="AF879" i="13"/>
  <c r="AB879" i="13"/>
  <c r="AA879" i="13"/>
  <c r="Z879" i="13"/>
  <c r="AB878" i="13"/>
  <c r="AF878" i="13" s="1"/>
  <c r="AA878" i="13"/>
  <c r="Z878" i="13"/>
  <c r="AB877" i="13"/>
  <c r="Z877" i="13"/>
  <c r="AA877" i="13" s="1"/>
  <c r="AF877" i="13" s="1"/>
  <c r="AF876" i="13"/>
  <c r="AB876" i="13"/>
  <c r="AA876" i="13"/>
  <c r="Z876" i="13"/>
  <c r="AF875" i="13"/>
  <c r="AB875" i="13"/>
  <c r="Z875" i="13"/>
  <c r="AA875" i="13" s="1"/>
  <c r="Z874" i="13"/>
  <c r="AA874" i="13" s="1"/>
  <c r="AF873" i="13"/>
  <c r="AB873" i="13"/>
  <c r="AA873" i="13"/>
  <c r="Z873" i="13"/>
  <c r="AB872" i="13"/>
  <c r="Z872" i="13"/>
  <c r="AA872" i="13" s="1"/>
  <c r="AB871" i="13"/>
  <c r="Z871" i="13"/>
  <c r="AA871" i="13" s="1"/>
  <c r="AF871" i="13" s="1"/>
  <c r="AB870" i="13"/>
  <c r="AF870" i="13" s="1"/>
  <c r="AA870" i="13"/>
  <c r="Z870" i="13"/>
  <c r="AF869" i="13"/>
  <c r="AB869" i="13"/>
  <c r="Z869" i="13"/>
  <c r="AA869" i="13" s="1"/>
  <c r="AB868" i="13"/>
  <c r="Z868" i="13"/>
  <c r="AA868" i="13" s="1"/>
  <c r="AB867" i="13"/>
  <c r="AF867" i="13" s="1"/>
  <c r="AA867" i="13"/>
  <c r="Z867" i="13"/>
  <c r="AB866" i="13"/>
  <c r="AF866" i="13" s="1"/>
  <c r="Z866" i="13"/>
  <c r="AA866" i="13" s="1"/>
  <c r="Z865" i="13"/>
  <c r="AB864" i="13"/>
  <c r="AF864" i="13" s="1"/>
  <c r="AA864" i="13"/>
  <c r="Z864" i="13"/>
  <c r="AB863" i="13"/>
  <c r="Z863" i="13"/>
  <c r="AA863" i="13" s="1"/>
  <c r="AF863" i="13" s="1"/>
  <c r="AB862" i="13"/>
  <c r="AA862" i="13"/>
  <c r="AF862" i="13" s="1"/>
  <c r="Z862" i="13"/>
  <c r="AB861" i="13"/>
  <c r="AF861" i="13" s="1"/>
  <c r="AA861" i="13"/>
  <c r="Z861" i="13"/>
  <c r="AF860" i="13"/>
  <c r="AB860" i="13"/>
  <c r="AA860" i="13"/>
  <c r="Z860" i="13"/>
  <c r="AA859" i="13"/>
  <c r="AF859" i="13" s="1"/>
  <c r="Z859" i="13"/>
  <c r="AB859" i="13" s="1"/>
  <c r="AF858" i="13"/>
  <c r="AB858" i="13"/>
  <c r="AA858" i="13"/>
  <c r="Z858" i="13"/>
  <c r="AB857" i="13"/>
  <c r="AF857" i="13" s="1"/>
  <c r="AA857" i="13"/>
  <c r="Z857" i="13"/>
  <c r="Z856" i="13"/>
  <c r="AF855" i="13"/>
  <c r="AB855" i="13"/>
  <c r="AA855" i="13"/>
  <c r="Z855" i="13"/>
  <c r="AF854" i="13"/>
  <c r="AB854" i="13"/>
  <c r="AA854" i="13"/>
  <c r="Z854" i="13"/>
  <c r="AB853" i="13"/>
  <c r="Z853" i="13"/>
  <c r="AA853" i="13" s="1"/>
  <c r="AF853" i="13" s="1"/>
  <c r="AB852" i="13"/>
  <c r="AF852" i="13" s="1"/>
  <c r="AA852" i="13"/>
  <c r="Z852" i="13"/>
  <c r="AF851" i="13"/>
  <c r="AB851" i="13"/>
  <c r="AA851" i="13"/>
  <c r="Z851" i="13"/>
  <c r="AB850" i="13"/>
  <c r="AA850" i="13"/>
  <c r="AF850" i="13" s="1"/>
  <c r="Z850" i="13"/>
  <c r="AB849" i="13"/>
  <c r="AF849" i="13" s="1"/>
  <c r="AA849" i="13"/>
  <c r="Z849" i="13"/>
  <c r="AB848" i="13"/>
  <c r="AF848" i="13" s="1"/>
  <c r="AA848" i="13"/>
  <c r="Z848" i="13"/>
  <c r="AB847" i="13"/>
  <c r="AA847" i="13"/>
  <c r="Z847" i="13"/>
  <c r="AF846" i="13"/>
  <c r="AB846" i="13"/>
  <c r="AA846" i="13"/>
  <c r="Z846" i="13"/>
  <c r="AF845" i="13"/>
  <c r="AB845" i="13"/>
  <c r="AA845" i="13"/>
  <c r="Z845" i="13"/>
  <c r="AB844" i="13"/>
  <c r="AA844" i="13"/>
  <c r="Z844" i="13"/>
  <c r="AB843" i="13"/>
  <c r="AF843" i="13" s="1"/>
  <c r="AA843" i="13"/>
  <c r="Z843" i="13"/>
  <c r="AF842" i="13"/>
  <c r="AB842" i="13"/>
  <c r="AA842" i="13"/>
  <c r="Z842" i="13"/>
  <c r="AB841" i="13"/>
  <c r="Z841" i="13"/>
  <c r="AA841" i="13" s="1"/>
  <c r="AF841" i="13" s="1"/>
  <c r="AF840" i="13"/>
  <c r="AB840" i="13"/>
  <c r="AA840" i="13"/>
  <c r="Z840" i="13"/>
  <c r="AB839" i="13"/>
  <c r="AF839" i="13" s="1"/>
  <c r="AA839" i="13"/>
  <c r="Z839" i="13"/>
  <c r="Z838" i="13"/>
  <c r="AB838" i="13" s="1"/>
  <c r="AB837" i="13"/>
  <c r="AF837" i="13" s="1"/>
  <c r="AA837" i="13"/>
  <c r="Z837" i="13"/>
  <c r="AB836" i="13"/>
  <c r="AF836" i="13" s="1"/>
  <c r="AA836" i="13"/>
  <c r="Z836" i="13"/>
  <c r="Z835" i="13"/>
  <c r="AF834" i="13"/>
  <c r="AB834" i="13"/>
  <c r="AA834" i="13"/>
  <c r="Z834" i="13"/>
  <c r="AB833" i="13"/>
  <c r="AF833" i="13" s="1"/>
  <c r="AA833" i="13"/>
  <c r="Z833" i="13"/>
  <c r="Z832" i="13"/>
  <c r="AB831" i="13"/>
  <c r="Z831" i="13"/>
  <c r="AA831" i="13" s="1"/>
  <c r="AF831" i="13" s="1"/>
  <c r="AB830" i="13"/>
  <c r="AA830" i="13"/>
  <c r="AF830" i="13" s="1"/>
  <c r="Z830" i="13"/>
  <c r="Z829" i="13"/>
  <c r="AB829" i="13" s="1"/>
  <c r="AB828" i="13"/>
  <c r="Z828" i="13"/>
  <c r="AA828" i="13" s="1"/>
  <c r="AF828" i="13" s="1"/>
  <c r="AB827" i="13"/>
  <c r="AA827" i="13"/>
  <c r="AF827" i="13" s="1"/>
  <c r="Z827" i="13"/>
  <c r="Z826" i="13"/>
  <c r="AB825" i="13"/>
  <c r="Z825" i="13"/>
  <c r="AA825" i="13" s="1"/>
  <c r="AF825" i="13" s="1"/>
  <c r="Z824" i="13"/>
  <c r="AF823" i="13"/>
  <c r="AB823" i="13"/>
  <c r="AA823" i="13"/>
  <c r="Z823" i="13"/>
  <c r="AB822" i="13"/>
  <c r="AF822" i="13" s="1"/>
  <c r="Z822" i="13"/>
  <c r="AA822" i="13" s="1"/>
  <c r="AA821" i="13"/>
  <c r="AF821" i="13" s="1"/>
  <c r="Z821" i="13"/>
  <c r="AB820" i="13"/>
  <c r="AA820" i="13"/>
  <c r="AF820" i="13" s="1"/>
  <c r="Z820" i="13"/>
  <c r="Z819" i="13"/>
  <c r="AA819" i="13" s="1"/>
  <c r="AF819" i="13" s="1"/>
  <c r="Z818" i="13"/>
  <c r="AA818" i="13" s="1"/>
  <c r="AF818" i="13" s="1"/>
  <c r="AF817" i="13"/>
  <c r="Z817" i="13"/>
  <c r="AA817" i="13" s="1"/>
  <c r="AA816" i="13"/>
  <c r="AF816" i="13" s="1"/>
  <c r="Z816" i="13"/>
  <c r="AB815" i="13"/>
  <c r="AF815" i="13" s="1"/>
  <c r="AA815" i="13"/>
  <c r="Z815" i="13"/>
  <c r="Z814" i="13"/>
  <c r="AB813" i="13"/>
  <c r="AA813" i="13"/>
  <c r="AF813" i="13" s="1"/>
  <c r="Z813" i="13"/>
  <c r="AB812" i="13"/>
  <c r="AA812" i="13"/>
  <c r="AF812" i="13" s="1"/>
  <c r="Z812" i="13"/>
  <c r="AB811" i="13"/>
  <c r="Z811" i="13"/>
  <c r="AD811" i="13" s="1"/>
  <c r="AA810" i="13"/>
  <c r="AF810" i="13" s="1"/>
  <c r="Z810" i="13"/>
  <c r="AB810" i="13" s="1"/>
  <c r="Z809" i="13"/>
  <c r="AC808" i="13"/>
  <c r="AB808" i="13"/>
  <c r="AA808" i="13"/>
  <c r="Z808" i="13"/>
  <c r="AD808" i="13" s="1"/>
  <c r="AF807" i="13"/>
  <c r="AB807" i="13"/>
  <c r="AA807" i="13"/>
  <c r="Z807" i="13"/>
  <c r="AB806" i="13"/>
  <c r="AA806" i="13"/>
  <c r="AF806" i="13" s="1"/>
  <c r="Z806" i="13"/>
  <c r="Z805" i="13"/>
  <c r="AB805" i="13" s="1"/>
  <c r="AB804" i="13"/>
  <c r="AF804" i="13" s="1"/>
  <c r="AA804" i="13"/>
  <c r="Z804" i="13"/>
  <c r="Z803" i="13"/>
  <c r="AA802" i="13"/>
  <c r="AF802" i="13" s="1"/>
  <c r="Z802" i="13"/>
  <c r="AB802" i="13" s="1"/>
  <c r="AB801" i="13"/>
  <c r="AA801" i="13"/>
  <c r="AF801" i="13" s="1"/>
  <c r="Z801" i="13"/>
  <c r="AB800" i="13"/>
  <c r="AA800" i="13"/>
  <c r="Z800" i="13"/>
  <c r="Z799" i="13"/>
  <c r="AB798" i="13"/>
  <c r="AF798" i="13" s="1"/>
  <c r="AA798" i="13"/>
  <c r="Z798" i="13"/>
  <c r="Z797" i="13"/>
  <c r="AA797" i="13" s="1"/>
  <c r="AB796" i="13"/>
  <c r="AF796" i="13" s="1"/>
  <c r="AA796" i="13"/>
  <c r="Z796" i="13"/>
  <c r="AB795" i="13"/>
  <c r="AA795" i="13"/>
  <c r="AF795" i="13" s="1"/>
  <c r="Z795" i="13"/>
  <c r="Z794" i="13"/>
  <c r="AB794" i="13" s="1"/>
  <c r="AB793" i="13"/>
  <c r="AA793" i="13"/>
  <c r="AF793" i="13" s="1"/>
  <c r="Z793" i="13"/>
  <c r="AB792" i="13"/>
  <c r="AA792" i="13"/>
  <c r="AF792" i="13" s="1"/>
  <c r="Z792" i="13"/>
  <c r="AB791" i="13"/>
  <c r="AA791" i="13"/>
  <c r="Z791" i="13"/>
  <c r="Z790" i="13"/>
  <c r="AB790" i="13" s="1"/>
  <c r="AB789" i="13"/>
  <c r="AA789" i="13"/>
  <c r="AF789" i="13" s="1"/>
  <c r="Z789" i="13"/>
  <c r="AB788" i="13"/>
  <c r="Z788" i="13"/>
  <c r="AA788" i="13" s="1"/>
  <c r="AF788" i="13" s="1"/>
  <c r="Z787" i="13"/>
  <c r="AF786" i="13"/>
  <c r="AB786" i="13"/>
  <c r="AA786" i="13"/>
  <c r="Z786" i="13"/>
  <c r="AB785" i="13"/>
  <c r="AA785" i="13"/>
  <c r="AF785" i="13" s="1"/>
  <c r="Z785" i="13"/>
  <c r="Z784" i="13"/>
  <c r="AB783" i="13"/>
  <c r="AF783" i="13" s="1"/>
  <c r="AA783" i="13"/>
  <c r="Z783" i="13"/>
  <c r="AA782" i="13"/>
  <c r="AF782" i="13" s="1"/>
  <c r="Z782" i="13"/>
  <c r="AB782" i="13" s="1"/>
  <c r="AB781" i="13"/>
  <c r="AF781" i="13" s="1"/>
  <c r="AA781" i="13"/>
  <c r="Z781" i="13"/>
  <c r="AB780" i="13"/>
  <c r="AA780" i="13"/>
  <c r="AF780" i="13" s="1"/>
  <c r="Z780" i="13"/>
  <c r="Z779" i="13"/>
  <c r="AB778" i="13"/>
  <c r="AA778" i="13"/>
  <c r="AF778" i="13" s="1"/>
  <c r="Z778" i="13"/>
  <c r="AB777" i="13"/>
  <c r="AA777" i="13"/>
  <c r="AF777" i="13" s="1"/>
  <c r="Z777" i="13"/>
  <c r="Z776" i="13"/>
  <c r="Z775" i="13"/>
  <c r="AB774" i="13"/>
  <c r="AA774" i="13"/>
  <c r="Z774" i="13"/>
  <c r="AB773" i="13"/>
  <c r="AA773" i="13"/>
  <c r="AF773" i="13" s="1"/>
  <c r="Z773" i="13"/>
  <c r="AA772" i="13"/>
  <c r="Z772" i="13"/>
  <c r="AB772" i="13" s="1"/>
  <c r="AB771" i="13"/>
  <c r="AF771" i="13" s="1"/>
  <c r="AA771" i="13"/>
  <c r="Z771" i="13"/>
  <c r="Z770" i="13"/>
  <c r="AB769" i="13"/>
  <c r="AA769" i="13"/>
  <c r="AF769" i="13" s="1"/>
  <c r="Z769" i="13"/>
  <c r="AB768" i="13"/>
  <c r="AA768" i="13"/>
  <c r="Z768" i="13"/>
  <c r="AB767" i="13"/>
  <c r="AA767" i="13"/>
  <c r="Z767" i="13"/>
  <c r="Z766" i="13"/>
  <c r="AB765" i="13"/>
  <c r="AF765" i="13" s="1"/>
  <c r="AA765" i="13"/>
  <c r="Z765" i="13"/>
  <c r="AB764" i="13"/>
  <c r="AA764" i="13"/>
  <c r="AF764" i="13" s="1"/>
  <c r="Z764" i="13"/>
  <c r="AF763" i="13"/>
  <c r="AB763" i="13"/>
  <c r="Z763" i="13"/>
  <c r="AA763" i="13" s="1"/>
  <c r="AF762" i="13"/>
  <c r="AB762" i="13"/>
  <c r="AA762" i="13"/>
  <c r="Z762" i="13"/>
  <c r="Z761" i="13"/>
  <c r="AB760" i="13"/>
  <c r="AA760" i="13"/>
  <c r="AF760" i="13" s="1"/>
  <c r="Z760" i="13"/>
  <c r="AB759" i="13"/>
  <c r="AA759" i="13"/>
  <c r="Z759" i="13"/>
  <c r="AB758" i="13"/>
  <c r="AA758" i="13"/>
  <c r="AF758" i="13" s="1"/>
  <c r="Z758" i="13"/>
  <c r="AB757" i="13"/>
  <c r="AA757" i="13"/>
  <c r="AF757" i="13" s="1"/>
  <c r="Z757" i="13"/>
  <c r="AB756" i="13"/>
  <c r="AA756" i="13"/>
  <c r="AF756" i="13" s="1"/>
  <c r="Z756" i="13"/>
  <c r="AB755" i="13"/>
  <c r="AA755" i="13"/>
  <c r="Z755" i="13"/>
  <c r="Z754" i="13"/>
  <c r="AB753" i="13"/>
  <c r="AF753" i="13" s="1"/>
  <c r="AA753" i="13"/>
  <c r="Z753" i="13"/>
  <c r="AB752" i="13"/>
  <c r="AA752" i="13"/>
  <c r="Z752" i="13"/>
  <c r="AB751" i="13"/>
  <c r="Z751" i="13"/>
  <c r="AA751" i="13" s="1"/>
  <c r="AB750" i="13"/>
  <c r="AF750" i="13" s="1"/>
  <c r="AA750" i="13"/>
  <c r="Z750" i="13"/>
  <c r="Z749" i="13"/>
  <c r="AB749" i="13" s="1"/>
  <c r="AB748" i="13"/>
  <c r="AA748" i="13"/>
  <c r="AF748" i="13" s="1"/>
  <c r="Z748" i="13"/>
  <c r="AB747" i="13"/>
  <c r="AA747" i="13"/>
  <c r="Z747" i="13"/>
  <c r="Z746" i="13"/>
  <c r="AB745" i="13"/>
  <c r="AA745" i="13"/>
  <c r="AF745" i="13" s="1"/>
  <c r="Z745" i="13"/>
  <c r="AF744" i="13"/>
  <c r="AB744" i="13"/>
  <c r="AA744" i="13"/>
  <c r="Z744" i="13"/>
  <c r="Z743" i="13"/>
  <c r="AA742" i="13"/>
  <c r="Z742" i="13"/>
  <c r="AB742" i="13" s="1"/>
  <c r="AB741" i="13"/>
  <c r="AA741" i="13"/>
  <c r="AF741" i="13" s="1"/>
  <c r="Z741" i="13"/>
  <c r="AB740" i="13"/>
  <c r="AA740" i="13"/>
  <c r="AF740" i="13" s="1"/>
  <c r="Z740" i="13"/>
  <c r="AF739" i="13"/>
  <c r="AA739" i="13"/>
  <c r="Z739" i="13"/>
  <c r="AB739" i="13" s="1"/>
  <c r="AF738" i="13"/>
  <c r="AB738" i="13"/>
  <c r="AA738" i="13"/>
  <c r="Z738" i="13"/>
  <c r="Z737" i="13"/>
  <c r="AB736" i="13"/>
  <c r="AA736" i="13"/>
  <c r="Z736" i="13"/>
  <c r="AF735" i="13"/>
  <c r="AB735" i="13"/>
  <c r="AA735" i="13"/>
  <c r="Z735" i="13"/>
  <c r="AB734" i="13"/>
  <c r="AA734" i="13"/>
  <c r="AF734" i="13" s="1"/>
  <c r="Z734" i="13"/>
  <c r="Z733" i="13"/>
  <c r="AB732" i="13"/>
  <c r="AF732" i="13" s="1"/>
  <c r="AA732" i="13"/>
  <c r="Z732" i="13"/>
  <c r="AB731" i="13"/>
  <c r="AA731" i="13"/>
  <c r="AF731" i="13" s="1"/>
  <c r="Z731" i="13"/>
  <c r="Z730" i="13"/>
  <c r="AA730" i="13" s="1"/>
  <c r="AB729" i="13"/>
  <c r="AA729" i="13"/>
  <c r="AF729" i="13" s="1"/>
  <c r="Z729" i="13"/>
  <c r="Z728" i="13"/>
  <c r="AA728" i="13" s="1"/>
  <c r="AB727" i="13"/>
  <c r="AA727" i="13"/>
  <c r="AF727" i="13" s="1"/>
  <c r="Z727" i="13"/>
  <c r="AB726" i="13"/>
  <c r="AA726" i="13"/>
  <c r="AF726" i="13" s="1"/>
  <c r="Z726" i="13"/>
  <c r="Z725" i="13"/>
  <c r="AB724" i="13"/>
  <c r="AF724" i="13" s="1"/>
  <c r="Z724" i="13"/>
  <c r="AA724" i="13" s="1"/>
  <c r="AB723" i="13"/>
  <c r="AA723" i="13"/>
  <c r="AF723" i="13" s="1"/>
  <c r="Z723" i="13"/>
  <c r="Z722" i="13"/>
  <c r="AB722" i="13" s="1"/>
  <c r="AB721" i="13"/>
  <c r="AA721" i="13"/>
  <c r="AF721" i="13" s="1"/>
  <c r="Z721" i="13"/>
  <c r="AF720" i="13"/>
  <c r="AB720" i="13"/>
  <c r="AA720" i="13"/>
  <c r="Z720" i="13"/>
  <c r="AB719" i="13"/>
  <c r="AA719" i="13"/>
  <c r="Z719" i="13"/>
  <c r="Z718" i="13"/>
  <c r="AA718" i="13" s="1"/>
  <c r="AF717" i="13"/>
  <c r="AB717" i="13"/>
  <c r="AA717" i="13"/>
  <c r="Z717" i="13"/>
  <c r="Z716" i="13"/>
  <c r="AA715" i="13"/>
  <c r="Z715" i="13"/>
  <c r="AB715" i="13" s="1"/>
  <c r="AB714" i="13"/>
  <c r="AF714" i="13" s="1"/>
  <c r="AA714" i="13"/>
  <c r="Z714" i="13"/>
  <c r="Z713" i="13"/>
  <c r="AF712" i="13"/>
  <c r="AB712" i="13"/>
  <c r="AA712" i="13"/>
  <c r="Z712" i="13"/>
  <c r="AB711" i="13"/>
  <c r="AA711" i="13"/>
  <c r="AF711" i="13" s="1"/>
  <c r="Z711" i="13"/>
  <c r="AA710" i="13"/>
  <c r="AF710" i="13" s="1"/>
  <c r="Z710" i="13"/>
  <c r="AB710" i="13" s="1"/>
  <c r="AB709" i="13"/>
  <c r="Z709" i="13"/>
  <c r="AA709" i="13" s="1"/>
  <c r="AB708" i="13"/>
  <c r="AF708" i="13" s="1"/>
  <c r="AA708" i="13"/>
  <c r="Z708" i="13"/>
  <c r="AB707" i="13"/>
  <c r="Z707" i="13"/>
  <c r="AA707" i="13" s="1"/>
  <c r="Z706" i="13"/>
  <c r="AB705" i="13"/>
  <c r="AF705" i="13" s="1"/>
  <c r="AA705" i="13"/>
  <c r="Z705" i="13"/>
  <c r="AB704" i="13"/>
  <c r="AA704" i="13"/>
  <c r="Z704" i="13"/>
  <c r="AB703" i="13"/>
  <c r="Z703" i="13"/>
  <c r="AA703" i="13" s="1"/>
  <c r="AB702" i="13"/>
  <c r="AA702" i="13"/>
  <c r="AF702" i="13" s="1"/>
  <c r="Z702" i="13"/>
  <c r="Z701" i="13"/>
  <c r="Z700" i="13"/>
  <c r="AA700" i="13" s="1"/>
  <c r="AB699" i="13"/>
  <c r="AA699" i="13"/>
  <c r="AF699" i="13" s="1"/>
  <c r="Z699" i="13"/>
  <c r="Z698" i="13"/>
  <c r="AB698" i="13" s="1"/>
  <c r="AA697" i="13"/>
  <c r="AF697" i="13" s="1"/>
  <c r="Z697" i="13"/>
  <c r="AB697" i="13" s="1"/>
  <c r="AB696" i="13"/>
  <c r="AF696" i="13" s="1"/>
  <c r="AA696" i="13"/>
  <c r="Z696" i="13"/>
  <c r="Z695" i="13"/>
  <c r="AB695" i="13" s="1"/>
  <c r="AF694" i="13"/>
  <c r="AB694" i="13"/>
  <c r="Z694" i="13"/>
  <c r="AA694" i="13" s="1"/>
  <c r="AB693" i="13"/>
  <c r="AF693" i="13" s="1"/>
  <c r="AA693" i="13"/>
  <c r="Z693" i="13"/>
  <c r="Z692" i="13"/>
  <c r="AB691" i="13"/>
  <c r="AA691" i="13"/>
  <c r="AF691" i="13" s="1"/>
  <c r="Z691" i="13"/>
  <c r="AB690" i="13"/>
  <c r="AF690" i="13" s="1"/>
  <c r="AA690" i="13"/>
  <c r="Z690" i="13"/>
  <c r="AB689" i="13"/>
  <c r="Z689" i="13"/>
  <c r="AA689" i="13" s="1"/>
  <c r="Z688" i="13"/>
  <c r="AB688" i="13" s="1"/>
  <c r="AB687" i="13"/>
  <c r="AA687" i="13"/>
  <c r="AF687" i="13" s="1"/>
  <c r="Z687" i="13"/>
  <c r="AB686" i="13"/>
  <c r="Z686" i="13"/>
  <c r="AA686" i="13" s="1"/>
  <c r="Z685" i="13"/>
  <c r="AB684" i="13"/>
  <c r="AA684" i="13"/>
  <c r="AF684" i="13" s="1"/>
  <c r="Z684" i="13"/>
  <c r="AB683" i="13"/>
  <c r="AA683" i="13"/>
  <c r="AF683" i="13" s="1"/>
  <c r="Z683" i="13"/>
  <c r="Z682" i="13"/>
  <c r="AF681" i="13"/>
  <c r="AB681" i="13"/>
  <c r="AA681" i="13"/>
  <c r="Z681" i="13"/>
  <c r="Z680" i="13"/>
  <c r="AB680" i="13" s="1"/>
  <c r="AB679" i="13"/>
  <c r="Z679" i="13"/>
  <c r="AA679" i="13" s="1"/>
  <c r="AF679" i="13" s="1"/>
  <c r="AB678" i="13"/>
  <c r="AA678" i="13"/>
  <c r="AF678" i="13" s="1"/>
  <c r="Z678" i="13"/>
  <c r="AB677" i="13"/>
  <c r="AA677" i="13"/>
  <c r="AF677" i="13" s="1"/>
  <c r="Z677" i="13"/>
  <c r="AB676" i="13"/>
  <c r="AA676" i="13"/>
  <c r="AF676" i="13" s="1"/>
  <c r="Z676" i="13"/>
  <c r="AB675" i="13"/>
  <c r="AA675" i="13"/>
  <c r="AF675" i="13" s="1"/>
  <c r="Z675" i="13"/>
  <c r="Z674" i="13"/>
  <c r="AB674" i="13" s="1"/>
  <c r="AB673" i="13"/>
  <c r="AF673" i="13" s="1"/>
  <c r="AA673" i="13"/>
  <c r="Z673" i="13"/>
  <c r="AF672" i="13"/>
  <c r="AB672" i="13"/>
  <c r="AA672" i="13"/>
  <c r="Z672" i="13"/>
  <c r="Z671" i="13"/>
  <c r="AA671" i="13" s="1"/>
  <c r="Z670" i="13"/>
  <c r="AA670" i="13" s="1"/>
  <c r="AB669" i="13"/>
  <c r="AA669" i="13"/>
  <c r="AF669" i="13" s="1"/>
  <c r="Z669" i="13"/>
  <c r="AB668" i="13"/>
  <c r="AA668" i="13"/>
  <c r="AF668" i="13" s="1"/>
  <c r="Z668" i="13"/>
  <c r="AB667" i="13"/>
  <c r="AA667" i="13"/>
  <c r="AF667" i="13" s="1"/>
  <c r="Z667" i="13"/>
  <c r="AF666" i="13"/>
  <c r="AB666" i="13"/>
  <c r="AA666" i="13"/>
  <c r="Z666" i="13"/>
  <c r="Z665" i="13"/>
  <c r="Z664" i="13"/>
  <c r="AB664" i="13" s="1"/>
  <c r="AB663" i="13"/>
  <c r="AA663" i="13"/>
  <c r="AF663" i="13" s="1"/>
  <c r="Z663" i="13"/>
  <c r="AB662" i="13"/>
  <c r="AA662" i="13"/>
  <c r="AF662" i="13" s="1"/>
  <c r="Z662" i="13"/>
  <c r="AA661" i="13"/>
  <c r="AF661" i="13" s="1"/>
  <c r="Z661" i="13"/>
  <c r="AB661" i="13" s="1"/>
  <c r="AB660" i="13"/>
  <c r="AA660" i="13"/>
  <c r="AF660" i="13" s="1"/>
  <c r="Z660" i="13"/>
  <c r="AB659" i="13"/>
  <c r="AA659" i="13"/>
  <c r="AF659" i="13" s="1"/>
  <c r="Z659" i="13"/>
  <c r="Z658" i="13"/>
  <c r="AA658" i="13" s="1"/>
  <c r="AF657" i="13"/>
  <c r="AB657" i="13"/>
  <c r="AA657" i="13"/>
  <c r="Z657" i="13"/>
  <c r="Z656" i="13"/>
  <c r="AA656" i="13" s="1"/>
  <c r="AF655" i="13"/>
  <c r="AB655" i="13"/>
  <c r="AA655" i="13"/>
  <c r="Z655" i="13"/>
  <c r="AB654" i="13"/>
  <c r="AA654" i="13"/>
  <c r="AF654" i="13" s="1"/>
  <c r="Z654" i="13"/>
  <c r="AA653" i="13"/>
  <c r="Z653" i="13"/>
  <c r="AB653" i="13" s="1"/>
  <c r="Z652" i="13"/>
  <c r="AB651" i="13"/>
  <c r="AA651" i="13"/>
  <c r="AF651" i="13" s="1"/>
  <c r="Z651" i="13"/>
  <c r="Z650" i="13"/>
  <c r="AB650" i="13" s="1"/>
  <c r="AA649" i="13"/>
  <c r="Z649" i="13"/>
  <c r="AB649" i="13" s="1"/>
  <c r="AF648" i="13"/>
  <c r="AB648" i="13"/>
  <c r="AA648" i="13"/>
  <c r="Z648" i="13"/>
  <c r="Z647" i="13"/>
  <c r="AB647" i="13" s="1"/>
  <c r="Z646" i="13"/>
  <c r="AB646" i="13" s="1"/>
  <c r="AA645" i="13"/>
  <c r="AF645" i="13" s="1"/>
  <c r="Z645" i="13"/>
  <c r="AB645" i="13" s="1"/>
  <c r="Z644" i="13"/>
  <c r="AA644" i="13" s="1"/>
  <c r="Z643" i="13"/>
  <c r="AB643" i="13" s="1"/>
  <c r="Z642" i="13"/>
  <c r="AA641" i="13"/>
  <c r="AF641" i="13" s="1"/>
  <c r="Z641" i="13"/>
  <c r="AB641" i="13" s="1"/>
  <c r="Z640" i="13"/>
  <c r="AA640" i="13" s="1"/>
  <c r="AA639" i="13"/>
  <c r="AF639" i="13" s="1"/>
  <c r="Z639" i="13"/>
  <c r="AB639" i="13" s="1"/>
  <c r="Z638" i="13"/>
  <c r="AB637" i="13"/>
  <c r="AA637" i="13"/>
  <c r="AF637" i="13" s="1"/>
  <c r="Z637" i="13"/>
  <c r="Z636" i="13"/>
  <c r="AB635" i="13"/>
  <c r="Z635" i="13"/>
  <c r="AA635" i="13" s="1"/>
  <c r="AF635" i="13" s="1"/>
  <c r="Z634" i="13"/>
  <c r="AB634" i="13" s="1"/>
  <c r="Z633" i="13"/>
  <c r="AB633" i="13" s="1"/>
  <c r="AB632" i="13"/>
  <c r="AA632" i="13"/>
  <c r="AF632" i="13" s="1"/>
  <c r="Z632" i="13"/>
  <c r="Z631" i="13"/>
  <c r="AB631" i="13" s="1"/>
  <c r="AA630" i="13"/>
  <c r="AF630" i="13" s="1"/>
  <c r="Z630" i="13"/>
  <c r="AB630" i="13" s="1"/>
  <c r="AB629" i="13"/>
  <c r="AF629" i="13" s="1"/>
  <c r="Z629" i="13"/>
  <c r="AA629" i="13" s="1"/>
  <c r="Z628" i="13"/>
  <c r="Z627" i="13"/>
  <c r="AA627" i="13" s="1"/>
  <c r="AF627" i="13" s="1"/>
  <c r="Z626" i="13"/>
  <c r="AB626" i="13" s="1"/>
  <c r="AB625" i="13"/>
  <c r="Z625" i="13"/>
  <c r="AA625" i="13" s="1"/>
  <c r="AF625" i="13" s="1"/>
  <c r="AB624" i="13"/>
  <c r="AF624" i="13" s="1"/>
  <c r="Z624" i="13"/>
  <c r="AA624" i="13" s="1"/>
  <c r="Z623" i="13"/>
  <c r="AB623" i="13" s="1"/>
  <c r="AB622" i="13"/>
  <c r="AA622" i="13"/>
  <c r="AF622" i="13" s="1"/>
  <c r="Z622" i="13"/>
  <c r="AB621" i="13"/>
  <c r="Z621" i="13"/>
  <c r="AA621" i="13" s="1"/>
  <c r="AB620" i="13"/>
  <c r="AA620" i="13"/>
  <c r="AF620" i="13" s="1"/>
  <c r="Z620" i="13"/>
  <c r="AB619" i="13"/>
  <c r="Z619" i="13"/>
  <c r="AA619" i="13" s="1"/>
  <c r="AF619" i="13" s="1"/>
  <c r="Z618" i="13"/>
  <c r="Z617" i="13"/>
  <c r="AB617" i="13" s="1"/>
  <c r="AB616" i="13"/>
  <c r="AA616" i="13"/>
  <c r="AF616" i="13" s="1"/>
  <c r="Z616" i="13"/>
  <c r="Z615" i="13"/>
  <c r="Z614" i="13"/>
  <c r="AB614" i="13" s="1"/>
  <c r="AB613" i="13"/>
  <c r="AF613" i="13" s="1"/>
  <c r="AA613" i="13"/>
  <c r="Z613" i="13"/>
  <c r="AB612" i="13"/>
  <c r="AF612" i="13" s="1"/>
  <c r="Z612" i="13"/>
  <c r="AA612" i="13" s="1"/>
  <c r="Z611" i="13"/>
  <c r="AB611" i="13" s="1"/>
  <c r="Z610" i="13"/>
  <c r="AB610" i="13" s="1"/>
  <c r="Z609" i="13"/>
  <c r="AB608" i="13"/>
  <c r="Z608" i="13"/>
  <c r="AA608" i="13" s="1"/>
  <c r="Z607" i="13"/>
  <c r="AB607" i="13" s="1"/>
  <c r="AF606" i="13"/>
  <c r="AB606" i="13"/>
  <c r="Z606" i="13"/>
  <c r="AA606" i="13" s="1"/>
  <c r="Z605" i="13"/>
  <c r="AB604" i="13"/>
  <c r="AA604" i="13"/>
  <c r="AF604" i="13" s="1"/>
  <c r="Z604" i="13"/>
  <c r="AB603" i="13"/>
  <c r="Z603" i="13"/>
  <c r="AA603" i="13" s="1"/>
  <c r="AF603" i="13" s="1"/>
  <c r="Z602" i="13"/>
  <c r="AF601" i="13"/>
  <c r="AB601" i="13"/>
  <c r="AA601" i="13"/>
  <c r="Z601" i="13"/>
  <c r="AB600" i="13"/>
  <c r="AF600" i="13" s="1"/>
  <c r="Z600" i="13"/>
  <c r="AA600" i="13" s="1"/>
  <c r="AB599" i="13"/>
  <c r="AA599" i="13"/>
  <c r="AF599" i="13" s="1"/>
  <c r="Z599" i="13"/>
  <c r="Z598" i="13"/>
  <c r="AA598" i="13" s="1"/>
  <c r="AB597" i="13"/>
  <c r="Z597" i="13"/>
  <c r="AA597" i="13" s="1"/>
  <c r="AB596" i="13"/>
  <c r="AF596" i="13" s="1"/>
  <c r="Z596" i="13"/>
  <c r="AA596" i="13" s="1"/>
  <c r="AA595" i="13"/>
  <c r="Z595" i="13"/>
  <c r="AB595" i="13" s="1"/>
  <c r="Z594" i="13"/>
  <c r="AB593" i="13"/>
  <c r="AA593" i="13"/>
  <c r="AF593" i="13" s="1"/>
  <c r="Z593" i="13"/>
  <c r="AA592" i="13"/>
  <c r="AF592" i="13" s="1"/>
  <c r="Z592" i="13"/>
  <c r="AB592" i="13" s="1"/>
  <c r="Z591" i="13"/>
  <c r="AA591" i="13" s="1"/>
  <c r="Z590" i="13"/>
  <c r="AA590" i="13" s="1"/>
  <c r="Z589" i="13"/>
  <c r="AB588" i="13"/>
  <c r="AF588" i="13" s="1"/>
  <c r="Z588" i="13"/>
  <c r="AA588" i="13" s="1"/>
  <c r="AF587" i="13"/>
  <c r="AB587" i="13"/>
  <c r="AA587" i="13"/>
  <c r="Z587" i="13"/>
  <c r="AB586" i="13"/>
  <c r="AA586" i="13"/>
  <c r="AF586" i="13" s="1"/>
  <c r="Z586" i="13"/>
  <c r="Z585" i="13"/>
  <c r="AA585" i="13" s="1"/>
  <c r="AB584" i="13"/>
  <c r="AF584" i="13" s="1"/>
  <c r="AA584" i="13"/>
  <c r="Z584" i="13"/>
  <c r="AB583" i="13"/>
  <c r="AF583" i="13" s="1"/>
  <c r="Z583" i="13"/>
  <c r="AA583" i="13" s="1"/>
  <c r="Z582" i="13"/>
  <c r="AA582" i="13" s="1"/>
  <c r="Z581" i="13"/>
  <c r="AB580" i="13"/>
  <c r="AA580" i="13"/>
  <c r="AF580" i="13" s="1"/>
  <c r="Z580" i="13"/>
  <c r="Z579" i="13"/>
  <c r="Z578" i="13"/>
  <c r="AB578" i="13" s="1"/>
  <c r="Z577" i="13"/>
  <c r="AB577" i="13" s="1"/>
  <c r="AB576" i="13"/>
  <c r="AF576" i="13" s="1"/>
  <c r="Z576" i="13"/>
  <c r="AA576" i="13" s="1"/>
  <c r="AA575" i="13"/>
  <c r="AF575" i="13" s="1"/>
  <c r="Z575" i="13"/>
  <c r="AB575" i="13" s="1"/>
  <c r="AB574" i="13"/>
  <c r="Z574" i="13"/>
  <c r="AA574" i="13" s="1"/>
  <c r="AF574" i="13" s="1"/>
  <c r="Z573" i="13"/>
  <c r="Z572" i="13"/>
  <c r="AA572" i="13" s="1"/>
  <c r="Z571" i="13"/>
  <c r="AB571" i="13" s="1"/>
  <c r="AB570" i="13"/>
  <c r="AF570" i="13" s="1"/>
  <c r="Z570" i="13"/>
  <c r="AA570" i="13" s="1"/>
  <c r="Z569" i="13"/>
  <c r="AB569" i="13" s="1"/>
  <c r="Z568" i="13"/>
  <c r="AA568" i="13" s="1"/>
  <c r="AF567" i="13"/>
  <c r="AB567" i="13"/>
  <c r="Z567" i="13"/>
  <c r="AA567" i="13" s="1"/>
  <c r="AB566" i="13"/>
  <c r="Z566" i="13"/>
  <c r="AA566" i="13" s="1"/>
  <c r="AB565" i="13"/>
  <c r="AA565" i="13"/>
  <c r="AF565" i="13" s="1"/>
  <c r="Z565" i="13"/>
  <c r="Z564" i="13"/>
  <c r="AF563" i="13"/>
  <c r="AB563" i="13"/>
  <c r="AA563" i="13"/>
  <c r="Z563" i="13"/>
  <c r="Z562" i="13"/>
  <c r="AB561" i="13"/>
  <c r="AF561" i="13" s="1"/>
  <c r="Z561" i="13"/>
  <c r="AA561" i="13" s="1"/>
  <c r="Z560" i="13"/>
  <c r="AA560" i="13" s="1"/>
  <c r="AB559" i="13"/>
  <c r="AA559" i="13"/>
  <c r="Z559" i="13"/>
  <c r="Z558" i="13"/>
  <c r="AA558" i="13" s="1"/>
  <c r="AB557" i="13"/>
  <c r="AF557" i="13" s="1"/>
  <c r="AA557" i="13"/>
  <c r="Z557" i="13"/>
  <c r="Z556" i="13"/>
  <c r="AF555" i="13"/>
  <c r="AB555" i="13"/>
  <c r="Z555" i="13"/>
  <c r="AA555" i="13" s="1"/>
  <c r="Z554" i="13"/>
  <c r="AA554" i="13" s="1"/>
  <c r="Z553" i="13"/>
  <c r="AB552" i="13"/>
  <c r="AF552" i="13" s="1"/>
  <c r="Z552" i="13"/>
  <c r="AA552" i="13" s="1"/>
  <c r="AB551" i="13"/>
  <c r="AA551" i="13"/>
  <c r="AF551" i="13" s="1"/>
  <c r="Z551" i="13"/>
  <c r="AB550" i="13"/>
  <c r="AA550" i="13"/>
  <c r="AF550" i="13" s="1"/>
  <c r="Z550" i="13"/>
  <c r="Z549" i="13"/>
  <c r="AA549" i="13" s="1"/>
  <c r="Z548" i="13"/>
  <c r="AB548" i="13" s="1"/>
  <c r="AF547" i="13"/>
  <c r="AB547" i="13"/>
  <c r="Z547" i="13"/>
  <c r="AA547" i="13" s="1"/>
  <c r="AB546" i="13"/>
  <c r="Z546" i="13"/>
  <c r="AA546" i="13" s="1"/>
  <c r="Z545" i="13"/>
  <c r="AB545" i="13" s="1"/>
  <c r="AB544" i="13"/>
  <c r="AA544" i="13"/>
  <c r="AF544" i="13" s="1"/>
  <c r="Z544" i="13"/>
  <c r="Z543" i="13"/>
  <c r="Z542" i="13"/>
  <c r="AB541" i="13"/>
  <c r="AA541" i="13"/>
  <c r="AF541" i="13" s="1"/>
  <c r="Z541" i="13"/>
  <c r="AB540" i="13"/>
  <c r="AF540" i="13" s="1"/>
  <c r="Z540" i="13"/>
  <c r="AA540" i="13" s="1"/>
  <c r="AB539" i="13"/>
  <c r="AA539" i="13"/>
  <c r="AF539" i="13" s="1"/>
  <c r="Z539" i="13"/>
  <c r="Z538" i="13"/>
  <c r="AB538" i="13" s="1"/>
  <c r="Z537" i="13"/>
  <c r="AB536" i="13"/>
  <c r="AA536" i="13"/>
  <c r="Z536" i="13"/>
  <c r="Z535" i="13"/>
  <c r="AA535" i="13" s="1"/>
  <c r="AB534" i="13"/>
  <c r="AF534" i="13" s="1"/>
  <c r="Z534" i="13"/>
  <c r="AA534" i="13" s="1"/>
  <c r="Z533" i="13"/>
  <c r="Z532" i="13"/>
  <c r="AA532" i="13" s="1"/>
  <c r="AB531" i="13"/>
  <c r="Z531" i="13"/>
  <c r="AA531" i="13" s="1"/>
  <c r="AB530" i="13"/>
  <c r="Z530" i="13"/>
  <c r="AA530" i="13" s="1"/>
  <c r="Z529" i="13"/>
  <c r="AB529" i="13" s="1"/>
  <c r="Z528" i="13"/>
  <c r="AB527" i="13"/>
  <c r="AA527" i="13"/>
  <c r="AF527" i="13" s="1"/>
  <c r="Z527" i="13"/>
  <c r="Z526" i="13"/>
  <c r="AB526" i="13" s="1"/>
  <c r="AB525" i="13"/>
  <c r="AF525" i="13" s="1"/>
  <c r="Z525" i="13"/>
  <c r="AA525" i="13" s="1"/>
  <c r="Z524" i="13"/>
  <c r="AB523" i="13"/>
  <c r="AA523" i="13"/>
  <c r="AF523" i="13" s="1"/>
  <c r="Z523" i="13"/>
  <c r="AB522" i="13"/>
  <c r="Z522" i="13"/>
  <c r="AA522" i="13" s="1"/>
  <c r="AF522" i="13" s="1"/>
  <c r="AB521" i="13"/>
  <c r="AF521" i="13" s="1"/>
  <c r="AA521" i="13"/>
  <c r="Z521" i="13"/>
  <c r="Z520" i="13"/>
  <c r="AB520" i="13" s="1"/>
  <c r="AB519" i="13"/>
  <c r="AF519" i="13" s="1"/>
  <c r="Z519" i="13"/>
  <c r="AA519" i="13" s="1"/>
  <c r="Z518" i="13"/>
  <c r="AB518" i="13" s="1"/>
  <c r="Z517" i="13"/>
  <c r="Z516" i="13"/>
  <c r="AA516" i="13" s="1"/>
  <c r="AB515" i="13"/>
  <c r="Z515" i="13"/>
  <c r="AA515" i="13" s="1"/>
  <c r="AF515" i="13" s="1"/>
  <c r="AB514" i="13"/>
  <c r="AA514" i="13"/>
  <c r="AF514" i="13" s="1"/>
  <c r="Z514" i="13"/>
  <c r="Z513" i="13"/>
  <c r="AB512" i="13"/>
  <c r="AA512" i="13"/>
  <c r="AF512" i="13" s="1"/>
  <c r="Z512" i="13"/>
  <c r="AB511" i="13"/>
  <c r="AF511" i="13" s="1"/>
  <c r="Z511" i="13"/>
  <c r="AA511" i="13" s="1"/>
  <c r="AB510" i="13"/>
  <c r="Z510" i="13"/>
  <c r="AA510" i="13" s="1"/>
  <c r="Z509" i="13"/>
  <c r="AB508" i="13"/>
  <c r="AA508" i="13"/>
  <c r="AF508" i="13" s="1"/>
  <c r="Z508" i="13"/>
  <c r="Z507" i="13"/>
  <c r="AB506" i="13"/>
  <c r="AA506" i="13"/>
  <c r="AF506" i="13" s="1"/>
  <c r="Z506" i="13"/>
  <c r="AB505" i="13"/>
  <c r="AA505" i="13"/>
  <c r="AF505" i="13" s="1"/>
  <c r="Z505" i="13"/>
  <c r="AB504" i="13"/>
  <c r="AF504" i="13" s="1"/>
  <c r="Z504" i="13"/>
  <c r="AA504" i="13" s="1"/>
  <c r="AB503" i="13"/>
  <c r="AF503" i="13" s="1"/>
  <c r="AA503" i="13"/>
  <c r="Z503" i="13"/>
  <c r="Z502" i="13"/>
  <c r="AB502" i="13" s="1"/>
  <c r="Z501" i="13"/>
  <c r="AB500" i="13"/>
  <c r="AA500" i="13"/>
  <c r="AF500" i="13" s="1"/>
  <c r="Z500" i="13"/>
  <c r="AB499" i="13"/>
  <c r="AF499" i="13" s="1"/>
  <c r="Z499" i="13"/>
  <c r="AA499" i="13" s="1"/>
  <c r="AA498" i="13"/>
  <c r="AF498" i="13" s="1"/>
  <c r="Z498" i="13"/>
  <c r="Z497" i="13"/>
  <c r="AA497" i="13" s="1"/>
  <c r="AF497" i="13" s="1"/>
  <c r="AB496" i="13"/>
  <c r="AF496" i="13" s="1"/>
  <c r="Z496" i="13"/>
  <c r="AA496" i="13" s="1"/>
  <c r="AF495" i="13"/>
  <c r="Z495" i="13"/>
  <c r="AA495" i="13" s="1"/>
  <c r="Z494" i="13"/>
  <c r="AA493" i="13"/>
  <c r="AF493" i="13" s="1"/>
  <c r="Z493" i="13"/>
  <c r="Z492" i="13"/>
  <c r="AA492" i="13" s="1"/>
  <c r="AF492" i="13" s="1"/>
  <c r="Z491" i="13"/>
  <c r="AA491" i="13" s="1"/>
  <c r="AF491" i="13" s="1"/>
  <c r="AA490" i="13"/>
  <c r="AF490" i="13" s="1"/>
  <c r="Z490" i="13"/>
  <c r="Z489" i="13"/>
  <c r="AA489" i="13" s="1"/>
  <c r="AF489" i="13" s="1"/>
  <c r="AF488" i="13"/>
  <c r="AA488" i="13"/>
  <c r="Z488" i="13"/>
  <c r="Z487" i="13"/>
  <c r="AA487" i="13" s="1"/>
  <c r="AF487" i="13" s="1"/>
  <c r="Z486" i="13"/>
  <c r="AA486" i="13" s="1"/>
  <c r="AF486" i="13" s="1"/>
  <c r="AA485" i="13"/>
  <c r="AF485" i="13" s="1"/>
  <c r="Z485" i="13"/>
  <c r="Z484" i="13"/>
  <c r="AA484" i="13" s="1"/>
  <c r="AF484" i="13" s="1"/>
  <c r="AF483" i="13"/>
  <c r="AB483" i="13"/>
  <c r="AA483" i="13"/>
  <c r="Z483" i="13"/>
  <c r="Z482" i="13"/>
  <c r="AB481" i="13"/>
  <c r="AA481" i="13"/>
  <c r="AF481" i="13" s="1"/>
  <c r="Z481" i="13"/>
  <c r="AB480" i="13"/>
  <c r="AA480" i="13"/>
  <c r="AF480" i="13" s="1"/>
  <c r="Z480" i="13"/>
  <c r="AB479" i="13"/>
  <c r="Z479" i="13"/>
  <c r="AA479" i="13" s="1"/>
  <c r="AF479" i="13" s="1"/>
  <c r="AB478" i="13"/>
  <c r="AA478" i="13"/>
  <c r="AF478" i="13" s="1"/>
  <c r="Z478" i="13"/>
  <c r="AB477" i="13"/>
  <c r="AA477" i="13"/>
  <c r="AF477" i="13" s="1"/>
  <c r="Z477" i="13"/>
  <c r="AF476" i="13"/>
  <c r="AB476" i="13"/>
  <c r="Z476" i="13"/>
  <c r="AA476" i="13" s="1"/>
  <c r="Z475" i="13"/>
  <c r="AB475" i="13" s="1"/>
  <c r="AF474" i="13"/>
  <c r="AB474" i="13"/>
  <c r="AA474" i="13"/>
  <c r="Z474" i="13"/>
  <c r="Z473" i="13"/>
  <c r="Z472" i="13"/>
  <c r="AB472" i="13" s="1"/>
  <c r="AB471" i="13"/>
  <c r="AA471" i="13"/>
  <c r="AF471" i="13" s="1"/>
  <c r="Z471" i="13"/>
  <c r="Z470" i="13"/>
  <c r="AB469" i="13"/>
  <c r="Z469" i="13"/>
  <c r="AA469" i="13" s="1"/>
  <c r="AF469" i="13" s="1"/>
  <c r="AB468" i="13"/>
  <c r="AA468" i="13"/>
  <c r="AF468" i="13" s="1"/>
  <c r="Z468" i="13"/>
  <c r="Z467" i="13"/>
  <c r="Z466" i="13"/>
  <c r="AB466" i="13" s="1"/>
  <c r="AF465" i="13"/>
  <c r="AB465" i="13"/>
  <c r="AA465" i="13"/>
  <c r="Z465" i="13"/>
  <c r="Z464" i="13"/>
  <c r="AA464" i="13" s="1"/>
  <c r="AB463" i="13"/>
  <c r="AA463" i="13"/>
  <c r="AF463" i="13" s="1"/>
  <c r="Z463" i="13"/>
  <c r="AB462" i="13"/>
  <c r="AA462" i="13"/>
  <c r="AF462" i="13" s="1"/>
  <c r="Z462" i="13"/>
  <c r="AF461" i="13"/>
  <c r="AB461" i="13"/>
  <c r="Z461" i="13"/>
  <c r="AA461" i="13" s="1"/>
  <c r="AB460" i="13"/>
  <c r="AA460" i="13"/>
  <c r="AF460" i="13" s="1"/>
  <c r="Z460" i="13"/>
  <c r="AB459" i="13"/>
  <c r="AA459" i="13"/>
  <c r="AF459" i="13" s="1"/>
  <c r="Z459" i="13"/>
  <c r="Z458" i="13"/>
  <c r="AA458" i="13" s="1"/>
  <c r="AB457" i="13"/>
  <c r="AA457" i="13"/>
  <c r="Z457" i="13"/>
  <c r="AB456" i="13"/>
  <c r="AA456" i="13"/>
  <c r="AF456" i="13" s="1"/>
  <c r="Z456" i="13"/>
  <c r="Z455" i="13"/>
  <c r="AB454" i="13"/>
  <c r="AA454" i="13"/>
  <c r="Z454" i="13"/>
  <c r="AB453" i="13"/>
  <c r="AA453" i="13"/>
  <c r="AF453" i="13" s="1"/>
  <c r="Z453" i="13"/>
  <c r="Z452" i="13"/>
  <c r="Z451" i="13"/>
  <c r="AB451" i="13" s="1"/>
  <c r="AB450" i="13"/>
  <c r="AA450" i="13"/>
  <c r="AF450" i="13" s="1"/>
  <c r="Z450" i="13"/>
  <c r="Z449" i="13"/>
  <c r="Z448" i="13"/>
  <c r="AB448" i="13" s="1"/>
  <c r="AB447" i="13"/>
  <c r="AA447" i="13"/>
  <c r="AF447" i="13" s="1"/>
  <c r="Z447" i="13"/>
  <c r="Z446" i="13"/>
  <c r="AA446" i="13" s="1"/>
  <c r="AB445" i="13"/>
  <c r="AA445" i="13"/>
  <c r="AF445" i="13" s="1"/>
  <c r="Z445" i="13"/>
  <c r="AB444" i="13"/>
  <c r="AA444" i="13"/>
  <c r="AF444" i="13" s="1"/>
  <c r="Z444" i="13"/>
  <c r="AB443" i="13"/>
  <c r="AF443" i="13" s="1"/>
  <c r="Z443" i="13"/>
  <c r="AA443" i="13" s="1"/>
  <c r="AB442" i="13"/>
  <c r="AA442" i="13"/>
  <c r="AF442" i="13" s="1"/>
  <c r="Z442" i="13"/>
  <c r="AB441" i="13"/>
  <c r="AA441" i="13"/>
  <c r="AF441" i="13" s="1"/>
  <c r="Z441" i="13"/>
  <c r="AB440" i="13"/>
  <c r="AF440" i="13" s="1"/>
  <c r="Z440" i="13"/>
  <c r="AA440" i="13" s="1"/>
  <c r="AB439" i="13"/>
  <c r="AA439" i="13"/>
  <c r="AF439" i="13" s="1"/>
  <c r="Z439" i="13"/>
  <c r="AF438" i="13"/>
  <c r="AB438" i="13"/>
  <c r="AA438" i="13"/>
  <c r="Z438" i="13"/>
  <c r="Z437" i="13"/>
  <c r="Z436" i="13"/>
  <c r="AB436" i="13" s="1"/>
  <c r="AB435" i="13"/>
  <c r="AA435" i="13"/>
  <c r="AF435" i="13" s="1"/>
  <c r="Z435" i="13"/>
  <c r="Z434" i="13"/>
  <c r="Z433" i="13"/>
  <c r="AB432" i="13"/>
  <c r="AA432" i="13"/>
  <c r="AF432" i="13" s="1"/>
  <c r="Z432" i="13"/>
  <c r="Z431" i="13"/>
  <c r="AA430" i="13"/>
  <c r="AF430" i="13" s="1"/>
  <c r="Z430" i="13"/>
  <c r="AB430" i="13" s="1"/>
  <c r="AB429" i="13"/>
  <c r="AA429" i="13"/>
  <c r="AF429" i="13" s="1"/>
  <c r="Z429" i="13"/>
  <c r="Z428" i="13"/>
  <c r="AB427" i="13"/>
  <c r="AA427" i="13"/>
  <c r="AF427" i="13" s="1"/>
  <c r="Z427" i="13"/>
  <c r="AB426" i="13"/>
  <c r="AA426" i="13"/>
  <c r="AF426" i="13" s="1"/>
  <c r="Z426" i="13"/>
  <c r="AB425" i="13"/>
  <c r="Z425" i="13"/>
  <c r="AA425" i="13" s="1"/>
  <c r="AB424" i="13"/>
  <c r="AA424" i="13"/>
  <c r="AF424" i="13" s="1"/>
  <c r="Z424" i="13"/>
  <c r="AF423" i="13"/>
  <c r="AB423" i="13"/>
  <c r="AA423" i="13"/>
  <c r="Z423" i="13"/>
  <c r="Z422" i="13"/>
  <c r="AA422" i="13" s="1"/>
  <c r="Z421" i="13"/>
  <c r="AB421" i="13" s="1"/>
  <c r="AB420" i="13"/>
  <c r="AA420" i="13"/>
  <c r="AF420" i="13" s="1"/>
  <c r="Z420" i="13"/>
  <c r="Z419" i="13"/>
  <c r="AA419" i="13" s="1"/>
  <c r="Z418" i="13"/>
  <c r="AB417" i="13"/>
  <c r="AF417" i="13" s="1"/>
  <c r="AA417" i="13"/>
  <c r="Z417" i="13"/>
  <c r="B417" i="13"/>
  <c r="AB416" i="13"/>
  <c r="AA416" i="13"/>
  <c r="AF416" i="13" s="1"/>
  <c r="Z416" i="13"/>
  <c r="Z415" i="13"/>
  <c r="AB414" i="13"/>
  <c r="AF414" i="13" s="1"/>
  <c r="Z414" i="13"/>
  <c r="AA414" i="13" s="1"/>
  <c r="Z413" i="13"/>
  <c r="AB412" i="13"/>
  <c r="AA412" i="13"/>
  <c r="Z412" i="13"/>
  <c r="Z411" i="13"/>
  <c r="AA411" i="13" s="1"/>
  <c r="AB410" i="13"/>
  <c r="AF410" i="13" s="1"/>
  <c r="AA410" i="13"/>
  <c r="Z410" i="13"/>
  <c r="Z409" i="13"/>
  <c r="AB409" i="13" s="1"/>
  <c r="AF408" i="13"/>
  <c r="AB408" i="13"/>
  <c r="Z408" i="13"/>
  <c r="AA408" i="13" s="1"/>
  <c r="Z407" i="13"/>
  <c r="Z406" i="13"/>
  <c r="AB405" i="13"/>
  <c r="Z405" i="13"/>
  <c r="AA405" i="13" s="1"/>
  <c r="AB404" i="13"/>
  <c r="AA404" i="13"/>
  <c r="AF404" i="13" s="1"/>
  <c r="Z404" i="13"/>
  <c r="AB403" i="13"/>
  <c r="AA403" i="13"/>
  <c r="AF403" i="13" s="1"/>
  <c r="Z403" i="13"/>
  <c r="Z402" i="13"/>
  <c r="AB401" i="13"/>
  <c r="Z401" i="13"/>
  <c r="AA401" i="13" s="1"/>
  <c r="AF401" i="13" s="1"/>
  <c r="AF400" i="13"/>
  <c r="AB400" i="13"/>
  <c r="Z400" i="13"/>
  <c r="AA400" i="13" s="1"/>
  <c r="AB399" i="13"/>
  <c r="Z399" i="13"/>
  <c r="AA399" i="13" s="1"/>
  <c r="Z398" i="13"/>
  <c r="AB398" i="13" s="1"/>
  <c r="AB397" i="13"/>
  <c r="AA397" i="13"/>
  <c r="AF397" i="13" s="1"/>
  <c r="Z397" i="13"/>
  <c r="Z396" i="13"/>
  <c r="AB395" i="13"/>
  <c r="AA395" i="13"/>
  <c r="AF395" i="13" s="1"/>
  <c r="Z395" i="13"/>
  <c r="AB394" i="13"/>
  <c r="AA394" i="13"/>
  <c r="AF394" i="13" s="1"/>
  <c r="Z394" i="13"/>
  <c r="AB393" i="13"/>
  <c r="AF393" i="13" s="1"/>
  <c r="Z393" i="13"/>
  <c r="AA393" i="13" s="1"/>
  <c r="AF392" i="13"/>
  <c r="AB392" i="13"/>
  <c r="AA392" i="13"/>
  <c r="Z392" i="13"/>
  <c r="Z391" i="13"/>
  <c r="Z390" i="13"/>
  <c r="AB389" i="13"/>
  <c r="AA389" i="13"/>
  <c r="AF389" i="13" s="1"/>
  <c r="Z389" i="13"/>
  <c r="AF388" i="13"/>
  <c r="AB388" i="13"/>
  <c r="Z388" i="13"/>
  <c r="AA388" i="13" s="1"/>
  <c r="AB387" i="13"/>
  <c r="AF387" i="13" s="1"/>
  <c r="Z387" i="13"/>
  <c r="AA387" i="13" s="1"/>
  <c r="Z386" i="13"/>
  <c r="Z385" i="13"/>
  <c r="AA385" i="13" s="1"/>
  <c r="AB384" i="13"/>
  <c r="AF384" i="13" s="1"/>
  <c r="Z384" i="13"/>
  <c r="AA384" i="13" s="1"/>
  <c r="Z383" i="13"/>
  <c r="AA383" i="13" s="1"/>
  <c r="Z382" i="13"/>
  <c r="AB382" i="13" s="1"/>
  <c r="Z381" i="13"/>
  <c r="AF380" i="13"/>
  <c r="AB380" i="13"/>
  <c r="AA380" i="13"/>
  <c r="Z380" i="13"/>
  <c r="Z379" i="13"/>
  <c r="AB378" i="13"/>
  <c r="AF378" i="13" s="1"/>
  <c r="Z378" i="13"/>
  <c r="AA378" i="13" s="1"/>
  <c r="Z377" i="13"/>
  <c r="AA376" i="13"/>
  <c r="AF376" i="13" s="1"/>
  <c r="Z376" i="13"/>
  <c r="AB376" i="13" s="1"/>
  <c r="AB375" i="13"/>
  <c r="Z375" i="13"/>
  <c r="AA375" i="13" s="1"/>
  <c r="AF375" i="13" s="1"/>
  <c r="AB374" i="13"/>
  <c r="AA374" i="13"/>
  <c r="AF374" i="13" s="1"/>
  <c r="Z374" i="13"/>
  <c r="AA373" i="13"/>
  <c r="AF373" i="13" s="1"/>
  <c r="Z373" i="13"/>
  <c r="AB373" i="13" s="1"/>
  <c r="AB372" i="13"/>
  <c r="AF372" i="13" s="1"/>
  <c r="Z372" i="13"/>
  <c r="AA372" i="13" s="1"/>
  <c r="Z371" i="13"/>
  <c r="AB371" i="13" s="1"/>
  <c r="Z370" i="13"/>
  <c r="AA370" i="13" s="1"/>
  <c r="AB369" i="13"/>
  <c r="AF369" i="13" s="1"/>
  <c r="Z369" i="13"/>
  <c r="AA369" i="13" s="1"/>
  <c r="AF368" i="13"/>
  <c r="AB368" i="13"/>
  <c r="AA368" i="13"/>
  <c r="Z368" i="13"/>
  <c r="AB367" i="13"/>
  <c r="AA367" i="13"/>
  <c r="AF367" i="13" s="1"/>
  <c r="Z367" i="13"/>
  <c r="Z366" i="13"/>
  <c r="Z365" i="13"/>
  <c r="AB365" i="13" s="1"/>
  <c r="AF364" i="13"/>
  <c r="AB364" i="13"/>
  <c r="Z364" i="13"/>
  <c r="AA364" i="13" s="1"/>
  <c r="Z363" i="13"/>
  <c r="AA363" i="13" s="1"/>
  <c r="AB362" i="13"/>
  <c r="AA362" i="13"/>
  <c r="AF362" i="13" s="1"/>
  <c r="Z362" i="13"/>
  <c r="AB361" i="13"/>
  <c r="AA361" i="13"/>
  <c r="AF361" i="13" s="1"/>
  <c r="Z361" i="13"/>
  <c r="Z360" i="13"/>
  <c r="AB359" i="13"/>
  <c r="AA359" i="13"/>
  <c r="AF359" i="13" s="1"/>
  <c r="Z359" i="13"/>
  <c r="Z358" i="13"/>
  <c r="AB358" i="13" s="1"/>
  <c r="AB357" i="13"/>
  <c r="AF357" i="13" s="1"/>
  <c r="Z357" i="13"/>
  <c r="AA357" i="13" s="1"/>
  <c r="AB356" i="13"/>
  <c r="AF356" i="13" s="1"/>
  <c r="AA356" i="13"/>
  <c r="Z356" i="13"/>
  <c r="AD355" i="13"/>
  <c r="AC355" i="13"/>
  <c r="AB355" i="13"/>
  <c r="AA355" i="13"/>
  <c r="AF355" i="13" s="1"/>
  <c r="Z355" i="13"/>
  <c r="Z354" i="13"/>
  <c r="AA354" i="13" s="1"/>
  <c r="AB353" i="13"/>
  <c r="AF353" i="13" s="1"/>
  <c r="AA353" i="13"/>
  <c r="Z353" i="13"/>
  <c r="AB352" i="13"/>
  <c r="AA352" i="13"/>
  <c r="AF352" i="13" s="1"/>
  <c r="Z352" i="13"/>
  <c r="AC351" i="13"/>
  <c r="Z351" i="13"/>
  <c r="AD350" i="13"/>
  <c r="AC350" i="13"/>
  <c r="Z350" i="13"/>
  <c r="AB350" i="13" s="1"/>
  <c r="Z349" i="13"/>
  <c r="Z348" i="13"/>
  <c r="Z347" i="13"/>
  <c r="AB347" i="13" s="1"/>
  <c r="AB346" i="13"/>
  <c r="AA346" i="13"/>
  <c r="AF346" i="13" s="1"/>
  <c r="Z346" i="13"/>
  <c r="AA345" i="13"/>
  <c r="AF345" i="13" s="1"/>
  <c r="Z345" i="13"/>
  <c r="AB345" i="13" s="1"/>
  <c r="Z344" i="13"/>
  <c r="AB344" i="13" s="1"/>
  <c r="AB343" i="13"/>
  <c r="AA343" i="13"/>
  <c r="AF343" i="13" s="1"/>
  <c r="Z343" i="13"/>
  <c r="Z342" i="13"/>
  <c r="AA342" i="13" s="1"/>
  <c r="AB341" i="13"/>
  <c r="Z341" i="13"/>
  <c r="AA341" i="13" s="1"/>
  <c r="Z340" i="13"/>
  <c r="AB340" i="13" s="1"/>
  <c r="AB339" i="13"/>
  <c r="AA339" i="13"/>
  <c r="AF339" i="13" s="1"/>
  <c r="Z339" i="13"/>
  <c r="AC338" i="13"/>
  <c r="Z338" i="13"/>
  <c r="Z337" i="13"/>
  <c r="AA337" i="13" s="1"/>
  <c r="AB336" i="13"/>
  <c r="Z336" i="13"/>
  <c r="AA336" i="13" s="1"/>
  <c r="AF336" i="13" s="1"/>
  <c r="AB335" i="13"/>
  <c r="AA335" i="13"/>
  <c r="AF335" i="13" s="1"/>
  <c r="Z335" i="13"/>
  <c r="AF334" i="13"/>
  <c r="AB334" i="13"/>
  <c r="AA334" i="13"/>
  <c r="Z334" i="13"/>
  <c r="Z333" i="13"/>
  <c r="AB332" i="13"/>
  <c r="AA332" i="13"/>
  <c r="AF332" i="13" s="1"/>
  <c r="Z332" i="13"/>
  <c r="Z331" i="13"/>
  <c r="AB331" i="13" s="1"/>
  <c r="AB330" i="13"/>
  <c r="Z330" i="13"/>
  <c r="AA330" i="13" s="1"/>
  <c r="Z329" i="13"/>
  <c r="AB329" i="13" s="1"/>
  <c r="AB328" i="13"/>
  <c r="AF328" i="13" s="1"/>
  <c r="Z328" i="13"/>
  <c r="AA328" i="13" s="1"/>
  <c r="AB327" i="13"/>
  <c r="AA327" i="13"/>
  <c r="AF327" i="13" s="1"/>
  <c r="Z327" i="13"/>
  <c r="AB326" i="13"/>
  <c r="AA326" i="13"/>
  <c r="Z326" i="13"/>
  <c r="AB325" i="13"/>
  <c r="AA325" i="13"/>
  <c r="AF325" i="13" s="1"/>
  <c r="Z325" i="13"/>
  <c r="Z324" i="13"/>
  <c r="Z323" i="13"/>
  <c r="AB323" i="13" s="1"/>
  <c r="AF322" i="13"/>
  <c r="AB322" i="13"/>
  <c r="AA322" i="13"/>
  <c r="Z322" i="13"/>
  <c r="AF321" i="13"/>
  <c r="AB321" i="13"/>
  <c r="AA321" i="13"/>
  <c r="Z321" i="13"/>
  <c r="Z320" i="13"/>
  <c r="Z319" i="13"/>
  <c r="AB319" i="13" s="1"/>
  <c r="Z318" i="13"/>
  <c r="AB318" i="13" s="1"/>
  <c r="AB317" i="13"/>
  <c r="AA317" i="13"/>
  <c r="AF317" i="13" s="1"/>
  <c r="Z317" i="13"/>
  <c r="Z316" i="13"/>
  <c r="AB316" i="13" s="1"/>
  <c r="AB315" i="13"/>
  <c r="AF315" i="13" s="1"/>
  <c r="AA315" i="13"/>
  <c r="Z315" i="13"/>
  <c r="AB314" i="13"/>
  <c r="Z314" i="13"/>
  <c r="AA314" i="13" s="1"/>
  <c r="Z313" i="13"/>
  <c r="Z312" i="13"/>
  <c r="AB312" i="13" s="1"/>
  <c r="AB311" i="13"/>
  <c r="AA311" i="13"/>
  <c r="Z311" i="13"/>
  <c r="Z310" i="13"/>
  <c r="Z309" i="13"/>
  <c r="Z308" i="13"/>
  <c r="AB308" i="13" s="1"/>
  <c r="Z307" i="13"/>
  <c r="AA307" i="13" s="1"/>
  <c r="AF306" i="13"/>
  <c r="AB306" i="13"/>
  <c r="AA306" i="13"/>
  <c r="Z306" i="13"/>
  <c r="Z305" i="13"/>
  <c r="AF304" i="13"/>
  <c r="AB304" i="13"/>
  <c r="AA304" i="13"/>
  <c r="Z304" i="13"/>
  <c r="AB303" i="13"/>
  <c r="AF303" i="13" s="1"/>
  <c r="Z303" i="13"/>
  <c r="AA303" i="13" s="1"/>
  <c r="Z302" i="13"/>
  <c r="AB302" i="13" s="1"/>
  <c r="Z301" i="13"/>
  <c r="AB300" i="13"/>
  <c r="Z300" i="13"/>
  <c r="AA300" i="13" s="1"/>
  <c r="AF300" i="13" s="1"/>
  <c r="AB299" i="13"/>
  <c r="Z299" i="13"/>
  <c r="AA299" i="13" s="1"/>
  <c r="AB298" i="13"/>
  <c r="AA298" i="13"/>
  <c r="Z298" i="13"/>
  <c r="Z297" i="13"/>
  <c r="AB297" i="13" s="1"/>
  <c r="Z296" i="13"/>
  <c r="AB296" i="13" s="1"/>
  <c r="AB295" i="13"/>
  <c r="Z295" i="13"/>
  <c r="AA295" i="13" s="1"/>
  <c r="Z294" i="13"/>
  <c r="AA294" i="13" s="1"/>
  <c r="Z293" i="13"/>
  <c r="AB293" i="13" s="1"/>
  <c r="AB292" i="13"/>
  <c r="AA292" i="13"/>
  <c r="AF292" i="13" s="1"/>
  <c r="Z292" i="13"/>
  <c r="AB291" i="13"/>
  <c r="AA291" i="13"/>
  <c r="AF291" i="13" s="1"/>
  <c r="Z291" i="13"/>
  <c r="AB290" i="13"/>
  <c r="AA290" i="13"/>
  <c r="Z290" i="13"/>
  <c r="Z289" i="13"/>
  <c r="AB288" i="13"/>
  <c r="AF288" i="13" s="1"/>
  <c r="Z288" i="13"/>
  <c r="AA288" i="13" s="1"/>
  <c r="Z287" i="13"/>
  <c r="AB287" i="13" s="1"/>
  <c r="AA286" i="13"/>
  <c r="Z286" i="13"/>
  <c r="AB286" i="13" s="1"/>
  <c r="AB285" i="13"/>
  <c r="Z285" i="13"/>
  <c r="AA285" i="13" s="1"/>
  <c r="Z284" i="13"/>
  <c r="AA284" i="13" s="1"/>
  <c r="AB283" i="13"/>
  <c r="AA283" i="13"/>
  <c r="AF283" i="13" s="1"/>
  <c r="Z283" i="13"/>
  <c r="AB282" i="13"/>
  <c r="Z282" i="13"/>
  <c r="AA282" i="13" s="1"/>
  <c r="AF282" i="13" s="1"/>
  <c r="Z281" i="13"/>
  <c r="AB281" i="13" s="1"/>
  <c r="AB280" i="13"/>
  <c r="Z280" i="13"/>
  <c r="AA280" i="13" s="1"/>
  <c r="AF280" i="13" s="1"/>
  <c r="AF279" i="13"/>
  <c r="AB279" i="13"/>
  <c r="Z279" i="13"/>
  <c r="AA279" i="13" s="1"/>
  <c r="AA278" i="13"/>
  <c r="Z278" i="13"/>
  <c r="AB278" i="13" s="1"/>
  <c r="Z277" i="13"/>
  <c r="AA277" i="13" s="1"/>
  <c r="Z276" i="13"/>
  <c r="AA276" i="13" s="1"/>
  <c r="AB275" i="13"/>
  <c r="AA275" i="13"/>
  <c r="AF275" i="13" s="1"/>
  <c r="Z275" i="13"/>
  <c r="Z274" i="13"/>
  <c r="AB274" i="13" s="1"/>
  <c r="Z273" i="13"/>
  <c r="AA273" i="13" s="1"/>
  <c r="AA272" i="13"/>
  <c r="AF272" i="13" s="1"/>
  <c r="Z272" i="13"/>
  <c r="AB272" i="13" s="1"/>
  <c r="AB271" i="13"/>
  <c r="AF271" i="13" s="1"/>
  <c r="AA271" i="13"/>
  <c r="Z271" i="13"/>
  <c r="AF270" i="13"/>
  <c r="AB270" i="13"/>
  <c r="Z270" i="13"/>
  <c r="AA270" i="13" s="1"/>
  <c r="Z269" i="13"/>
  <c r="AB268" i="13"/>
  <c r="AA268" i="13"/>
  <c r="AF268" i="13" s="1"/>
  <c r="Z268" i="13"/>
  <c r="Z267" i="13"/>
  <c r="AA267" i="13" s="1"/>
  <c r="Z266" i="13"/>
  <c r="AA266" i="13" s="1"/>
  <c r="AB265" i="13"/>
  <c r="Z265" i="13"/>
  <c r="AA265" i="13" s="1"/>
  <c r="AF265" i="13" s="1"/>
  <c r="Z264" i="13"/>
  <c r="AA264" i="13" s="1"/>
  <c r="Z263" i="13"/>
  <c r="AB263" i="13" s="1"/>
  <c r="Z262" i="13"/>
  <c r="AB261" i="13"/>
  <c r="AF261" i="13" s="1"/>
  <c r="Z261" i="13"/>
  <c r="AA261" i="13" s="1"/>
  <c r="AB260" i="13"/>
  <c r="AA260" i="13"/>
  <c r="AF260" i="13" s="1"/>
  <c r="Z260" i="13"/>
  <c r="Z259" i="13"/>
  <c r="AA259" i="13" s="1"/>
  <c r="Z258" i="13"/>
  <c r="Z257" i="13"/>
  <c r="AB257" i="13" s="1"/>
  <c r="AB256" i="13"/>
  <c r="AA256" i="13"/>
  <c r="AF256" i="13" s="1"/>
  <c r="Z256" i="13"/>
  <c r="Z255" i="13"/>
  <c r="AA255" i="13" s="1"/>
  <c r="Z254" i="13"/>
  <c r="Z253" i="13"/>
  <c r="AB252" i="13"/>
  <c r="AF252" i="13" s="1"/>
  <c r="Z252" i="13"/>
  <c r="AA252" i="13" s="1"/>
  <c r="AA251" i="13"/>
  <c r="Z251" i="13"/>
  <c r="AB251" i="13" s="1"/>
  <c r="Z250" i="13"/>
  <c r="AB250" i="13" s="1"/>
  <c r="Z249" i="13"/>
  <c r="AA249" i="13" s="1"/>
  <c r="AB248" i="13"/>
  <c r="Z248" i="13"/>
  <c r="AA248" i="13" s="1"/>
  <c r="Z247" i="13"/>
  <c r="AB247" i="13" s="1"/>
  <c r="Z246" i="13"/>
  <c r="AA246" i="13" s="1"/>
  <c r="Z245" i="13"/>
  <c r="AB245" i="13" s="1"/>
  <c r="AB244" i="13"/>
  <c r="AA244" i="13"/>
  <c r="Z244" i="13"/>
  <c r="Z243" i="13"/>
  <c r="AA243" i="13" s="1"/>
  <c r="Z242" i="13"/>
  <c r="AB242" i="13" s="1"/>
  <c r="AB241" i="13"/>
  <c r="AF241" i="13" s="1"/>
  <c r="Z241" i="13"/>
  <c r="AA241" i="13" s="1"/>
  <c r="AF240" i="13"/>
  <c r="AB240" i="13"/>
  <c r="Z240" i="13"/>
  <c r="AA240" i="13" s="1"/>
  <c r="Z239" i="13"/>
  <c r="AB239" i="13" s="1"/>
  <c r="Z238" i="13"/>
  <c r="AB238" i="13" s="1"/>
  <c r="Z237" i="13"/>
  <c r="AA237" i="13" s="1"/>
  <c r="AB236" i="13"/>
  <c r="AA236" i="13"/>
  <c r="Z236" i="13"/>
  <c r="Z235" i="13"/>
  <c r="AB234" i="13"/>
  <c r="AF234" i="13" s="1"/>
  <c r="Z234" i="13"/>
  <c r="AA234" i="13" s="1"/>
  <c r="Z233" i="13"/>
  <c r="AB233" i="13" s="1"/>
  <c r="AA232" i="13"/>
  <c r="Z232" i="13"/>
  <c r="AB232" i="13" s="1"/>
  <c r="AB231" i="13"/>
  <c r="Z231" i="13"/>
  <c r="AA231" i="13" s="1"/>
  <c r="Z230" i="13"/>
  <c r="AA230" i="13" s="1"/>
  <c r="AB229" i="13"/>
  <c r="AA229" i="13"/>
  <c r="AF229" i="13" s="1"/>
  <c r="Z229" i="13"/>
  <c r="AB228" i="13"/>
  <c r="Z228" i="13"/>
  <c r="AA228" i="13" s="1"/>
  <c r="AF228" i="13" s="1"/>
  <c r="Z227" i="13"/>
  <c r="AB227" i="13" s="1"/>
  <c r="AB226" i="13"/>
  <c r="Z226" i="13"/>
  <c r="AA226" i="13" s="1"/>
  <c r="AF226" i="13" s="1"/>
  <c r="AF225" i="13"/>
  <c r="AB225" i="13"/>
  <c r="Z225" i="13"/>
  <c r="AA225" i="13" s="1"/>
  <c r="AA224" i="13"/>
  <c r="Z224" i="13"/>
  <c r="AB224" i="13" s="1"/>
  <c r="Z223" i="13"/>
  <c r="AA223" i="13" s="1"/>
  <c r="Z222" i="13"/>
  <c r="AA222" i="13" s="1"/>
  <c r="AB221" i="13"/>
  <c r="AA221" i="13"/>
  <c r="AF221" i="13" s="1"/>
  <c r="Z221" i="13"/>
  <c r="Z220" i="13"/>
  <c r="AB220" i="13" s="1"/>
  <c r="Z219" i="13"/>
  <c r="AA219" i="13" s="1"/>
  <c r="Z218" i="13"/>
  <c r="AB218" i="13" s="1"/>
  <c r="AB217" i="13"/>
  <c r="AF217" i="13" s="1"/>
  <c r="AA217" i="13"/>
  <c r="Z217" i="13"/>
  <c r="AF216" i="13"/>
  <c r="AB216" i="13"/>
  <c r="Z216" i="13"/>
  <c r="AA216" i="13" s="1"/>
  <c r="Z215" i="13"/>
  <c r="Z214" i="13"/>
  <c r="AB214" i="13" s="1"/>
  <c r="Z213" i="13"/>
  <c r="AA213" i="13" s="1"/>
  <c r="Z212" i="13"/>
  <c r="AA212" i="13" s="1"/>
  <c r="AB211" i="13"/>
  <c r="Z211" i="13"/>
  <c r="AA211" i="13" s="1"/>
  <c r="AF211" i="13" s="1"/>
  <c r="Z210" i="13"/>
  <c r="AA210" i="13" s="1"/>
  <c r="Z209" i="13"/>
  <c r="AB209" i="13" s="1"/>
  <c r="Z208" i="13"/>
  <c r="AB207" i="13"/>
  <c r="AF207" i="13" s="1"/>
  <c r="Z207" i="13"/>
  <c r="AA207" i="13" s="1"/>
  <c r="AB206" i="13"/>
  <c r="AA206" i="13"/>
  <c r="AF206" i="13" s="1"/>
  <c r="Z206" i="13"/>
  <c r="Z205" i="13"/>
  <c r="AA205" i="13" s="1"/>
  <c r="Z204" i="13"/>
  <c r="Z203" i="13"/>
  <c r="AB203" i="13" s="1"/>
  <c r="AB202" i="13"/>
  <c r="AA202" i="13"/>
  <c r="AF202" i="13" s="1"/>
  <c r="Z202" i="13"/>
  <c r="Z201" i="13"/>
  <c r="AA201" i="13" s="1"/>
  <c r="Z200" i="13"/>
  <c r="Z199" i="13"/>
  <c r="AB198" i="13"/>
  <c r="AF198" i="13" s="1"/>
  <c r="Z198" i="13"/>
  <c r="AA198" i="13" s="1"/>
  <c r="AA197" i="13"/>
  <c r="Z197" i="13"/>
  <c r="AB197" i="13" s="1"/>
  <c r="Z196" i="13"/>
  <c r="AB196" i="13" s="1"/>
  <c r="Z195" i="13"/>
  <c r="AA195" i="13" s="1"/>
  <c r="AB194" i="13"/>
  <c r="Z194" i="13"/>
  <c r="AA194" i="13" s="1"/>
  <c r="Z193" i="13"/>
  <c r="AB193" i="13" s="1"/>
  <c r="Z192" i="13"/>
  <c r="AA192" i="13" s="1"/>
  <c r="Z191" i="13"/>
  <c r="AB191" i="13" s="1"/>
  <c r="AB190" i="13"/>
  <c r="AA190" i="13"/>
  <c r="Z190" i="13"/>
  <c r="Z189" i="13"/>
  <c r="AA189" i="13" s="1"/>
  <c r="Z188" i="13"/>
  <c r="AB188" i="13" s="1"/>
  <c r="AB187" i="13"/>
  <c r="AF187" i="13" s="1"/>
  <c r="Z187" i="13"/>
  <c r="AA187" i="13" s="1"/>
  <c r="AF186" i="13"/>
  <c r="AB186" i="13"/>
  <c r="Z186" i="13"/>
  <c r="AA186" i="13" s="1"/>
  <c r="Z185" i="13"/>
  <c r="AB185" i="13" s="1"/>
  <c r="AB184" i="13"/>
  <c r="Z184" i="13"/>
  <c r="AA184" i="13" s="1"/>
  <c r="AF184" i="13" s="1"/>
  <c r="Z183" i="13"/>
  <c r="AA183" i="13" s="1"/>
  <c r="AB182" i="13"/>
  <c r="AA182" i="13"/>
  <c r="Z182" i="13"/>
  <c r="Z181" i="13"/>
  <c r="AB180" i="13"/>
  <c r="AF180" i="13" s="1"/>
  <c r="Z180" i="13"/>
  <c r="AA180" i="13" s="1"/>
  <c r="AB179" i="13"/>
  <c r="AA179" i="13"/>
  <c r="AF179" i="13" s="1"/>
  <c r="Z179" i="13"/>
  <c r="AA178" i="13"/>
  <c r="Z178" i="13"/>
  <c r="AB178" i="13" s="1"/>
  <c r="AB177" i="13"/>
  <c r="Z177" i="13"/>
  <c r="AA177" i="13" s="1"/>
  <c r="Z176" i="13"/>
  <c r="AA176" i="13" s="1"/>
  <c r="AB175" i="13"/>
  <c r="AA175" i="13"/>
  <c r="AF175" i="13" s="1"/>
  <c r="Z175" i="13"/>
  <c r="AB174" i="13"/>
  <c r="Z174" i="13"/>
  <c r="AA174" i="13" s="1"/>
  <c r="AF174" i="13" s="1"/>
  <c r="AA173" i="13"/>
  <c r="AF173" i="13" s="1"/>
  <c r="Z173" i="13"/>
  <c r="AB173" i="13" s="1"/>
  <c r="AB172" i="13"/>
  <c r="Z172" i="13"/>
  <c r="AA172" i="13" s="1"/>
  <c r="AF172" i="13" s="1"/>
  <c r="AF171" i="13"/>
  <c r="AB171" i="13"/>
  <c r="Z171" i="13"/>
  <c r="AA171" i="13" s="1"/>
  <c r="AA170" i="13"/>
  <c r="Z170" i="13"/>
  <c r="AB170" i="13" s="1"/>
  <c r="Z169" i="13"/>
  <c r="AA169" i="13" s="1"/>
  <c r="AB168" i="13"/>
  <c r="AF168" i="13" s="1"/>
  <c r="Z168" i="13"/>
  <c r="AA168" i="13" s="1"/>
  <c r="AB167" i="13"/>
  <c r="AA167" i="13"/>
  <c r="AF167" i="13" s="1"/>
  <c r="Z167" i="13"/>
  <c r="Z166" i="13"/>
  <c r="AB166" i="13" s="1"/>
  <c r="Z165" i="13"/>
  <c r="AA165" i="13" s="1"/>
  <c r="Z164" i="13"/>
  <c r="AB164" i="13" s="1"/>
  <c r="AB163" i="13"/>
  <c r="AF163" i="13" s="1"/>
  <c r="AA163" i="13"/>
  <c r="Z163" i="13"/>
  <c r="AF162" i="13"/>
  <c r="AB162" i="13"/>
  <c r="Z162" i="13"/>
  <c r="AA162" i="13" s="1"/>
  <c r="Z161" i="13"/>
  <c r="Z160" i="13"/>
  <c r="AA160" i="13" s="1"/>
  <c r="Z159" i="13"/>
  <c r="AA159" i="13" s="1"/>
  <c r="Z158" i="13"/>
  <c r="AA158" i="13" s="1"/>
  <c r="AB157" i="13"/>
  <c r="Z157" i="13"/>
  <c r="AA157" i="13" s="1"/>
  <c r="AF157" i="13" s="1"/>
  <c r="Z156" i="13"/>
  <c r="AA156" i="13" s="1"/>
  <c r="Z155" i="13"/>
  <c r="AB155" i="13" s="1"/>
  <c r="Z154" i="13"/>
  <c r="AB153" i="13"/>
  <c r="AF153" i="13" s="1"/>
  <c r="Z153" i="13"/>
  <c r="AA153" i="13" s="1"/>
  <c r="AB152" i="13"/>
  <c r="AA152" i="13"/>
  <c r="AF152" i="13" s="1"/>
  <c r="Z152" i="13"/>
  <c r="Z151" i="13"/>
  <c r="AA151" i="13" s="1"/>
  <c r="Z150" i="13"/>
  <c r="Z149" i="13"/>
  <c r="AB149" i="13" s="1"/>
  <c r="AB148" i="13"/>
  <c r="AA148" i="13"/>
  <c r="AF148" i="13" s="1"/>
  <c r="Z148" i="13"/>
  <c r="Z147" i="13"/>
  <c r="AA147" i="13" s="1"/>
  <c r="Z146" i="13"/>
  <c r="Z145" i="13"/>
  <c r="AF144" i="13"/>
  <c r="AB144" i="13"/>
  <c r="Z144" i="13"/>
  <c r="AA144" i="13" s="1"/>
  <c r="AA143" i="13"/>
  <c r="Z143" i="13"/>
  <c r="AB143" i="13" s="1"/>
  <c r="Z142" i="13"/>
  <c r="AB142" i="13" s="1"/>
  <c r="Z141" i="13"/>
  <c r="AA141" i="13" s="1"/>
  <c r="AB140" i="13"/>
  <c r="Z140" i="13"/>
  <c r="AA140" i="13" s="1"/>
  <c r="Z139" i="13"/>
  <c r="AB139" i="13" s="1"/>
  <c r="Z138" i="13"/>
  <c r="AA138" i="13" s="1"/>
  <c r="Z137" i="13"/>
  <c r="AB137" i="13" s="1"/>
  <c r="AB136" i="13"/>
  <c r="AA136" i="13"/>
  <c r="Z136" i="13"/>
  <c r="Z135" i="13"/>
  <c r="AA135" i="13" s="1"/>
  <c r="Z134" i="13"/>
  <c r="AB134" i="13" s="1"/>
  <c r="AB133" i="13"/>
  <c r="AF133" i="13" s="1"/>
  <c r="Z133" i="13"/>
  <c r="AA133" i="13" s="1"/>
  <c r="AF132" i="13"/>
  <c r="AB132" i="13"/>
  <c r="Z132" i="13"/>
  <c r="AA132" i="13" s="1"/>
  <c r="Z131" i="13"/>
  <c r="AB131" i="13" s="1"/>
  <c r="Z130" i="13"/>
  <c r="AB130" i="13" s="1"/>
  <c r="Z129" i="13"/>
  <c r="AA129" i="13" s="1"/>
  <c r="AB128" i="13"/>
  <c r="AA128" i="13"/>
  <c r="Z128" i="13"/>
  <c r="Z127" i="13"/>
  <c r="AB126" i="13"/>
  <c r="AF126" i="13" s="1"/>
  <c r="Z126" i="13"/>
  <c r="AA126" i="13" s="1"/>
  <c r="Z125" i="13"/>
  <c r="AB125" i="13" s="1"/>
  <c r="AA124" i="13"/>
  <c r="Z124" i="13"/>
  <c r="AB124" i="13" s="1"/>
  <c r="AB123" i="13"/>
  <c r="Z123" i="13"/>
  <c r="AA123" i="13" s="1"/>
  <c r="Z122" i="13"/>
  <c r="AA122" i="13" s="1"/>
  <c r="AB121" i="13"/>
  <c r="AA121" i="13"/>
  <c r="AF121" i="13" s="1"/>
  <c r="Z121" i="13"/>
  <c r="AB120" i="13"/>
  <c r="Z120" i="13"/>
  <c r="AA120" i="13" s="1"/>
  <c r="AF120" i="13" s="1"/>
  <c r="Z119" i="13"/>
  <c r="AB119" i="13" s="1"/>
  <c r="AB118" i="13"/>
  <c r="Z118" i="13"/>
  <c r="AA118" i="13" s="1"/>
  <c r="AF118" i="13" s="1"/>
  <c r="AF117" i="13"/>
  <c r="AB117" i="13"/>
  <c r="Z117" i="13"/>
  <c r="AA117" i="13" s="1"/>
  <c r="AA116" i="13"/>
  <c r="Z116" i="13"/>
  <c r="AB116" i="13" s="1"/>
  <c r="AB115" i="13"/>
  <c r="Z115" i="13"/>
  <c r="AA115" i="13" s="1"/>
  <c r="Z114" i="13"/>
  <c r="AA114" i="13" s="1"/>
  <c r="AB113" i="13"/>
  <c r="AA113" i="13"/>
  <c r="AF113" i="13" s="1"/>
  <c r="Z113" i="13"/>
  <c r="Z112" i="13"/>
  <c r="AB112" i="13" s="1"/>
  <c r="Z111" i="13"/>
  <c r="AB110" i="13"/>
  <c r="AA110" i="13"/>
  <c r="AF110" i="13" s="1"/>
  <c r="Z110" i="13"/>
  <c r="Z109" i="13"/>
  <c r="AB109" i="13" s="1"/>
  <c r="Z108" i="13"/>
  <c r="AB107" i="13"/>
  <c r="AA107" i="13"/>
  <c r="AF107" i="13" s="1"/>
  <c r="Z107" i="13"/>
  <c r="AB106" i="13"/>
  <c r="AA106" i="13"/>
  <c r="AF106" i="13" s="1"/>
  <c r="Z106" i="13"/>
  <c r="AB105" i="13"/>
  <c r="Z105" i="13"/>
  <c r="AA105" i="13" s="1"/>
  <c r="AF105" i="13" s="1"/>
  <c r="AA104" i="13"/>
  <c r="AF104" i="13" s="1"/>
  <c r="Z104" i="13"/>
  <c r="AB104" i="13" s="1"/>
  <c r="AB103" i="13"/>
  <c r="AA103" i="13"/>
  <c r="AF103" i="13" s="1"/>
  <c r="Z103" i="13"/>
  <c r="AF102" i="13"/>
  <c r="AB102" i="13"/>
  <c r="AA102" i="13"/>
  <c r="Z102" i="13"/>
  <c r="Z101" i="13"/>
  <c r="AB100" i="13"/>
  <c r="AF100" i="13" s="1"/>
  <c r="AA100" i="13"/>
  <c r="Z100" i="13"/>
  <c r="AB99" i="13"/>
  <c r="AF99" i="13" s="1"/>
  <c r="AA99" i="13"/>
  <c r="Z99" i="13"/>
  <c r="AA98" i="13"/>
  <c r="AF98" i="13" s="1"/>
  <c r="Z98" i="13"/>
  <c r="AB98" i="13" s="1"/>
  <c r="Z97" i="13"/>
  <c r="AB97" i="13" s="1"/>
  <c r="AB96" i="13"/>
  <c r="AF96" i="13" s="1"/>
  <c r="Z96" i="13"/>
  <c r="AA96" i="13" s="1"/>
  <c r="AB95" i="13"/>
  <c r="Z95" i="13"/>
  <c r="AA95" i="13" s="1"/>
  <c r="Z94" i="13"/>
  <c r="Z93" i="13"/>
  <c r="AB93" i="13" s="1"/>
  <c r="AB92" i="13"/>
  <c r="AA92" i="13"/>
  <c r="AF92" i="13" s="1"/>
  <c r="Z92" i="13"/>
  <c r="Z91" i="13"/>
  <c r="AB91" i="13" s="1"/>
  <c r="AB90" i="13"/>
  <c r="Z90" i="13"/>
  <c r="AA90" i="13" s="1"/>
  <c r="AF90" i="13" s="1"/>
  <c r="Z89" i="13"/>
  <c r="AB89" i="13" s="1"/>
  <c r="Z88" i="13"/>
  <c r="AB88" i="13" s="1"/>
  <c r="Z87" i="13"/>
  <c r="AB87" i="13" s="1"/>
  <c r="AB86" i="13"/>
  <c r="Z86" i="13"/>
  <c r="AA86" i="13" s="1"/>
  <c r="AF86" i="13" s="1"/>
  <c r="AF85" i="13"/>
  <c r="AA85" i="13"/>
  <c r="Z85" i="13"/>
  <c r="AB85" i="13" s="1"/>
  <c r="Z84" i="13"/>
  <c r="AB84" i="13" s="1"/>
  <c r="Z83" i="13"/>
  <c r="AB83" i="13" s="1"/>
  <c r="Z82" i="13"/>
  <c r="AA82" i="13" s="1"/>
  <c r="Z81" i="13"/>
  <c r="AB81" i="13" s="1"/>
  <c r="Z80" i="13"/>
  <c r="AB79" i="13"/>
  <c r="AA79" i="13"/>
  <c r="AF79" i="13" s="1"/>
  <c r="Z79" i="13"/>
  <c r="AF78" i="13"/>
  <c r="AB78" i="13"/>
  <c r="AA78" i="13"/>
  <c r="Z78" i="13"/>
  <c r="Z77" i="13"/>
  <c r="AB77" i="13" s="1"/>
  <c r="AB76" i="13"/>
  <c r="AA76" i="13"/>
  <c r="AF76" i="13" s="1"/>
  <c r="Z76" i="13"/>
  <c r="Z75" i="13"/>
  <c r="Z74" i="13"/>
  <c r="AB74" i="13" s="1"/>
  <c r="Z73" i="13"/>
  <c r="AB73" i="13" s="1"/>
  <c r="AF72" i="13"/>
  <c r="AA72" i="13"/>
  <c r="Z72" i="13"/>
  <c r="AB72" i="13" s="1"/>
  <c r="AB71" i="13"/>
  <c r="AA71" i="13"/>
  <c r="AF71" i="13" s="1"/>
  <c r="Z71" i="13"/>
  <c r="Z70" i="13"/>
  <c r="AB70" i="13" s="1"/>
  <c r="Z69" i="13"/>
  <c r="AA69" i="13" s="1"/>
  <c r="Z68" i="13"/>
  <c r="AB68" i="13" s="1"/>
  <c r="Z67" i="13"/>
  <c r="AB67" i="13" s="1"/>
  <c r="AB66" i="13"/>
  <c r="AA66" i="13"/>
  <c r="AF66" i="13" s="1"/>
  <c r="Z66" i="13"/>
  <c r="Z65" i="13"/>
  <c r="AB64" i="13"/>
  <c r="AF64" i="13" s="1"/>
  <c r="AA64" i="13"/>
  <c r="Z64" i="13"/>
  <c r="Z63" i="13"/>
  <c r="Z62" i="13"/>
  <c r="AB62" i="13" s="1"/>
  <c r="Z61" i="13"/>
  <c r="AB61" i="13" s="1"/>
  <c r="AA60" i="13"/>
  <c r="AF60" i="13" s="1"/>
  <c r="Z60" i="13"/>
  <c r="AB60" i="13" s="1"/>
  <c r="Z59" i="13"/>
  <c r="AB58" i="13"/>
  <c r="AA58" i="13"/>
  <c r="AF58" i="13" s="1"/>
  <c r="Z58" i="13"/>
  <c r="AB57" i="13"/>
  <c r="AF57" i="13" s="1"/>
  <c r="AA57" i="13"/>
  <c r="Z57" i="13"/>
  <c r="AB56" i="13"/>
  <c r="AA56" i="13"/>
  <c r="Z56" i="13"/>
  <c r="Z55" i="13"/>
  <c r="AB55" i="13" s="1"/>
  <c r="AB54" i="13"/>
  <c r="AA54" i="13"/>
  <c r="AF54" i="13" s="1"/>
  <c r="Z54" i="13"/>
  <c r="AA53" i="13"/>
  <c r="Z53" i="13"/>
  <c r="AB53" i="13" s="1"/>
  <c r="Z52" i="13"/>
  <c r="AB52" i="13" s="1"/>
  <c r="Z51" i="13"/>
  <c r="AB51" i="13" s="1"/>
  <c r="AB50" i="13"/>
  <c r="AA50" i="13"/>
  <c r="Z50" i="13"/>
  <c r="Z49" i="13"/>
  <c r="AB49" i="13" s="1"/>
  <c r="Z48" i="13"/>
  <c r="AB48" i="13" s="1"/>
  <c r="AB47" i="13"/>
  <c r="AA47" i="13"/>
  <c r="AF47" i="13" s="1"/>
  <c r="Z47" i="13"/>
  <c r="Z46" i="13"/>
  <c r="AA46" i="13" s="1"/>
  <c r="Z45" i="13"/>
  <c r="AB45" i="13" s="1"/>
  <c r="AB44" i="13"/>
  <c r="Z44" i="13"/>
  <c r="AA44" i="13" s="1"/>
  <c r="AF44" i="13" s="1"/>
  <c r="AB43" i="13"/>
  <c r="AF43" i="13" s="1"/>
  <c r="AA43" i="13"/>
  <c r="Z43" i="13"/>
  <c r="Z42" i="13"/>
  <c r="AB41" i="13"/>
  <c r="AA41" i="13"/>
  <c r="AF41" i="13" s="1"/>
  <c r="Z41" i="13"/>
  <c r="AB40" i="13"/>
  <c r="AF40" i="13" s="1"/>
  <c r="AA40" i="13"/>
  <c r="Z40" i="13"/>
  <c r="AA39" i="13"/>
  <c r="Z39" i="13"/>
  <c r="AB39" i="13" s="1"/>
  <c r="Z38" i="13"/>
  <c r="AB38" i="13" s="1"/>
  <c r="AB37" i="13"/>
  <c r="AA37" i="13"/>
  <c r="AF37" i="13" s="1"/>
  <c r="Z37" i="13"/>
  <c r="AF36" i="13"/>
  <c r="AA36" i="13"/>
  <c r="Z36" i="13"/>
  <c r="AB36" i="13" s="1"/>
  <c r="Z35" i="13"/>
  <c r="AB35" i="13" s="1"/>
  <c r="Z34" i="13"/>
  <c r="AB34" i="13" s="1"/>
  <c r="Z33" i="13"/>
  <c r="AA33" i="13" s="1"/>
  <c r="Z32" i="13"/>
  <c r="AB32" i="13" s="1"/>
  <c r="Z31" i="13"/>
  <c r="AB31" i="13" s="1"/>
  <c r="AB30" i="13"/>
  <c r="AA30" i="13"/>
  <c r="AF30" i="13" s="1"/>
  <c r="Z30" i="13"/>
  <c r="AB29" i="13"/>
  <c r="AA29" i="13"/>
  <c r="Z29" i="13"/>
  <c r="Z28" i="13"/>
  <c r="Z27" i="13"/>
  <c r="AB27" i="13" s="1"/>
  <c r="Z26" i="13"/>
  <c r="AB26" i="13" s="1"/>
  <c r="AA25" i="13"/>
  <c r="Z25" i="13"/>
  <c r="AB25" i="13" s="1"/>
  <c r="AB24" i="13"/>
  <c r="AA24" i="13"/>
  <c r="Z24" i="13"/>
  <c r="Z23" i="13"/>
  <c r="AA23" i="13" s="1"/>
  <c r="AB22" i="13"/>
  <c r="AF22" i="13" s="1"/>
  <c r="AA22" i="13"/>
  <c r="Z22" i="13"/>
  <c r="Z21" i="13"/>
  <c r="AB20" i="13"/>
  <c r="AA20" i="13"/>
  <c r="AF20" i="13" s="1"/>
  <c r="Z20" i="13"/>
  <c r="AF19" i="13"/>
  <c r="AB19" i="13"/>
  <c r="AA19" i="13"/>
  <c r="Z19" i="13"/>
  <c r="Z18" i="13"/>
  <c r="AB18" i="13" s="1"/>
  <c r="AB17" i="13"/>
  <c r="AA17" i="13"/>
  <c r="AF17" i="13" s="1"/>
  <c r="Z17" i="13"/>
  <c r="Z16" i="13"/>
  <c r="Z15" i="13"/>
  <c r="AB15" i="13" s="1"/>
  <c r="Z14" i="13"/>
  <c r="AF13" i="13"/>
  <c r="AA13" i="13"/>
  <c r="Z13" i="13"/>
  <c r="AB13" i="13" s="1"/>
  <c r="AB12" i="13"/>
  <c r="AF12" i="13" s="1"/>
  <c r="AA12" i="13"/>
  <c r="Z12" i="13"/>
  <c r="AA11" i="13"/>
  <c r="Z11" i="13"/>
  <c r="AB11" i="13" s="1"/>
  <c r="Z10" i="13"/>
  <c r="AA10" i="13" s="1"/>
  <c r="AB9" i="13"/>
  <c r="AA9" i="13"/>
  <c r="AF9" i="13" s="1"/>
  <c r="Z9" i="13"/>
  <c r="AB8" i="13"/>
  <c r="AA8" i="13"/>
  <c r="Z8" i="13"/>
  <c r="AB7" i="13"/>
  <c r="AA7" i="13"/>
  <c r="AF7" i="13" s="1"/>
  <c r="Z7" i="13"/>
  <c r="Z6" i="13"/>
  <c r="AB6" i="13" s="1"/>
  <c r="AB5" i="13"/>
  <c r="AA5" i="13"/>
  <c r="Z5" i="13"/>
  <c r="Z4" i="13"/>
  <c r="AB4" i="13" s="1"/>
  <c r="Z3" i="13"/>
  <c r="AB3" i="13" s="1"/>
  <c r="I1" i="13"/>
  <c r="P1" i="13" s="1"/>
  <c r="AF82" i="13" l="1"/>
  <c r="AF192" i="13"/>
  <c r="AF385" i="13"/>
  <c r="AF138" i="13"/>
  <c r="AF560" i="13"/>
  <c r="AF246" i="13"/>
  <c r="AB160" i="13"/>
  <c r="AF160" i="13" s="1"/>
  <c r="AA316" i="13"/>
  <c r="AF316" i="13" s="1"/>
  <c r="AB385" i="13"/>
  <c r="AB458" i="13"/>
  <c r="AF458" i="13" s="1"/>
  <c r="AA466" i="13"/>
  <c r="AF466" i="13" s="1"/>
  <c r="AA473" i="13"/>
  <c r="AB473" i="13"/>
  <c r="AF516" i="13"/>
  <c r="AA634" i="13"/>
  <c r="AF634" i="13" s="1"/>
  <c r="AF1081" i="13"/>
  <c r="AF237" i="13"/>
  <c r="AA301" i="13"/>
  <c r="AB301" i="13"/>
  <c r="AA428" i="13"/>
  <c r="AF428" i="13" s="1"/>
  <c r="AB428" i="13"/>
  <c r="AA507" i="13"/>
  <c r="AB507" i="13"/>
  <c r="AB542" i="13"/>
  <c r="AA542" i="13"/>
  <c r="AF542" i="13" s="1"/>
  <c r="AF554" i="13"/>
  <c r="AB761" i="13"/>
  <c r="AA761" i="13"/>
  <c r="AF761" i="13" s="1"/>
  <c r="AB770" i="13"/>
  <c r="AA770" i="13"/>
  <c r="AA775" i="13"/>
  <c r="AB775" i="13"/>
  <c r="AA14" i="13"/>
  <c r="AB14" i="13"/>
  <c r="AA52" i="13"/>
  <c r="AF52" i="13" s="1"/>
  <c r="AB138" i="13"/>
  <c r="AA145" i="13"/>
  <c r="AB145" i="13"/>
  <c r="AA203" i="13"/>
  <c r="AF203" i="13" s="1"/>
  <c r="AF210" i="13"/>
  <c r="AB237" i="13"/>
  <c r="AA242" i="13"/>
  <c r="AF242" i="13" s="1"/>
  <c r="AA344" i="13"/>
  <c r="AF344" i="13" s="1"/>
  <c r="AA413" i="13"/>
  <c r="AB413" i="13"/>
  <c r="AA455" i="13"/>
  <c r="AB455" i="13"/>
  <c r="AB560" i="13"/>
  <c r="AB865" i="13"/>
  <c r="AA865" i="13"/>
  <c r="AF865" i="13" s="1"/>
  <c r="AB922" i="13"/>
  <c r="AA922" i="13"/>
  <c r="AF922" i="13" s="1"/>
  <c r="AB1162" i="13"/>
  <c r="AA1162" i="13"/>
  <c r="AF1162" i="13" s="1"/>
  <c r="AA6" i="13"/>
  <c r="AF6" i="13" s="1"/>
  <c r="AA63" i="13"/>
  <c r="AB63" i="13"/>
  <c r="AA68" i="13"/>
  <c r="AF68" i="13" s="1"/>
  <c r="AA73" i="13"/>
  <c r="AF73" i="13" s="1"/>
  <c r="AA101" i="13"/>
  <c r="AB101" i="13"/>
  <c r="AB111" i="13"/>
  <c r="AA111" i="13"/>
  <c r="AF111" i="13" s="1"/>
  <c r="AF159" i="13"/>
  <c r="AB210" i="13"/>
  <c r="AF232" i="13"/>
  <c r="AF249" i="13"/>
  <c r="AA296" i="13"/>
  <c r="AF296" i="13" s="1"/>
  <c r="AB307" i="13"/>
  <c r="AF307" i="13" s="1"/>
  <c r="AA381" i="13"/>
  <c r="AB381" i="13"/>
  <c r="AA418" i="13"/>
  <c r="AB418" i="13"/>
  <c r="AB532" i="13"/>
  <c r="AF532" i="13" s="1"/>
  <c r="AA538" i="13"/>
  <c r="AF538" i="13" s="1"/>
  <c r="AA589" i="13"/>
  <c r="AB589" i="13"/>
  <c r="AF649" i="13"/>
  <c r="AA42" i="13"/>
  <c r="AB42" i="13"/>
  <c r="AA48" i="13"/>
  <c r="AF48" i="13" s="1"/>
  <c r="AA97" i="13"/>
  <c r="AF97" i="13" s="1"/>
  <c r="AB169" i="13"/>
  <c r="AF169" i="13" s="1"/>
  <c r="AA238" i="13"/>
  <c r="AF238" i="13" s="1"/>
  <c r="AF243" i="13"/>
  <c r="AA262" i="13"/>
  <c r="AB262" i="13"/>
  <c r="AB269" i="13"/>
  <c r="AA269" i="13"/>
  <c r="AA324" i="13"/>
  <c r="AB324" i="13"/>
  <c r="AF419" i="13"/>
  <c r="AB585" i="13"/>
  <c r="AF585" i="13" s="1"/>
  <c r="AF644" i="13"/>
  <c r="AB16" i="13"/>
  <c r="AA16" i="13"/>
  <c r="AF16" i="13" s="1"/>
  <c r="AB75" i="13"/>
  <c r="AA75" i="13"/>
  <c r="AA164" i="13"/>
  <c r="AF164" i="13" s="1"/>
  <c r="AA227" i="13"/>
  <c r="AF227" i="13" s="1"/>
  <c r="AA233" i="13"/>
  <c r="AF233" i="13" s="1"/>
  <c r="AA365" i="13"/>
  <c r="AF365" i="13" s="1"/>
  <c r="AB644" i="13"/>
  <c r="AB725" i="13"/>
  <c r="AA725" i="13"/>
  <c r="AF725" i="13" s="1"/>
  <c r="AF1183" i="13"/>
  <c r="AB69" i="13"/>
  <c r="AF69" i="13" s="1"/>
  <c r="AB129" i="13"/>
  <c r="AF129" i="13" s="1"/>
  <c r="AA134" i="13"/>
  <c r="AF134" i="13" s="1"/>
  <c r="AB192" i="13"/>
  <c r="AB199" i="13"/>
  <c r="AA199" i="13"/>
  <c r="AA257" i="13"/>
  <c r="AF257" i="13" s="1"/>
  <c r="AF286" i="13"/>
  <c r="AA320" i="13"/>
  <c r="AB320" i="13"/>
  <c r="AB370" i="13"/>
  <c r="AA398" i="13"/>
  <c r="AF398" i="13" s="1"/>
  <c r="AA409" i="13"/>
  <c r="AF409" i="13" s="1"/>
  <c r="AA436" i="13"/>
  <c r="AF436" i="13" s="1"/>
  <c r="AA614" i="13"/>
  <c r="AF614" i="13" s="1"/>
  <c r="AF715" i="13"/>
  <c r="AA93" i="13"/>
  <c r="AF93" i="13" s="1"/>
  <c r="AB264" i="13"/>
  <c r="AF264" i="13" s="1"/>
  <c r="AA34" i="13"/>
  <c r="AF34" i="13" s="1"/>
  <c r="AB65" i="13"/>
  <c r="AA65" i="13"/>
  <c r="AF65" i="13" s="1"/>
  <c r="AB82" i="13"/>
  <c r="AA87" i="13"/>
  <c r="AF87" i="13" s="1"/>
  <c r="AA130" i="13"/>
  <c r="AF130" i="13" s="1"/>
  <c r="AA154" i="13"/>
  <c r="AB154" i="13"/>
  <c r="AA161" i="13"/>
  <c r="AB161" i="13"/>
  <c r="AB223" i="13"/>
  <c r="AF223" i="13" s="1"/>
  <c r="AA281" i="13"/>
  <c r="AF281" i="13" s="1"/>
  <c r="AA287" i="13"/>
  <c r="AF287" i="13" s="1"/>
  <c r="AA437" i="13"/>
  <c r="AB437" i="13"/>
  <c r="AA55" i="13"/>
  <c r="AF55" i="13" s="1"/>
  <c r="AB114" i="13"/>
  <c r="AF114" i="13" s="1"/>
  <c r="AA119" i="13"/>
  <c r="AF119" i="13" s="1"/>
  <c r="AA125" i="13"/>
  <c r="AF125" i="13" s="1"/>
  <c r="AA214" i="13"/>
  <c r="AF214" i="13" s="1"/>
  <c r="AA218" i="13"/>
  <c r="AF218" i="13" s="1"/>
  <c r="AA390" i="13"/>
  <c r="AB390" i="13"/>
  <c r="AF422" i="13"/>
  <c r="AF446" i="13"/>
  <c r="AB835" i="13"/>
  <c r="AA835" i="13"/>
  <c r="AF835" i="13" s="1"/>
  <c r="AB23" i="13"/>
  <c r="AF23" i="13" s="1"/>
  <c r="AA51" i="13"/>
  <c r="AF51" i="13" s="1"/>
  <c r="AA59" i="13"/>
  <c r="AB59" i="13"/>
  <c r="AA149" i="13"/>
  <c r="AF149" i="13" s="1"/>
  <c r="AB183" i="13"/>
  <c r="AF183" i="13" s="1"/>
  <c r="AA188" i="13"/>
  <c r="AF188" i="13" s="1"/>
  <c r="AB246" i="13"/>
  <c r="AB253" i="13"/>
  <c r="AA253" i="13"/>
  <c r="AF277" i="13"/>
  <c r="AB348" i="13"/>
  <c r="AA348" i="13"/>
  <c r="AA83" i="13"/>
  <c r="AF83" i="13" s="1"/>
  <c r="AA89" i="13"/>
  <c r="AF89" i="13" s="1"/>
  <c r="AF115" i="13"/>
  <c r="AB156" i="13"/>
  <c r="AF156" i="13" s="1"/>
  <c r="AF178" i="13"/>
  <c r="AF195" i="13"/>
  <c r="AF267" i="13"/>
  <c r="AB277" i="13"/>
  <c r="AA312" i="13"/>
  <c r="AF312" i="13" s="1"/>
  <c r="AB391" i="13"/>
  <c r="AA391" i="13"/>
  <c r="AA467" i="13"/>
  <c r="AB467" i="13"/>
  <c r="AB516" i="13"/>
  <c r="AA564" i="13"/>
  <c r="AB564" i="13"/>
  <c r="AA569" i="13"/>
  <c r="AF569" i="13" s="1"/>
  <c r="AA594" i="13"/>
  <c r="AB594" i="13"/>
  <c r="AF774" i="13"/>
  <c r="AF800" i="13"/>
  <c r="AA805" i="13"/>
  <c r="AF805" i="13" s="1"/>
  <c r="AB814" i="13"/>
  <c r="AA814" i="13"/>
  <c r="AF814" i="13" s="1"/>
  <c r="AB1081" i="13"/>
  <c r="AB10" i="13"/>
  <c r="AF10" i="13" s="1"/>
  <c r="AB33" i="13"/>
  <c r="AF33" i="13" s="1"/>
  <c r="AB222" i="13"/>
  <c r="AF222" i="13" s="1"/>
  <c r="AF370" i="13"/>
  <c r="AB533" i="13"/>
  <c r="AA533" i="13"/>
  <c r="AF533" i="13" s="1"/>
  <c r="AB556" i="13"/>
  <c r="AA556" i="13"/>
  <c r="AA650" i="13"/>
  <c r="AF650" i="13" s="1"/>
  <c r="AA28" i="13"/>
  <c r="AB28" i="13"/>
  <c r="AA38" i="13"/>
  <c r="AF38" i="13" s="1"/>
  <c r="AF124" i="13"/>
  <c r="AA366" i="13"/>
  <c r="AB366" i="13"/>
  <c r="AA431" i="13"/>
  <c r="AF431" i="13" s="1"/>
  <c r="AB431" i="13"/>
  <c r="AA581" i="13"/>
  <c r="AB581" i="13"/>
  <c r="AB638" i="13"/>
  <c r="AA638" i="13"/>
  <c r="AF638" i="13" s="1"/>
  <c r="AA695" i="13"/>
  <c r="AF695" i="13" s="1"/>
  <c r="AB700" i="13"/>
  <c r="AF700" i="13" s="1"/>
  <c r="AB716" i="13"/>
  <c r="AA716" i="13"/>
  <c r="AF716" i="13" s="1"/>
  <c r="AB276" i="13"/>
  <c r="AF276" i="13" s="1"/>
  <c r="AA528" i="13"/>
  <c r="AB528" i="13"/>
  <c r="AA701" i="13"/>
  <c r="AF701" i="13" s="1"/>
  <c r="AB701" i="13"/>
  <c r="AA610" i="13"/>
  <c r="AF610" i="13" s="1"/>
  <c r="AF24" i="13"/>
  <c r="AF189" i="13"/>
  <c r="AA208" i="13"/>
  <c r="AB208" i="13"/>
  <c r="AA215" i="13"/>
  <c r="AB215" i="13"/>
  <c r="AB386" i="13"/>
  <c r="AA386" i="13"/>
  <c r="AF454" i="13"/>
  <c r="AA517" i="13"/>
  <c r="AF517" i="13" s="1"/>
  <c r="AB517" i="13"/>
  <c r="AA537" i="13"/>
  <c r="AB537" i="13"/>
  <c r="AB682" i="13"/>
  <c r="AA682" i="13"/>
  <c r="AF682" i="13" s="1"/>
  <c r="AF752" i="13"/>
  <c r="AF1068" i="13"/>
  <c r="AF25" i="13"/>
  <c r="AA150" i="13"/>
  <c r="AF150" i="13" s="1"/>
  <c r="AB150" i="13"/>
  <c r="AA204" i="13"/>
  <c r="AF204" i="13" s="1"/>
  <c r="AB204" i="13"/>
  <c r="AA258" i="13"/>
  <c r="AB258" i="13"/>
  <c r="AF273" i="13"/>
  <c r="AA308" i="13"/>
  <c r="AF308" i="13" s="1"/>
  <c r="AA331" i="13"/>
  <c r="AF331" i="13" s="1"/>
  <c r="AB354" i="13"/>
  <c r="AF354" i="13" s="1"/>
  <c r="AA377" i="13"/>
  <c r="AF377" i="13" s="1"/>
  <c r="AB377" i="13"/>
  <c r="AA415" i="13"/>
  <c r="AB415" i="13"/>
  <c r="AA433" i="13"/>
  <c r="AB433" i="13"/>
  <c r="AB446" i="13"/>
  <c r="AA513" i="13"/>
  <c r="AB513" i="13"/>
  <c r="AF572" i="13"/>
  <c r="AA577" i="13"/>
  <c r="AF577" i="13" s="1"/>
  <c r="AA631" i="13"/>
  <c r="AF631" i="13" s="1"/>
  <c r="AF656" i="13"/>
  <c r="AA3" i="13"/>
  <c r="AF3" i="13" s="1"/>
  <c r="AA21" i="13"/>
  <c r="AB21" i="13"/>
  <c r="AA61" i="13"/>
  <c r="AF61" i="13" s="1"/>
  <c r="AB94" i="13"/>
  <c r="AA94" i="13"/>
  <c r="AF94" i="13" s="1"/>
  <c r="AB141" i="13"/>
  <c r="AF141" i="13" s="1"/>
  <c r="AF151" i="13"/>
  <c r="AB165" i="13"/>
  <c r="AF165" i="13" s="1"/>
  <c r="AB195" i="13"/>
  <c r="AF205" i="13"/>
  <c r="AB219" i="13"/>
  <c r="AF219" i="13" s="1"/>
  <c r="AB249" i="13"/>
  <c r="AF259" i="13"/>
  <c r="AB273" i="13"/>
  <c r="AD351" i="13"/>
  <c r="AB351" i="13"/>
  <c r="AA358" i="13"/>
  <c r="AF358" i="13" s="1"/>
  <c r="AA451" i="13"/>
  <c r="AF451" i="13" s="1"/>
  <c r="AA482" i="13"/>
  <c r="AB482" i="13"/>
  <c r="AB494" i="13"/>
  <c r="AA494" i="13"/>
  <c r="AF494" i="13" s="1"/>
  <c r="AA524" i="13"/>
  <c r="AF524" i="13" s="1"/>
  <c r="AB524" i="13"/>
  <c r="AA529" i="13"/>
  <c r="AF529" i="13" s="1"/>
  <c r="AA548" i="13"/>
  <c r="AF548" i="13" s="1"/>
  <c r="AA562" i="13"/>
  <c r="AB562" i="13"/>
  <c r="AB572" i="13"/>
  <c r="AB642" i="13"/>
  <c r="AA642" i="13"/>
  <c r="AF642" i="13" s="1"/>
  <c r="AA647" i="13"/>
  <c r="AF647" i="13" s="1"/>
  <c r="AB670" i="13"/>
  <c r="AF670" i="13" s="1"/>
  <c r="AA674" i="13"/>
  <c r="AF674" i="13" s="1"/>
  <c r="AA688" i="13"/>
  <c r="AF688" i="13" s="1"/>
  <c r="AA749" i="13"/>
  <c r="AF749" i="13" s="1"/>
  <c r="AB892" i="13"/>
  <c r="AA892" i="13"/>
  <c r="AB1038" i="13"/>
  <c r="AA1038" i="13"/>
  <c r="AF1038" i="13" s="1"/>
  <c r="AA1178" i="13"/>
  <c r="AB1178" i="13"/>
  <c r="AA26" i="13"/>
  <c r="AF26" i="13" s="1"/>
  <c r="AF299" i="13"/>
  <c r="AA309" i="13"/>
  <c r="AB309" i="13"/>
  <c r="AA351" i="13"/>
  <c r="AA382" i="13"/>
  <c r="AF382" i="13" s="1"/>
  <c r="AF405" i="13"/>
  <c r="AF425" i="13"/>
  <c r="AF464" i="13"/>
  <c r="AB509" i="13"/>
  <c r="AA509" i="13"/>
  <c r="AF509" i="13" s="1"/>
  <c r="AA573" i="13"/>
  <c r="AB573" i="13"/>
  <c r="AF597" i="13"/>
  <c r="AF621" i="13"/>
  <c r="AA626" i="13"/>
  <c r="AF626" i="13" s="1"/>
  <c r="AA652" i="13"/>
  <c r="AB652" i="13"/>
  <c r="AF736" i="13"/>
  <c r="AB787" i="13"/>
  <c r="AA787" i="13"/>
  <c r="AF787" i="13" s="1"/>
  <c r="AB1020" i="13"/>
  <c r="AA1020" i="13"/>
  <c r="AF1020" i="13" s="1"/>
  <c r="AA200" i="13"/>
  <c r="AB200" i="13"/>
  <c r="AA254" i="13"/>
  <c r="AF254" i="13" s="1"/>
  <c r="AB254" i="13"/>
  <c r="AA313" i="13"/>
  <c r="AB313" i="13"/>
  <c r="AB605" i="13"/>
  <c r="AA605" i="13"/>
  <c r="AF605" i="13" s="1"/>
  <c r="AA80" i="13"/>
  <c r="AB80" i="13"/>
  <c r="AA127" i="13"/>
  <c r="AB127" i="13"/>
  <c r="AA146" i="13"/>
  <c r="AF146" i="13" s="1"/>
  <c r="AB146" i="13"/>
  <c r="AF176" i="13"/>
  <c r="AA181" i="13"/>
  <c r="AF181" i="13" s="1"/>
  <c r="AB181" i="13"/>
  <c r="AF230" i="13"/>
  <c r="AA235" i="13"/>
  <c r="AB235" i="13"/>
  <c r="AF284" i="13"/>
  <c r="AA289" i="13"/>
  <c r="AB289" i="13"/>
  <c r="AF294" i="13"/>
  <c r="AF342" i="13"/>
  <c r="AA452" i="13"/>
  <c r="AB452" i="13"/>
  <c r="AF1099" i="13"/>
  <c r="AA1114" i="13"/>
  <c r="AB1114" i="13"/>
  <c r="AA27" i="13"/>
  <c r="AF27" i="13" s="1"/>
  <c r="AA31" i="13"/>
  <c r="AF31" i="13" s="1"/>
  <c r="AB122" i="13"/>
  <c r="AF122" i="13" s="1"/>
  <c r="AA137" i="13"/>
  <c r="AF137" i="13" s="1"/>
  <c r="AA142" i="13"/>
  <c r="AF142" i="13" s="1"/>
  <c r="AB176" i="13"/>
  <c r="AA191" i="13"/>
  <c r="AF191" i="13" s="1"/>
  <c r="AA196" i="13"/>
  <c r="AF196" i="13" s="1"/>
  <c r="AB230" i="13"/>
  <c r="AA245" i="13"/>
  <c r="AF245" i="13" s="1"/>
  <c r="AA250" i="13"/>
  <c r="AF250" i="13" s="1"/>
  <c r="AB284" i="13"/>
  <c r="AB294" i="13"/>
  <c r="AA305" i="13"/>
  <c r="AB305" i="13"/>
  <c r="AA319" i="13"/>
  <c r="AF319" i="13" s="1"/>
  <c r="AF337" i="13"/>
  <c r="AB342" i="13"/>
  <c r="AA347" i="13"/>
  <c r="AF347" i="13" s="1"/>
  <c r="AA406" i="13"/>
  <c r="AF406" i="13" s="1"/>
  <c r="AB406" i="13"/>
  <c r="AA421" i="13"/>
  <c r="AF421" i="13" s="1"/>
  <c r="AA470" i="13"/>
  <c r="AB470" i="13"/>
  <c r="AA520" i="13"/>
  <c r="AF520" i="13" s="1"/>
  <c r="AA545" i="13"/>
  <c r="AF545" i="13" s="1"/>
  <c r="AF558" i="13"/>
  <c r="AA578" i="13"/>
  <c r="AF578" i="13" s="1"/>
  <c r="AA617" i="13"/>
  <c r="AF617" i="13" s="1"/>
  <c r="AA643" i="13"/>
  <c r="AF643" i="13" s="1"/>
  <c r="AB671" i="13"/>
  <c r="AF671" i="13" s="1"/>
  <c r="AB737" i="13"/>
  <c r="AA737" i="13"/>
  <c r="AF737" i="13" s="1"/>
  <c r="AA838" i="13"/>
  <c r="AF838" i="13" s="1"/>
  <c r="AB856" i="13"/>
  <c r="AA856" i="13"/>
  <c r="AF856" i="13" s="1"/>
  <c r="AB992" i="13"/>
  <c r="AA992" i="13"/>
  <c r="AB1099" i="13"/>
  <c r="AA1108" i="13"/>
  <c r="AF1108" i="13" s="1"/>
  <c r="AA1173" i="13"/>
  <c r="AB1173" i="13"/>
  <c r="AF5" i="13"/>
  <c r="AA45" i="13"/>
  <c r="AF45" i="13" s="1"/>
  <c r="AA62" i="13"/>
  <c r="AF62" i="13" s="1"/>
  <c r="AB108" i="13"/>
  <c r="AA108" i="13"/>
  <c r="AF108" i="13" s="1"/>
  <c r="AF123" i="13"/>
  <c r="AF177" i="13"/>
  <c r="AF231" i="13"/>
  <c r="AF285" i="13"/>
  <c r="AF295" i="13"/>
  <c r="AF311" i="13"/>
  <c r="AA323" i="13"/>
  <c r="AF323" i="13" s="1"/>
  <c r="AB333" i="13"/>
  <c r="AA333" i="13"/>
  <c r="AF333" i="13" s="1"/>
  <c r="AA338" i="13"/>
  <c r="AD338" i="13"/>
  <c r="AB338" i="13"/>
  <c r="AA379" i="13"/>
  <c r="AB379" i="13"/>
  <c r="AA402" i="13"/>
  <c r="AB402" i="13"/>
  <c r="AB407" i="13"/>
  <c r="AA407" i="13"/>
  <c r="AA501" i="13"/>
  <c r="AB501" i="13"/>
  <c r="AF536" i="13"/>
  <c r="AB549" i="13"/>
  <c r="AF549" i="13" s="1"/>
  <c r="AA553" i="13"/>
  <c r="AB553" i="13"/>
  <c r="AB568" i="13"/>
  <c r="AF568" i="13" s="1"/>
  <c r="AB598" i="13"/>
  <c r="AF598" i="13" s="1"/>
  <c r="AA602" i="13"/>
  <c r="AB602" i="13"/>
  <c r="AA633" i="13"/>
  <c r="AF633" i="13" s="1"/>
  <c r="AF704" i="13"/>
  <c r="AF709" i="13"/>
  <c r="AB728" i="13"/>
  <c r="AF728" i="13" s="1"/>
  <c r="AB733" i="13"/>
  <c r="AA733" i="13"/>
  <c r="AF733" i="13" s="1"/>
  <c r="AB779" i="13"/>
  <c r="AA779" i="13"/>
  <c r="AF779" i="13" s="1"/>
  <c r="AB874" i="13"/>
  <c r="AF874" i="13" s="1"/>
  <c r="AA1059" i="13"/>
  <c r="AF1059" i="13" s="1"/>
  <c r="AB1059" i="13"/>
  <c r="AF1080" i="13"/>
  <c r="AF1086" i="13"/>
  <c r="AF1115" i="13"/>
  <c r="AA1120" i="13"/>
  <c r="AF1120" i="13" s="1"/>
  <c r="AA1132" i="13"/>
  <c r="AB1132" i="13"/>
  <c r="AA1138" i="13"/>
  <c r="AF1138" i="13" s="1"/>
  <c r="AA1174" i="13"/>
  <c r="AB1174" i="13"/>
  <c r="AB1219" i="13"/>
  <c r="AA1219" i="13"/>
  <c r="AF1219" i="13" s="1"/>
  <c r="AA4" i="13"/>
  <c r="AF4" i="13" s="1"/>
  <c r="AA18" i="13"/>
  <c r="AF18" i="13" s="1"/>
  <c r="AA35" i="13"/>
  <c r="AF35" i="13" s="1"/>
  <c r="AA49" i="13"/>
  <c r="AF49" i="13" s="1"/>
  <c r="AF56" i="13"/>
  <c r="AA70" i="13"/>
  <c r="AF70" i="13" s="1"/>
  <c r="AA77" i="13"/>
  <c r="AF77" i="13" s="1"/>
  <c r="AA84" i="13"/>
  <c r="AF84" i="13" s="1"/>
  <c r="AA91" i="13"/>
  <c r="AF91" i="13" s="1"/>
  <c r="AA112" i="13"/>
  <c r="AF112" i="13" s="1"/>
  <c r="AA131" i="13"/>
  <c r="AF131" i="13" s="1"/>
  <c r="AB135" i="13"/>
  <c r="AF135" i="13" s="1"/>
  <c r="AA139" i="13"/>
  <c r="AF139" i="13" s="1"/>
  <c r="AB158" i="13"/>
  <c r="AA166" i="13"/>
  <c r="AF166" i="13" s="1"/>
  <c r="AA185" i="13"/>
  <c r="AF185" i="13" s="1"/>
  <c r="AB189" i="13"/>
  <c r="AA193" i="13"/>
  <c r="AF193" i="13" s="1"/>
  <c r="AB212" i="13"/>
  <c r="AF212" i="13" s="1"/>
  <c r="AA220" i="13"/>
  <c r="AF220" i="13" s="1"/>
  <c r="AA239" i="13"/>
  <c r="AF239" i="13" s="1"/>
  <c r="AB243" i="13"/>
  <c r="AA247" i="13"/>
  <c r="AF247" i="13" s="1"/>
  <c r="AB266" i="13"/>
  <c r="AF266" i="13" s="1"/>
  <c r="AA274" i="13"/>
  <c r="AF274" i="13" s="1"/>
  <c r="AA297" i="13"/>
  <c r="AF297" i="13" s="1"/>
  <c r="AA329" i="13"/>
  <c r="AF329" i="13" s="1"/>
  <c r="AB337" i="13"/>
  <c r="AA340" i="13"/>
  <c r="AF340" i="13" s="1"/>
  <c r="AA349" i="13"/>
  <c r="AB349" i="13"/>
  <c r="AA371" i="13"/>
  <c r="AF371" i="13" s="1"/>
  <c r="AB411" i="13"/>
  <c r="AF411" i="13" s="1"/>
  <c r="AB422" i="13"/>
  <c r="AA448" i="13"/>
  <c r="AF448" i="13" s="1"/>
  <c r="AA475" i="13"/>
  <c r="AF475" i="13" s="1"/>
  <c r="AA502" i="13"/>
  <c r="AF502" i="13" s="1"/>
  <c r="AA518" i="13"/>
  <c r="AF518" i="13" s="1"/>
  <c r="AA526" i="13"/>
  <c r="AF526" i="13" s="1"/>
  <c r="AF530" i="13"/>
  <c r="AB554" i="13"/>
  <c r="AB558" i="13"/>
  <c r="AF566" i="13"/>
  <c r="AB582" i="13"/>
  <c r="AB590" i="13"/>
  <c r="AA607" i="13"/>
  <c r="AF607" i="13" s="1"/>
  <c r="AA611" i="13"/>
  <c r="AF611" i="13" s="1"/>
  <c r="AB640" i="13"/>
  <c r="AF640" i="13" s="1"/>
  <c r="AB656" i="13"/>
  <c r="AA664" i="13"/>
  <c r="AF664" i="13" s="1"/>
  <c r="AA680" i="13"/>
  <c r="AF680" i="13" s="1"/>
  <c r="AB718" i="13"/>
  <c r="AF718" i="13" s="1"/>
  <c r="AB746" i="13"/>
  <c r="AA746" i="13"/>
  <c r="AF746" i="13" s="1"/>
  <c r="AA790" i="13"/>
  <c r="AF790" i="13" s="1"/>
  <c r="AB797" i="13"/>
  <c r="AF797" i="13" s="1"/>
  <c r="AF883" i="13"/>
  <c r="AB919" i="13"/>
  <c r="AA919" i="13"/>
  <c r="AF919" i="13" s="1"/>
  <c r="AB1051" i="13"/>
  <c r="AF1051" i="13" s="1"/>
  <c r="AB1141" i="13"/>
  <c r="AA1141" i="13"/>
  <c r="AF1141" i="13" s="1"/>
  <c r="AB1198" i="13"/>
  <c r="AA1198" i="13"/>
  <c r="AF39" i="13"/>
  <c r="AF147" i="13"/>
  <c r="AF251" i="13"/>
  <c r="AB310" i="13"/>
  <c r="AA310" i="13"/>
  <c r="AF310" i="13" s="1"/>
  <c r="AB636" i="13"/>
  <c r="AA636" i="13"/>
  <c r="AF636" i="13" s="1"/>
  <c r="AB692" i="13"/>
  <c r="AA692" i="13"/>
  <c r="AB766" i="13"/>
  <c r="AA766" i="13"/>
  <c r="AF766" i="13" s="1"/>
  <c r="AB826" i="13"/>
  <c r="AA826" i="13"/>
  <c r="AF826" i="13" s="1"/>
  <c r="AA1056" i="13"/>
  <c r="AB1056" i="13"/>
  <c r="AA1062" i="13"/>
  <c r="AB1062" i="13"/>
  <c r="AB1175" i="13"/>
  <c r="AA1175" i="13"/>
  <c r="AF1175" i="13" s="1"/>
  <c r="AB1227" i="13"/>
  <c r="AA1227" i="13"/>
  <c r="AF1235" i="13"/>
  <c r="AB1245" i="13"/>
  <c r="AA1245" i="13"/>
  <c r="AF158" i="13"/>
  <c r="AF582" i="13"/>
  <c r="AF590" i="13"/>
  <c r="AA618" i="13"/>
  <c r="AB618" i="13"/>
  <c r="AB706" i="13"/>
  <c r="AA706" i="13"/>
  <c r="AB989" i="13"/>
  <c r="AA989" i="13"/>
  <c r="AF989" i="13" s="1"/>
  <c r="AA1026" i="13"/>
  <c r="AF1026" i="13" s="1"/>
  <c r="AA1045" i="13"/>
  <c r="AB1045" i="13"/>
  <c r="AA1069" i="13"/>
  <c r="AF1069" i="13" s="1"/>
  <c r="AA1241" i="13"/>
  <c r="AF1241" i="13" s="1"/>
  <c r="AF11" i="13"/>
  <c r="AF53" i="13"/>
  <c r="AF116" i="13"/>
  <c r="AF143" i="13"/>
  <c r="AF170" i="13"/>
  <c r="AF197" i="13"/>
  <c r="AF224" i="13"/>
  <c r="AF278" i="13"/>
  <c r="AC337" i="13"/>
  <c r="AA449" i="13"/>
  <c r="AB449" i="13"/>
  <c r="AF535" i="13"/>
  <c r="AF595" i="13"/>
  <c r="AA615" i="13"/>
  <c r="AB615" i="13"/>
  <c r="AF653" i="13"/>
  <c r="AF742" i="13"/>
  <c r="AF772" i="13"/>
  <c r="AB803" i="13"/>
  <c r="AA803" i="13"/>
  <c r="AF803" i="13" s="1"/>
  <c r="AF898" i="13"/>
  <c r="AB1007" i="13"/>
  <c r="AA1007" i="13"/>
  <c r="AF1007" i="13" s="1"/>
  <c r="AA1125" i="13"/>
  <c r="AF1125" i="13" s="1"/>
  <c r="AB1125" i="13"/>
  <c r="AF1152" i="13"/>
  <c r="AF1204" i="13"/>
  <c r="AA1210" i="13"/>
  <c r="AB1210" i="13"/>
  <c r="AA15" i="13"/>
  <c r="AF15" i="13" s="1"/>
  <c r="AA32" i="13"/>
  <c r="AF32" i="13" s="1"/>
  <c r="AB46" i="13"/>
  <c r="AF46" i="13" s="1"/>
  <c r="AA67" i="13"/>
  <c r="AF67" i="13" s="1"/>
  <c r="AA74" i="13"/>
  <c r="AF74" i="13" s="1"/>
  <c r="AA81" i="13"/>
  <c r="AF81" i="13" s="1"/>
  <c r="AA88" i="13"/>
  <c r="AF88" i="13" s="1"/>
  <c r="AF95" i="13"/>
  <c r="AA109" i="13"/>
  <c r="AF109" i="13" s="1"/>
  <c r="AB147" i="13"/>
  <c r="AB151" i="13"/>
  <c r="AA155" i="13"/>
  <c r="AF155" i="13" s="1"/>
  <c r="AB159" i="13"/>
  <c r="AB201" i="13"/>
  <c r="AF201" i="13" s="1"/>
  <c r="AB205" i="13"/>
  <c r="AA209" i="13"/>
  <c r="AF209" i="13" s="1"/>
  <c r="AB213" i="13"/>
  <c r="AF213" i="13" s="1"/>
  <c r="AB255" i="13"/>
  <c r="AF255" i="13" s="1"/>
  <c r="AB259" i="13"/>
  <c r="AA263" i="13"/>
  <c r="AF263" i="13" s="1"/>
  <c r="AB267" i="13"/>
  <c r="AA293" i="13"/>
  <c r="AF293" i="13" s="1"/>
  <c r="AA302" i="13"/>
  <c r="AF302" i="13" s="1"/>
  <c r="AA318" i="13"/>
  <c r="AF318" i="13" s="1"/>
  <c r="AF330" i="13"/>
  <c r="AD337" i="13"/>
  <c r="AF341" i="13"/>
  <c r="AA350" i="13"/>
  <c r="AF350" i="13" s="1"/>
  <c r="AB363" i="13"/>
  <c r="AF363" i="13" s="1"/>
  <c r="AB383" i="13"/>
  <c r="AF383" i="13" s="1"/>
  <c r="AB419" i="13"/>
  <c r="AB464" i="13"/>
  <c r="AA472" i="13"/>
  <c r="AF472" i="13" s="1"/>
  <c r="AF531" i="13"/>
  <c r="AB535" i="13"/>
  <c r="AA571" i="13"/>
  <c r="AF571" i="13" s="1"/>
  <c r="AB591" i="13"/>
  <c r="AF591" i="13" s="1"/>
  <c r="AA623" i="13"/>
  <c r="AF623" i="13" s="1"/>
  <c r="AB628" i="13"/>
  <c r="AA628" i="13"/>
  <c r="AF628" i="13" s="1"/>
  <c r="AA646" i="13"/>
  <c r="AF646" i="13" s="1"/>
  <c r="AB665" i="13"/>
  <c r="AA665" i="13"/>
  <c r="AB685" i="13"/>
  <c r="AA685" i="13"/>
  <c r="AF685" i="13" s="1"/>
  <c r="AA698" i="13"/>
  <c r="AF698" i="13" s="1"/>
  <c r="AA722" i="13"/>
  <c r="AF722" i="13" s="1"/>
  <c r="AF751" i="13"/>
  <c r="AF755" i="13"/>
  <c r="AF759" i="13"/>
  <c r="AA794" i="13"/>
  <c r="AF794" i="13" s="1"/>
  <c r="AF847" i="13"/>
  <c r="AB1136" i="13"/>
  <c r="AA1136" i="13"/>
  <c r="AF1136" i="13" s="1"/>
  <c r="AB1152" i="13"/>
  <c r="AA1165" i="13"/>
  <c r="AF1165" i="13" s="1"/>
  <c r="AA1187" i="13"/>
  <c r="AF1187" i="13" s="1"/>
  <c r="AA1192" i="13"/>
  <c r="AB1192" i="13"/>
  <c r="AB1199" i="13"/>
  <c r="AF1199" i="13" s="1"/>
  <c r="AA434" i="13"/>
  <c r="AB434" i="13"/>
  <c r="AF8" i="13"/>
  <c r="AF29" i="13"/>
  <c r="AF50" i="13"/>
  <c r="AF128" i="13"/>
  <c r="AF136" i="13"/>
  <c r="AF140" i="13"/>
  <c r="AF182" i="13"/>
  <c r="AF190" i="13"/>
  <c r="AF194" i="13"/>
  <c r="AF236" i="13"/>
  <c r="AF244" i="13"/>
  <c r="AF248" i="13"/>
  <c r="AF290" i="13"/>
  <c r="AF298" i="13"/>
  <c r="AF326" i="13"/>
  <c r="AA360" i="13"/>
  <c r="AB360" i="13"/>
  <c r="AA396" i="13"/>
  <c r="AF396" i="13" s="1"/>
  <c r="AB396" i="13"/>
  <c r="AF412" i="13"/>
  <c r="AF457" i="13"/>
  <c r="AF559" i="13"/>
  <c r="AF608" i="13"/>
  <c r="AF686" i="13"/>
  <c r="AF703" i="13"/>
  <c r="AF719" i="13"/>
  <c r="AA743" i="13"/>
  <c r="AF743" i="13" s="1"/>
  <c r="AB743" i="13"/>
  <c r="AF768" i="13"/>
  <c r="AF808" i="13"/>
  <c r="AF844" i="13"/>
  <c r="AF868" i="13"/>
  <c r="AF880" i="13"/>
  <c r="AF895" i="13"/>
  <c r="AB925" i="13"/>
  <c r="AA925" i="13"/>
  <c r="AF925" i="13" s="1"/>
  <c r="AB1028" i="13"/>
  <c r="AA1028" i="13"/>
  <c r="AF1028" i="13" s="1"/>
  <c r="AF1148" i="13"/>
  <c r="AF1153" i="13"/>
  <c r="AB1159" i="13"/>
  <c r="AA1159" i="13"/>
  <c r="AF1159" i="13" s="1"/>
  <c r="AF1177" i="13"/>
  <c r="AA1212" i="13"/>
  <c r="AB1212" i="13"/>
  <c r="AF546" i="13"/>
  <c r="AA579" i="13"/>
  <c r="AB579" i="13"/>
  <c r="AF689" i="13"/>
  <c r="AB713" i="13"/>
  <c r="AA713" i="13"/>
  <c r="AB754" i="13"/>
  <c r="AA754" i="13"/>
  <c r="AF754" i="13" s="1"/>
  <c r="AB1019" i="13"/>
  <c r="AA1019" i="13"/>
  <c r="AF1019" i="13" s="1"/>
  <c r="AA1029" i="13"/>
  <c r="AF1029" i="13" s="1"/>
  <c r="AB1047" i="13"/>
  <c r="AF1047" i="13" s="1"/>
  <c r="AB1058" i="13"/>
  <c r="AA1058" i="13"/>
  <c r="AF1058" i="13" s="1"/>
  <c r="AA1076" i="13"/>
  <c r="AF1076" i="13" s="1"/>
  <c r="AA1156" i="13"/>
  <c r="AB1156" i="13"/>
  <c r="AF1179" i="13"/>
  <c r="AA1206" i="13"/>
  <c r="AF1206" i="13" s="1"/>
  <c r="AB1206" i="13"/>
  <c r="AF314" i="13"/>
  <c r="AF399" i="13"/>
  <c r="AF510" i="13"/>
  <c r="AA543" i="13"/>
  <c r="AB543" i="13"/>
  <c r="AA609" i="13"/>
  <c r="AB609" i="13"/>
  <c r="AF747" i="13"/>
  <c r="AF767" i="13"/>
  <c r="AB832" i="13"/>
  <c r="AA832" i="13"/>
  <c r="AF832" i="13" s="1"/>
  <c r="AB937" i="13"/>
  <c r="AA937" i="13"/>
  <c r="AF937" i="13" s="1"/>
  <c r="AF1015" i="13"/>
  <c r="AA1060" i="13"/>
  <c r="AB1060" i="13"/>
  <c r="AA1142" i="13"/>
  <c r="AB1142" i="13"/>
  <c r="AF1157" i="13"/>
  <c r="AF1208" i="13"/>
  <c r="AB776" i="13"/>
  <c r="AA776" i="13"/>
  <c r="AF776" i="13" s="1"/>
  <c r="AB1072" i="13"/>
  <c r="AA1072" i="13"/>
  <c r="AF1170" i="13"/>
  <c r="AB1195" i="13"/>
  <c r="AA1195" i="13"/>
  <c r="AF1195" i="13" s="1"/>
  <c r="AB1213" i="13"/>
  <c r="AA1213" i="13"/>
  <c r="AF1213" i="13" s="1"/>
  <c r="AB1224" i="13"/>
  <c r="AA1224" i="13"/>
  <c r="AF1224" i="13" s="1"/>
  <c r="AB658" i="13"/>
  <c r="AF658" i="13" s="1"/>
  <c r="AB730" i="13"/>
  <c r="AF730" i="13" s="1"/>
  <c r="AB784" i="13"/>
  <c r="AA784" i="13"/>
  <c r="AF784" i="13" s="1"/>
  <c r="AB799" i="13"/>
  <c r="AA799" i="13"/>
  <c r="AF799" i="13" s="1"/>
  <c r="AA811" i="13"/>
  <c r="AF811" i="13" s="1"/>
  <c r="AF1066" i="13"/>
  <c r="AF1089" i="13"/>
  <c r="AF1106" i="13"/>
  <c r="AA1123" i="13"/>
  <c r="AF1123" i="13" s="1"/>
  <c r="AB1145" i="13"/>
  <c r="AA1145" i="13"/>
  <c r="AF1145" i="13" s="1"/>
  <c r="AB1170" i="13"/>
  <c r="AB1180" i="13"/>
  <c r="AA1180" i="13"/>
  <c r="AF1180" i="13" s="1"/>
  <c r="AA1196" i="13"/>
  <c r="AB1196" i="13"/>
  <c r="AB824" i="13"/>
  <c r="AA824" i="13"/>
  <c r="AF824" i="13" s="1"/>
  <c r="AB889" i="13"/>
  <c r="AA889" i="13"/>
  <c r="AF889" i="13" s="1"/>
  <c r="AA1238" i="13"/>
  <c r="AB1238" i="13"/>
  <c r="AB1247" i="13"/>
  <c r="AA1247" i="13"/>
  <c r="AF707" i="13"/>
  <c r="AC811" i="13"/>
  <c r="AA829" i="13"/>
  <c r="AF829" i="13" s="1"/>
  <c r="AF872" i="13"/>
  <c r="AA942" i="13"/>
  <c r="AF942" i="13" s="1"/>
  <c r="AA1010" i="13"/>
  <c r="AF1010" i="13" s="1"/>
  <c r="AB1085" i="13"/>
  <c r="AF1085" i="13" s="1"/>
  <c r="AF1098" i="13"/>
  <c r="AF1107" i="13"/>
  <c r="AF1140" i="13"/>
  <c r="AF1150" i="13"/>
  <c r="AF1203" i="13"/>
  <c r="AB809" i="13"/>
  <c r="AA809" i="13"/>
  <c r="AB1054" i="13"/>
  <c r="AA1054" i="13"/>
  <c r="AF1054" i="13" s="1"/>
  <c r="AF1071" i="13"/>
  <c r="AA1092" i="13"/>
  <c r="AB1092" i="13"/>
  <c r="AA1110" i="13"/>
  <c r="AB1110" i="13"/>
  <c r="AA1171" i="13"/>
  <c r="AF1171" i="13" s="1"/>
  <c r="AB1171" i="13"/>
  <c r="AF791" i="13"/>
  <c r="AF886" i="13"/>
  <c r="AF916" i="13"/>
  <c r="AF1049" i="13"/>
  <c r="AA1078" i="13"/>
  <c r="AB1078" i="13"/>
  <c r="AF1088" i="13"/>
  <c r="AF1101" i="13"/>
  <c r="AF1116" i="13"/>
  <c r="AA1121" i="13"/>
  <c r="AB1121" i="13"/>
  <c r="AA1131" i="13"/>
  <c r="AB1131" i="13"/>
  <c r="AF1190" i="13"/>
  <c r="AA1217" i="13"/>
  <c r="AB1217" i="13"/>
  <c r="AA1016" i="13"/>
  <c r="AF1016" i="13" s="1"/>
  <c r="AA1023" i="13"/>
  <c r="AF1023" i="13" s="1"/>
  <c r="AF1050" i="13"/>
  <c r="AF1063" i="13"/>
  <c r="AB1067" i="13"/>
  <c r="AF1067" i="13" s="1"/>
  <c r="AA1082" i="13"/>
  <c r="AF1082" i="13" s="1"/>
  <c r="AA1128" i="13"/>
  <c r="AB1128" i="13"/>
  <c r="AB1158" i="13"/>
  <c r="AF1158" i="13" s="1"/>
  <c r="AA1163" i="13"/>
  <c r="AB1163" i="13"/>
  <c r="AB1181" i="13"/>
  <c r="AF1181" i="13" s="1"/>
  <c r="AB1194" i="13"/>
  <c r="AF1194" i="13" s="1"/>
  <c r="AA1202" i="13"/>
  <c r="AF1202" i="13" s="1"/>
  <c r="AA1211" i="13"/>
  <c r="AF1211" i="13" s="1"/>
  <c r="AA1216" i="13"/>
  <c r="AF1216" i="13" s="1"/>
  <c r="AA1220" i="13"/>
  <c r="AF1220" i="13" s="1"/>
  <c r="AA1005" i="13"/>
  <c r="AF1005" i="13" s="1"/>
  <c r="AF1041" i="13"/>
  <c r="AB1050" i="13"/>
  <c r="AB1063" i="13"/>
  <c r="AA1077" i="13"/>
  <c r="AB1077" i="13"/>
  <c r="AF1119" i="13"/>
  <c r="AF1124" i="13"/>
  <c r="AF1137" i="13"/>
  <c r="AC1146" i="13"/>
  <c r="AA1146" i="13"/>
  <c r="AB1146" i="13"/>
  <c r="AB1207" i="13"/>
  <c r="AF1207" i="13" s="1"/>
  <c r="AF1232" i="13"/>
  <c r="AB1236" i="13"/>
  <c r="AA1236" i="13"/>
  <c r="AF1236" i="13" s="1"/>
  <c r="AF1052" i="13"/>
  <c r="AF1065" i="13"/>
  <c r="AA1095" i="13"/>
  <c r="AB1095" i="13"/>
  <c r="AF1104" i="13"/>
  <c r="AF1117" i="13"/>
  <c r="AF1134" i="13"/>
  <c r="AF1143" i="13"/>
  <c r="AF1188" i="13"/>
  <c r="AF1048" i="13"/>
  <c r="AA1074" i="13"/>
  <c r="AB1074" i="13"/>
  <c r="AF1091" i="13"/>
  <c r="AF1184" i="13"/>
  <c r="AF1044" i="13"/>
  <c r="AF1053" i="13"/>
  <c r="AF1070" i="13"/>
  <c r="AF1083" i="13"/>
  <c r="AA1113" i="13"/>
  <c r="AB1113" i="13"/>
  <c r="AF1122" i="13"/>
  <c r="AF1135" i="13"/>
  <c r="AF1151" i="13"/>
  <c r="AF1160" i="13"/>
  <c r="AF1172" i="13"/>
  <c r="AF1193" i="13"/>
  <c r="AF1205" i="13"/>
  <c r="AF1214" i="13"/>
  <c r="AF1244" i="13"/>
  <c r="AF1121" i="13" l="1"/>
  <c r="AF1156" i="13"/>
  <c r="AF379" i="13"/>
  <c r="AF309" i="13"/>
  <c r="AF594" i="13"/>
  <c r="AF437" i="13"/>
  <c r="AF1113" i="13"/>
  <c r="AF1146" i="13"/>
  <c r="AF1238" i="13"/>
  <c r="AF609" i="13"/>
  <c r="AF449" i="13"/>
  <c r="AF618" i="13"/>
  <c r="AF127" i="13"/>
  <c r="AF200" i="13"/>
  <c r="AF215" i="13"/>
  <c r="AF366" i="13"/>
  <c r="AF1142" i="13"/>
  <c r="AF579" i="13"/>
  <c r="AF1174" i="13"/>
  <c r="AF553" i="13"/>
  <c r="AF305" i="13"/>
  <c r="AF289" i="13"/>
  <c r="AF390" i="13"/>
  <c r="AF418" i="13"/>
  <c r="AF1092" i="13"/>
  <c r="AF543" i="13"/>
  <c r="AF434" i="13"/>
  <c r="AF1062" i="13"/>
  <c r="AF338" i="13"/>
  <c r="AF573" i="13"/>
  <c r="AF482" i="13"/>
  <c r="AF208" i="13"/>
  <c r="AF564" i="13"/>
  <c r="AF320" i="13"/>
  <c r="AF101" i="13"/>
  <c r="AF145" i="13"/>
  <c r="AF1060" i="13"/>
  <c r="AF80" i="13"/>
  <c r="AF1178" i="13"/>
  <c r="AF513" i="13"/>
  <c r="AF381" i="13"/>
  <c r="AF1095" i="13"/>
  <c r="AF1078" i="13"/>
  <c r="AF1056" i="13"/>
  <c r="AF349" i="13"/>
  <c r="AF1132" i="13"/>
  <c r="AF470" i="13"/>
  <c r="AF1114" i="13"/>
  <c r="AF235" i="13"/>
  <c r="AF258" i="13"/>
  <c r="AF161" i="13"/>
  <c r="AF42" i="13"/>
  <c r="AF455" i="13"/>
  <c r="AF1212" i="13"/>
  <c r="AF1192" i="13"/>
  <c r="AF1210" i="13"/>
  <c r="AF1045" i="13"/>
  <c r="AF501" i="13"/>
  <c r="AF537" i="13"/>
  <c r="AF467" i="13"/>
  <c r="AF59" i="13"/>
  <c r="AF324" i="13"/>
  <c r="AF507" i="13"/>
  <c r="AF1077" i="13"/>
  <c r="AF1163" i="13"/>
  <c r="AF1217" i="13"/>
  <c r="AF809" i="13"/>
  <c r="AF1196" i="13"/>
  <c r="AF1072" i="13"/>
  <c r="AF1245" i="13"/>
  <c r="AF1198" i="13"/>
  <c r="AF407" i="13"/>
  <c r="AF1173" i="13"/>
  <c r="AF892" i="13"/>
  <c r="AF562" i="13"/>
  <c r="AF433" i="13"/>
  <c r="AF556" i="13"/>
  <c r="AF391" i="13"/>
  <c r="AF348" i="13"/>
  <c r="AF154" i="13"/>
  <c r="AF199" i="13"/>
  <c r="AF269" i="13"/>
  <c r="AF63" i="13"/>
  <c r="AF413" i="13"/>
  <c r="AF14" i="13"/>
  <c r="AF1110" i="13"/>
  <c r="AF473" i="13"/>
  <c r="AF28" i="13"/>
  <c r="AF1074" i="13"/>
  <c r="AF615" i="13"/>
  <c r="AF452" i="13"/>
  <c r="AF313" i="13"/>
  <c r="AF21" i="13"/>
  <c r="AF415" i="13"/>
  <c r="AF581" i="13"/>
  <c r="AF589" i="13"/>
  <c r="AF775" i="13"/>
  <c r="AF1128" i="13"/>
  <c r="AF1131" i="13"/>
  <c r="AF1247" i="13"/>
  <c r="AF713" i="13"/>
  <c r="AF360" i="13"/>
  <c r="AF665" i="13"/>
  <c r="AF706" i="13"/>
  <c r="AF1227" i="13"/>
  <c r="AF692" i="13"/>
  <c r="AF602" i="13"/>
  <c r="AF402" i="13"/>
  <c r="AF992" i="13"/>
  <c r="AF652" i="13"/>
  <c r="AF351" i="13"/>
  <c r="AF386" i="13"/>
  <c r="AF528" i="13"/>
  <c r="AF253" i="13"/>
  <c r="AF75" i="13"/>
  <c r="AF262" i="13"/>
  <c r="AF770" i="13"/>
  <c r="AF301" i="13"/>
</calcChain>
</file>

<file path=xl/sharedStrings.xml><?xml version="1.0" encoding="utf-8"?>
<sst xmlns="http://schemas.openxmlformats.org/spreadsheetml/2006/main" count="23063" uniqueCount="2915">
  <si>
    <t>Número de Activo (SAP)</t>
  </si>
  <si>
    <t>Número de Etiqueta Física</t>
  </si>
  <si>
    <t>Fecha de Adquisición</t>
  </si>
  <si>
    <t xml:space="preserve">Tipo de Activo </t>
  </si>
  <si>
    <t>Bien</t>
  </si>
  <si>
    <t>Descripción</t>
  </si>
  <si>
    <t>Número de Serie /Número de VIN</t>
  </si>
  <si>
    <t>Accesorios</t>
  </si>
  <si>
    <t>Costo de Adquisición</t>
  </si>
  <si>
    <t>Tipo de Adquisición</t>
  </si>
  <si>
    <t>No. de Orden de Compra                           (si aplica)</t>
  </si>
  <si>
    <t xml:space="preserve">No. de GSRN </t>
  </si>
  <si>
    <t>Fecha de Recepción</t>
  </si>
  <si>
    <t>Proyecto /Departamento</t>
  </si>
  <si>
    <t>Donante
 (cuando aplique)</t>
  </si>
  <si>
    <t>Ubicación Física</t>
  </si>
  <si>
    <t>Responsable Actual                (Nombre de Persona Responsable)</t>
  </si>
  <si>
    <t>Fecha de Última Verificación Física</t>
  </si>
  <si>
    <t>Estado /Condición             
[Funciona, Dañado/No Funciona, Desechado, Vendido/Rematado, Transferido, Donado, Perdido, Robado]
 (Si Perdido o Robado indique el número de Reporte de Incidente CAMM)</t>
  </si>
  <si>
    <t>Comentarios</t>
  </si>
  <si>
    <t>Notas</t>
  </si>
  <si>
    <t>Utilidad</t>
  </si>
  <si>
    <t>Catégorie per EY</t>
  </si>
  <si>
    <t xml:space="preserve">% DE DEPRECIACION </t>
  </si>
  <si>
    <t>VALOR DE DEPRECIACION POR AÑO</t>
  </si>
  <si>
    <t>AÑO 1</t>
  </si>
  <si>
    <t>AÑO 2</t>
  </si>
  <si>
    <t>AÑO 3</t>
  </si>
  <si>
    <t>AÑO 4</t>
  </si>
  <si>
    <t>AÑO 5</t>
  </si>
  <si>
    <t>VALOR EN LIBROS</t>
  </si>
  <si>
    <t>Mobiliario, Accesorios, e Instalaciones</t>
  </si>
  <si>
    <t xml:space="preserve">GRABADORA DE VOZ DIGITAL </t>
  </si>
  <si>
    <t>SONY</t>
  </si>
  <si>
    <t>PROGRAMAS</t>
  </si>
  <si>
    <t>FM</t>
  </si>
  <si>
    <t>BAJA</t>
  </si>
  <si>
    <t>ENFRIADOR DE AGUA CON GABINETE</t>
  </si>
  <si>
    <t>GENERAL ELECTRIC</t>
  </si>
  <si>
    <t>13040229NB0036</t>
  </si>
  <si>
    <t>SILLA EJECUTIVA COLOR NEGRO CON BRAZOS Y MAYA</t>
  </si>
  <si>
    <t>CONSTRUMARKET</t>
  </si>
  <si>
    <t>N/A</t>
  </si>
  <si>
    <t>ARCHIVO TIPO ROBOT COLOR NEGRO</t>
  </si>
  <si>
    <t>OFFIMET</t>
  </si>
  <si>
    <t>MARISOL ALVARADO</t>
  </si>
  <si>
    <t>RAFAEL GONZALEZ</t>
  </si>
  <si>
    <t xml:space="preserve">ARCHIVO TIPO ROBOT COLOR NEGRO </t>
  </si>
  <si>
    <t>Colectivo Alejandría</t>
  </si>
  <si>
    <t>DISCO DURO EXTERNO DE 1TB</t>
  </si>
  <si>
    <t>SAMSUNG</t>
  </si>
  <si>
    <t>E2FWJJHDB326C0</t>
  </si>
  <si>
    <t>MARGARITAS RIVAS</t>
  </si>
  <si>
    <t>E2FWJJHDB33B05</t>
  </si>
  <si>
    <t>Equipo IT</t>
  </si>
  <si>
    <t xml:space="preserve">DISCO DURO EXTERNO DE 1TB </t>
  </si>
  <si>
    <t>E2FWJJHDB326B9</t>
  </si>
  <si>
    <t>E2FWJJHDB3270C</t>
  </si>
  <si>
    <t>XIOMARA PEREZ</t>
  </si>
  <si>
    <t>E2FWJJHDB32F89</t>
  </si>
  <si>
    <t>E2FWJJHDB32F87</t>
  </si>
  <si>
    <t>E2FWJJHDB3273D</t>
  </si>
  <si>
    <t xml:space="preserve">DISCO DURO EXTERNO DE 1TB  </t>
  </si>
  <si>
    <t>E2FWJJHDB32F8D</t>
  </si>
  <si>
    <t>E2FWJJHDB326B8</t>
  </si>
  <si>
    <t>E2FWJJHDB326C1</t>
  </si>
  <si>
    <t>E2FWJJHDB32F83</t>
  </si>
  <si>
    <t>E2FWJJHDB32DC3</t>
  </si>
  <si>
    <t>JAIME ROSALES</t>
  </si>
  <si>
    <t>E2FWJJHDB33927</t>
  </si>
  <si>
    <t>E2FWJJHDB326BE</t>
  </si>
  <si>
    <t>E2FWJJHDB3273C</t>
  </si>
  <si>
    <t>BLADIMIR MANCIA</t>
  </si>
  <si>
    <t xml:space="preserve">MONITOR LED DE 21.5" </t>
  </si>
  <si>
    <t>LG</t>
  </si>
  <si>
    <t>311NDBP2Q541</t>
  </si>
  <si>
    <t>JOSUE VELASQUEZ</t>
  </si>
  <si>
    <t>EXTINTOR DE 10 LBS CO2</t>
  </si>
  <si>
    <t>CENTURY</t>
  </si>
  <si>
    <t>NORMA AMAYA</t>
  </si>
  <si>
    <t>RACK DE PISO DE 7 PIES 2 POSTES</t>
  </si>
  <si>
    <t>QUEST</t>
  </si>
  <si>
    <t xml:space="preserve">ACCESS POINT WIRELESS C/SOPORTE </t>
  </si>
  <si>
    <t>D-LINK</t>
  </si>
  <si>
    <t>R3021DA000563</t>
  </si>
  <si>
    <t>SILLAS EJECUTIVAS COLOR NEGRO CON BRAZO</t>
  </si>
  <si>
    <t>R3021DA000565</t>
  </si>
  <si>
    <t>UPS DE 550VA</t>
  </si>
  <si>
    <t>TRIPP LITE</t>
  </si>
  <si>
    <t>2339JVHON785600943</t>
  </si>
  <si>
    <t>311NDWE2Q585</t>
  </si>
  <si>
    <t>ERICK FUENTES</t>
  </si>
  <si>
    <t>KERLIN BELLOSO</t>
  </si>
  <si>
    <t>311NDUN2Q582</t>
  </si>
  <si>
    <t>2339JVHOM785500945</t>
  </si>
  <si>
    <t xml:space="preserve">UPS DE 550VA </t>
  </si>
  <si>
    <t>2339JVHOM785600942</t>
  </si>
  <si>
    <t>SANDRA SORIANO</t>
  </si>
  <si>
    <t>ALEXANDER ULLOA</t>
  </si>
  <si>
    <t>SAUL BARRERA</t>
  </si>
  <si>
    <t xml:space="preserve">SILLAS EJECUTIVAS COLOR NEGRO CON BRAZO  </t>
  </si>
  <si>
    <t>STEEL OFFICE</t>
  </si>
  <si>
    <t>DANIELA LEIVA</t>
  </si>
  <si>
    <t>MODULO PUESTO DE TRABAJO EN MADERA</t>
  </si>
  <si>
    <t>MULTILINE</t>
  </si>
  <si>
    <t>YOHANA  OLIVAR</t>
  </si>
  <si>
    <t>SAMUEL RAMOS</t>
  </si>
  <si>
    <t>MESA PLEGABLE DE 1.82MTS</t>
  </si>
  <si>
    <t>LIFETIME</t>
  </si>
  <si>
    <t>LIFTIME</t>
  </si>
  <si>
    <t>SARA SANDOVAL</t>
  </si>
  <si>
    <t>Mobiliario y Equipo</t>
  </si>
  <si>
    <t>DAYANA BRIZUELA</t>
  </si>
  <si>
    <t xml:space="preserve">MODULO PUESTO DE TRABAJO EN MADERA </t>
  </si>
  <si>
    <t>BRENDA NAJARRO</t>
  </si>
  <si>
    <t>UPS DE 750VA NEMA6</t>
  </si>
  <si>
    <t>ORBITEC</t>
  </si>
  <si>
    <t>E1310049324</t>
  </si>
  <si>
    <t>Orquideas del Mar</t>
  </si>
  <si>
    <t>E1310048994</t>
  </si>
  <si>
    <t>E1310049372</t>
  </si>
  <si>
    <t>E1310049373</t>
  </si>
  <si>
    <t>E1310049338</t>
  </si>
  <si>
    <t>E1310049336</t>
  </si>
  <si>
    <t>CALMA</t>
  </si>
  <si>
    <t>E1310049576</t>
  </si>
  <si>
    <t>MONITOR LED 21.5"</t>
  </si>
  <si>
    <t>HP</t>
  </si>
  <si>
    <t>6CM40615H8</t>
  </si>
  <si>
    <t>6CM40615H2</t>
  </si>
  <si>
    <t>6CM406166J</t>
  </si>
  <si>
    <t>6CM40615TX</t>
  </si>
  <si>
    <t>6CM40615V7</t>
  </si>
  <si>
    <t>6CM4061594</t>
  </si>
  <si>
    <t>6CM40615VJ</t>
  </si>
  <si>
    <t>6CM406166P</t>
  </si>
  <si>
    <t>6CM406159M</t>
  </si>
  <si>
    <t>6CM40615PO</t>
  </si>
  <si>
    <t>E1310049246</t>
  </si>
  <si>
    <t>E1310049190</t>
  </si>
  <si>
    <t>E1310049188</t>
  </si>
  <si>
    <t>6CM406159H</t>
  </si>
  <si>
    <t>6CM40615H5</t>
  </si>
  <si>
    <t>E1310049416</t>
  </si>
  <si>
    <t>E1310048922</t>
  </si>
  <si>
    <t>6CM40615H3</t>
  </si>
  <si>
    <t>E1310048921</t>
  </si>
  <si>
    <t>E1310049006</t>
  </si>
  <si>
    <t>E1310049417</t>
  </si>
  <si>
    <t>6CM406166N</t>
  </si>
  <si>
    <t>6CM40615V5</t>
  </si>
  <si>
    <t>6CM40615V3</t>
  </si>
  <si>
    <t>6CM40615V0</t>
  </si>
  <si>
    <t>6CM4061591</t>
  </si>
  <si>
    <t>6CM40621XL</t>
  </si>
  <si>
    <t>6CM40615W1</t>
  </si>
  <si>
    <t>6CM40615V8</t>
  </si>
  <si>
    <t>6CM4061671</t>
  </si>
  <si>
    <t>6CM406166H</t>
  </si>
  <si>
    <t>6CM406166X</t>
  </si>
  <si>
    <t>6CM406166K</t>
  </si>
  <si>
    <t>IMPRESOR LASERJET</t>
  </si>
  <si>
    <t>VNG4815339</t>
  </si>
  <si>
    <t>6CM40615T2</t>
  </si>
  <si>
    <t>6CM4061592</t>
  </si>
  <si>
    <t>6CM40615WR</t>
  </si>
  <si>
    <t>6CM40615V9</t>
  </si>
  <si>
    <t>Activo de Bajo Valor</t>
  </si>
  <si>
    <t>EPSON</t>
  </si>
  <si>
    <t>6CM4061596</t>
  </si>
  <si>
    <t>6CM406166Q</t>
  </si>
  <si>
    <t>6CM40615H4</t>
  </si>
  <si>
    <t>6CM406159J</t>
  </si>
  <si>
    <t>6CM40621XM</t>
  </si>
  <si>
    <t>6CM40615P6</t>
  </si>
  <si>
    <t>6CM406166Y</t>
  </si>
  <si>
    <t>LAPTOP</t>
  </si>
  <si>
    <t>DELL</t>
  </si>
  <si>
    <t>6CM4061670</t>
  </si>
  <si>
    <t>6CM4061593</t>
  </si>
  <si>
    <t>6CM40615V6</t>
  </si>
  <si>
    <t>6CM40615GZ</t>
  </si>
  <si>
    <t>6CM40615GY</t>
  </si>
  <si>
    <t>6CM406158Z</t>
  </si>
  <si>
    <t>6CM406159F</t>
  </si>
  <si>
    <t>6CM40615V1</t>
  </si>
  <si>
    <t>6CM40615V2</t>
  </si>
  <si>
    <t>6CM406166G</t>
  </si>
  <si>
    <t>E1310049369</t>
  </si>
  <si>
    <t>E1310049371</t>
  </si>
  <si>
    <t>E1310049566</t>
  </si>
  <si>
    <t>REFRIGERADORA DE 14 PIES DOS PUERTAS</t>
  </si>
  <si>
    <t>CETRON</t>
  </si>
  <si>
    <t>RCC35LABLS0</t>
  </si>
  <si>
    <t>Laptop i7, RAM 8gb, HDD 500gb + maletin + win 8 pro + office 2013</t>
  </si>
  <si>
    <t>2CE3390BCT</t>
  </si>
  <si>
    <t>E1310048993</t>
  </si>
  <si>
    <t>E1310049358</t>
  </si>
  <si>
    <t xml:space="preserve">Laptop i7, RAM 8gb, HDD 500gb + maletin + win 8 pro + office 2013 </t>
  </si>
  <si>
    <t>2CE3390BCQ</t>
  </si>
  <si>
    <t>E1310049292</t>
  </si>
  <si>
    <t>2CE3390BCP</t>
  </si>
  <si>
    <t>E1310048923</t>
  </si>
  <si>
    <t>2CE3390BCC</t>
  </si>
  <si>
    <t>2CE3390BCJ</t>
  </si>
  <si>
    <t>2CE3390BD2</t>
  </si>
  <si>
    <t>E1310049291</t>
  </si>
  <si>
    <t>2CE3390BCH</t>
  </si>
  <si>
    <t>E1310049514</t>
  </si>
  <si>
    <t>Desktop core i5, RAM 8gb, HDD 500gb + Win 8 Pro + office 2013</t>
  </si>
  <si>
    <t>MX32805L0</t>
  </si>
  <si>
    <t>RADIO PORTATIL VHF 16 CANALES 136-174</t>
  </si>
  <si>
    <t>MOTOROLA</t>
  </si>
  <si>
    <t>1338PR1678</t>
  </si>
  <si>
    <t>E1310049515</t>
  </si>
  <si>
    <t>1338PR1690</t>
  </si>
  <si>
    <t>E1310049325</t>
  </si>
  <si>
    <t>E1310049559</t>
  </si>
  <si>
    <t xml:space="preserve">Laptop i5, RAM 8gb, HDD 500gb + maletin + win 8 pro + office 2013 </t>
  </si>
  <si>
    <t>CNU341B2FB</t>
  </si>
  <si>
    <t>CNU328B4JV</t>
  </si>
  <si>
    <t>EN USO</t>
  </si>
  <si>
    <t>SWITCH DE 24 PUERTOS 10/100/1000</t>
  </si>
  <si>
    <t xml:space="preserve">Desktop core i5, RAM 8gb, HDD 500gb + Win 8 Pro + office 2013 </t>
  </si>
  <si>
    <t>MXL3280SLZ</t>
  </si>
  <si>
    <t>MXL32606VQ</t>
  </si>
  <si>
    <t>AIRE ACONDICIONADO MINISPLIT DE 24,000 BTU</t>
  </si>
  <si>
    <t>CONFORSTAR</t>
  </si>
  <si>
    <t>3357610N00015</t>
  </si>
  <si>
    <t>3357610N00078</t>
  </si>
  <si>
    <t>3357610N00051</t>
  </si>
  <si>
    <t>3357610N00033</t>
  </si>
  <si>
    <t>AIRE ACONDICIONADO MINISPLIT DE 18,000 BTU</t>
  </si>
  <si>
    <t>3357610N00023</t>
  </si>
  <si>
    <t>Activo de Capital</t>
  </si>
  <si>
    <t xml:space="preserve">SERVIDOR </t>
  </si>
  <si>
    <t>2M240601K3</t>
  </si>
  <si>
    <t>PROYECTOR DE CAÑON</t>
  </si>
  <si>
    <t>REZF3Y0056L</t>
  </si>
  <si>
    <t>REZF3Y0080L</t>
  </si>
  <si>
    <t xml:space="preserve">PROYECTOR DE CAÑON </t>
  </si>
  <si>
    <t>REZF3Y0054L</t>
  </si>
  <si>
    <t>SMART</t>
  </si>
  <si>
    <t>AS1401132055</t>
  </si>
  <si>
    <t xml:space="preserve">FOTOCOPIADORA RICOH </t>
  </si>
  <si>
    <t>RICOH</t>
  </si>
  <si>
    <t>E743L900212</t>
  </si>
  <si>
    <t>LAPTOP i5-4200M RAM 6GB, HDD 750GB, LED 14", WIN 7PRO, OFFICE 2013 OLP, NOD 32, MOUSE Y MALETIN</t>
  </si>
  <si>
    <t>2CE41108FS</t>
  </si>
  <si>
    <t>2CE411090B</t>
  </si>
  <si>
    <t>C-1359</t>
  </si>
  <si>
    <t>2CE411090L</t>
  </si>
  <si>
    <t>LAPTOP i5-4200M RAM 6GB, HDD 750GB, LED 14", WIN 7PRO, OFFICE 2013 OLP, NOD 32, SIN MOUSE Y  SIN MALETIN</t>
  </si>
  <si>
    <t>2CE41108BZ</t>
  </si>
  <si>
    <t>2CE41108ZP</t>
  </si>
  <si>
    <t>2CE411090V</t>
  </si>
  <si>
    <t>2CE4110909</t>
  </si>
  <si>
    <t>LAPTOP i5-4200M RAM 6GB, HDD 750GB, LED 14", WIN 7PRO, OFFICE 2013 OLP, NOD 32, SIN MOUSE Y SIN MALETIN</t>
  </si>
  <si>
    <t>2CE41108VH</t>
  </si>
  <si>
    <t>2CE41108HC</t>
  </si>
  <si>
    <t>PROYECTOR 3LCD, 3000 LUMENS + MALETIN + CONTROL</t>
  </si>
  <si>
    <t>TUAF3X4930L</t>
  </si>
  <si>
    <t>2CE41108WF</t>
  </si>
  <si>
    <t>DESKTOP i5-4570 3.2GH, RAM 6GB, HDD 500GB, DVD RW+/-, KEY, MOUSE, RED LAN, WIN 7PRO, NOD 32, OFFICE 2013, FORRO PLASTICO</t>
  </si>
  <si>
    <t>MXL41503D9</t>
  </si>
  <si>
    <t>MXL41503D8</t>
  </si>
  <si>
    <t>MXL41503DC</t>
  </si>
  <si>
    <t>DESKTOP i7-4570 3.2GH, RAM 6GB, HDD 500GB, DVD RW+/-, KEY, MOUSE, RED LAN, WIN 7PRO, NOD 32, OFFICE 2013, FORRO PLASTICO</t>
  </si>
  <si>
    <t>MXL4130P53</t>
  </si>
  <si>
    <t>MXL4130P58</t>
  </si>
  <si>
    <t>MXL4131P3T</t>
  </si>
  <si>
    <t>MXL41503C8</t>
  </si>
  <si>
    <t>MXL41503DF</t>
  </si>
  <si>
    <t>MXL4071H02</t>
  </si>
  <si>
    <t>TUAF3X4934L</t>
  </si>
  <si>
    <t>PROYECTOR 3LCD, 3000 LUMENS + SIN MALETIN + SIN CONTROL</t>
  </si>
  <si>
    <t>TUAF3X4949L</t>
  </si>
  <si>
    <t>MCP</t>
  </si>
  <si>
    <t>TUAF3X4944L</t>
  </si>
  <si>
    <t>TUAF3X4927L</t>
  </si>
  <si>
    <t>TUAF3X5301L</t>
  </si>
  <si>
    <t>TUAF3X5300L</t>
  </si>
  <si>
    <t>TUAF3X5317L</t>
  </si>
  <si>
    <t>MXL4071H03</t>
  </si>
  <si>
    <t>MXL4071H09</t>
  </si>
  <si>
    <t>MXL4071H01</t>
  </si>
  <si>
    <t>MXL4071GZF</t>
  </si>
  <si>
    <t>MXL4071GZG</t>
  </si>
  <si>
    <t>MXL4071GX3</t>
  </si>
  <si>
    <t>MXL4071GZZ</t>
  </si>
  <si>
    <t>MXL4071H07</t>
  </si>
  <si>
    <t>MXL41503CC</t>
  </si>
  <si>
    <t>MXL4071HOD</t>
  </si>
  <si>
    <t>MXL41503CP</t>
  </si>
  <si>
    <t>MXL41503CD</t>
  </si>
  <si>
    <t>MXL41503CJ</t>
  </si>
  <si>
    <t>MXL41503CS</t>
  </si>
  <si>
    <t>MXL41503CW</t>
  </si>
  <si>
    <t>MXL41503CX</t>
  </si>
  <si>
    <t>MXL41503CR</t>
  </si>
  <si>
    <t>MXL41503C1</t>
  </si>
  <si>
    <t>MXL4071GZC</t>
  </si>
  <si>
    <t>MXL4071GZP</t>
  </si>
  <si>
    <t>MXL4071GZD</t>
  </si>
  <si>
    <t>MXL41503CV</t>
  </si>
  <si>
    <t>MXL41503C7</t>
  </si>
  <si>
    <t>MXL4071H06</t>
  </si>
  <si>
    <t>MXL41503CF</t>
  </si>
  <si>
    <t>MXL41503DB</t>
  </si>
  <si>
    <t>MXL41503CK</t>
  </si>
  <si>
    <t>MXL41503DD</t>
  </si>
  <si>
    <t>MXL41503CY</t>
  </si>
  <si>
    <t>MXL41503C9</t>
  </si>
  <si>
    <t>MXL41503DH</t>
  </si>
  <si>
    <t>MXL41503DG</t>
  </si>
  <si>
    <t>MXL41503CB</t>
  </si>
  <si>
    <t>MXL4071H08</t>
  </si>
  <si>
    <t>MXL4071H0B</t>
  </si>
  <si>
    <t>MXL4071GZV</t>
  </si>
  <si>
    <t>TUAF3X4950L</t>
  </si>
  <si>
    <t>PANTALLA PARA PROYECCION DE 3 MTS.</t>
  </si>
  <si>
    <t>3M</t>
  </si>
  <si>
    <t>IMPRESOR</t>
  </si>
  <si>
    <t>CN42SFV11J</t>
  </si>
  <si>
    <t>IMPRESOR MULTIFUNCIONAL</t>
  </si>
  <si>
    <t>S25K464863</t>
  </si>
  <si>
    <t>S25K469406</t>
  </si>
  <si>
    <t>S25K465272</t>
  </si>
  <si>
    <t>S25K464828</t>
  </si>
  <si>
    <t>S25K464829</t>
  </si>
  <si>
    <t>CAMARA FOTOGRAFICA DIGITAL</t>
  </si>
  <si>
    <t>CANON</t>
  </si>
  <si>
    <t>FIBRA DE VIDRIO</t>
  </si>
  <si>
    <t>DEXION 2X4.68X0.50 M.</t>
  </si>
  <si>
    <t>HYUNDAI</t>
  </si>
  <si>
    <t xml:space="preserve">MESA REDONDA PLEGABLE </t>
  </si>
  <si>
    <t>BLOWMOLD</t>
  </si>
  <si>
    <t>MESA RECTANGULAR PLEGABLE</t>
  </si>
  <si>
    <t xml:space="preserve">MICROBUS MI-3680 </t>
  </si>
  <si>
    <t>KMJWA37HAFU665374</t>
  </si>
  <si>
    <t>063743-A</t>
  </si>
  <si>
    <t>Vehículos</t>
  </si>
  <si>
    <t>MICROBUS MI-3688</t>
  </si>
  <si>
    <t>KMJWA37HAFU665036</t>
  </si>
  <si>
    <t>063741-A</t>
  </si>
  <si>
    <t>HAIER</t>
  </si>
  <si>
    <t>B30WA3DE0N00WTEGQ0261</t>
  </si>
  <si>
    <t>RELOJ MARCADOR</t>
  </si>
  <si>
    <t>ACROPRINT</t>
  </si>
  <si>
    <t>VITRINA REFRIGERANTE</t>
  </si>
  <si>
    <t>FOGEL</t>
  </si>
  <si>
    <t>AIRE ACONDICIONADO TIPO MII SPLIT</t>
  </si>
  <si>
    <t>D202248620618715150071</t>
  </si>
  <si>
    <t>SILLA EJECUTIVA</t>
  </si>
  <si>
    <t>D202248620314721120035</t>
  </si>
  <si>
    <t>D202210610814417130262</t>
  </si>
  <si>
    <t>BOCINA AMPLIFICADA</t>
  </si>
  <si>
    <t>PEAVEY</t>
  </si>
  <si>
    <t xml:space="preserve">MICROPIPETA AUTOMATICA </t>
  </si>
  <si>
    <t>EPPENDEDORF</t>
  </si>
  <si>
    <t xml:space="preserve">MICROPIPETA AUTOMATICA (YOHANA) </t>
  </si>
  <si>
    <t>MICROPIPETA AUTOMATICA (YOHANA)</t>
  </si>
  <si>
    <t>MICROPIPETA AUTOMATICA (CONCHY)</t>
  </si>
  <si>
    <t xml:space="preserve">REGULADOR DE VOLTAJE </t>
  </si>
  <si>
    <t>TRIPPLITE</t>
  </si>
  <si>
    <t xml:space="preserve">MICROBUS HIACE LABORATORIO MOVIL MI-1274 </t>
  </si>
  <si>
    <t>TOYOTA</t>
  </si>
  <si>
    <t>JTFJS02P-200044601</t>
  </si>
  <si>
    <t>M103049</t>
  </si>
  <si>
    <t xml:space="preserve">DISCO DURO EXTERNO DE 1 TB </t>
  </si>
  <si>
    <t xml:space="preserve">MICROBUS HIACE LABORATORIO MOVIL MI-1276 </t>
  </si>
  <si>
    <t>JTFJS02P-305022657</t>
  </si>
  <si>
    <t xml:space="preserve">MICROBUS HIACE LABORATORIO MOVIL MI-1306 </t>
  </si>
  <si>
    <t>JTFJS02P-600044536</t>
  </si>
  <si>
    <t xml:space="preserve">TABLET DE 8" + ESTUCHE </t>
  </si>
  <si>
    <t>FDJOMY1</t>
  </si>
  <si>
    <t>CONMUTADOR (SWITCH)</t>
  </si>
  <si>
    <t>CN3BBX32PF</t>
  </si>
  <si>
    <t>2SGOMY1</t>
  </si>
  <si>
    <t>1QFOMY1</t>
  </si>
  <si>
    <t>H7DOMY1</t>
  </si>
  <si>
    <t>C3GOMY1</t>
  </si>
  <si>
    <t xml:space="preserve">MICROFONO INALAMBRICO </t>
  </si>
  <si>
    <t>SHURE</t>
  </si>
  <si>
    <t>PREI</t>
  </si>
  <si>
    <t>IMPRESOR MATRICIAL</t>
  </si>
  <si>
    <t>PSQY201387</t>
  </si>
  <si>
    <t xml:space="preserve">ARMARIO METALICO TIPO PERSIANA 1.96X1.2X0.47 </t>
  </si>
  <si>
    <t xml:space="preserve">SILLA ERGONOMICA </t>
  </si>
  <si>
    <t>SERVIDOR ML310</t>
  </si>
  <si>
    <t>MX251701G6</t>
  </si>
  <si>
    <t>MERCEDES BENZ</t>
  </si>
  <si>
    <t>#MOTOR:61198170117466</t>
  </si>
  <si>
    <t>VEHICULO TIPO CAMIONETA / LAND CRUISER  MI-1347</t>
  </si>
  <si>
    <t>#MOTOR:1HZ0722415</t>
  </si>
  <si>
    <t>AIRE ACONDICIONADO TIPO MINI SPLIT DE 2 TONELADAS</t>
  </si>
  <si>
    <t>B20265079603N00268</t>
  </si>
  <si>
    <t>AIRE ACONDICIONADO</t>
  </si>
  <si>
    <t>AIRE ACONDICIONADO TIPO MINI SPLIT DE 18000 BTU</t>
  </si>
  <si>
    <t>AIRE ACONDICIONADO DE 18 000 BTU</t>
  </si>
  <si>
    <t>Vehiculo Hiace clase microbus No. Motor  2KDA930056 CILINDRAJE MOTOR 2500 CC COLOR AZUL OSCURO  AÑO 2017    MI-1592</t>
  </si>
  <si>
    <t>CHASIS GRABADO JTFS522P900163147</t>
  </si>
  <si>
    <t>OASIS DE AGUA FRIA Y CALIENTE</t>
  </si>
  <si>
    <t>Haier HLM-60</t>
  </si>
  <si>
    <t>FS00T00M0000R9FCM0012</t>
  </si>
  <si>
    <t xml:space="preserve">Laptop con licencias procesador INTEL CORE i7 7700HP RAM 8GB DDR4 (2133MHZ) Pantalla LED de 15.6 COMPLETAS INCLUYE MOCHILA </t>
  </si>
  <si>
    <t>17567-I781tgbw10 sp</t>
  </si>
  <si>
    <t>NERY QUEZADA</t>
  </si>
  <si>
    <t>LAPTOP / DELL</t>
  </si>
  <si>
    <t>9VRQX32</t>
  </si>
  <si>
    <t>GLOBAL</t>
  </si>
  <si>
    <t>Aire Acondicionado  Minisplit de 18,000 btu inverter</t>
  </si>
  <si>
    <t>Inverter</t>
  </si>
  <si>
    <t>SEAGATE</t>
  </si>
  <si>
    <t>vercelli</t>
  </si>
  <si>
    <t>Modulo de trabajo de 1.2m de frente x 0.60m de fondo con divisiones de 1.2m alto, incluye pasacables</t>
  </si>
  <si>
    <t xml:space="preserve">Modulo de Melanina compuesta por 4 superficies de 1.2m de largo x 0.60 de fondo </t>
  </si>
  <si>
    <t>Modulo de trabajo de 1. m de frente x 0.60m de fondos con divisiones de 1.2m de alto, incluye pasacables</t>
  </si>
  <si>
    <t>SERGIO MIRANDA</t>
  </si>
  <si>
    <t>5CG8441Z7W</t>
  </si>
  <si>
    <t>5CG8441Z88</t>
  </si>
  <si>
    <t>5CG8441Z3W</t>
  </si>
  <si>
    <t>5CG8442074</t>
  </si>
  <si>
    <t>5CG844205R</t>
  </si>
  <si>
    <t>5CG8441ZYG</t>
  </si>
  <si>
    <t>5CG8441ZW6</t>
  </si>
  <si>
    <t>5CG8441Z4Z</t>
  </si>
  <si>
    <t>UPS</t>
  </si>
  <si>
    <t>APC</t>
  </si>
  <si>
    <t>AS1929350332</t>
  </si>
  <si>
    <t>5CD0386WYF</t>
  </si>
  <si>
    <t>5CD00382V1</t>
  </si>
  <si>
    <t>5CD00382VW</t>
  </si>
  <si>
    <t>5CD00382Y1</t>
  </si>
  <si>
    <t>AS2050251361</t>
  </si>
  <si>
    <t>5CD1180LG7</t>
  </si>
  <si>
    <t>5CD1180LF8</t>
  </si>
  <si>
    <t>5CD1180LG4</t>
  </si>
  <si>
    <t>CELULAR</t>
  </si>
  <si>
    <t>RFCRC0MGMHL/ IMEI: 352454782197555</t>
  </si>
  <si>
    <t>RFCRC13Y48W/ IMEI: 352454782216868</t>
  </si>
  <si>
    <t xml:space="preserve">LAPTOP (Con Mochila yMouse) </t>
  </si>
  <si>
    <t>5CG2071WGH</t>
  </si>
  <si>
    <t>5CG2071WJ3</t>
  </si>
  <si>
    <t>5CG2071WH9</t>
  </si>
  <si>
    <t>5CG2071WDG</t>
  </si>
  <si>
    <t>MICROPIPETA AUTOMATICA YOHANA</t>
  </si>
  <si>
    <t xml:space="preserve">MICROPIPETA AUTOMATICA SANDRA </t>
  </si>
  <si>
    <t>MICROPIPETA AUTOMATICA MANUEL</t>
  </si>
  <si>
    <t xml:space="preserve">MICROPIPETA AUTOMATICA ( JOSE MANUEL PORTILLO) </t>
  </si>
  <si>
    <t xml:space="preserve">UPS 1LVA 2000VA 1600WATS </t>
  </si>
  <si>
    <t>9S2152A02196</t>
  </si>
  <si>
    <t xml:space="preserve">LAPTOP (MAS TECLADO &amp; MOUSE) </t>
  </si>
  <si>
    <t>5CG226018F</t>
  </si>
  <si>
    <t>FIREWALL + LICENCIA MODALIDAD UTP</t>
  </si>
  <si>
    <t xml:space="preserve">FORTINET </t>
  </si>
  <si>
    <t>FGT80FTK22016093</t>
  </si>
  <si>
    <t>56LNWM3</t>
  </si>
  <si>
    <t>B11B261202</t>
  </si>
  <si>
    <t>MONITOR</t>
  </si>
  <si>
    <t>BZT3H4ZM300296</t>
  </si>
  <si>
    <t>BZT3H4ZM300645</t>
  </si>
  <si>
    <t>BZT3H4ZM300562</t>
  </si>
  <si>
    <t>BZT3H4ZM300381</t>
  </si>
  <si>
    <t>BZT3H4ZM300799</t>
  </si>
  <si>
    <t>BZT3H4ZM300768</t>
  </si>
  <si>
    <t>BZT3H4ZM300885</t>
  </si>
  <si>
    <t>BZT3H4ZM300627</t>
  </si>
  <si>
    <t>BZT3H4ZM300089</t>
  </si>
  <si>
    <t>BZT3H4ZM300626</t>
  </si>
  <si>
    <t>BZT3H4ZM300363</t>
  </si>
  <si>
    <t>BZT3H4ZM300628</t>
  </si>
  <si>
    <t>BZT3H4ZM300361</t>
  </si>
  <si>
    <t>BZT3H4ZM300090</t>
  </si>
  <si>
    <t>IMPRESOR MULTIFUNCION</t>
  </si>
  <si>
    <t>TH95M461GK</t>
  </si>
  <si>
    <t>DISCO DURO DE ESTADO SOLIDO</t>
  </si>
  <si>
    <t>KINGSTON</t>
  </si>
  <si>
    <t>DH500KNG01</t>
  </si>
  <si>
    <t>SCANER</t>
  </si>
  <si>
    <t>X2HJ124304</t>
  </si>
  <si>
    <t>X2HJ124305</t>
  </si>
  <si>
    <t>PHBC204613</t>
  </si>
  <si>
    <t xml:space="preserve">APC  </t>
  </si>
  <si>
    <t>3B1924X23277</t>
  </si>
  <si>
    <t xml:space="preserve">UPS/APC  </t>
  </si>
  <si>
    <t>3B1924X23271</t>
  </si>
  <si>
    <t xml:space="preserve">IMPRESOR </t>
  </si>
  <si>
    <t>TH05J390V2</t>
  </si>
  <si>
    <t>TH05J39174</t>
  </si>
  <si>
    <t>TH05J390W4</t>
  </si>
  <si>
    <t>CN9CE9C401</t>
  </si>
  <si>
    <t>CN9CE9C26N</t>
  </si>
  <si>
    <t>OASIS AGUA FRIA/CALIENTE</t>
  </si>
  <si>
    <t>KONIX</t>
  </si>
  <si>
    <t>CN9CR9C1ZT</t>
  </si>
  <si>
    <t>CN9CR973PC</t>
  </si>
  <si>
    <t>KONIK</t>
  </si>
  <si>
    <t>DISCO DURO EXTERNO 4TB</t>
  </si>
  <si>
    <t>NAC5P54X</t>
  </si>
  <si>
    <t>NAC5P58G</t>
  </si>
  <si>
    <t>NAC5P4HJ</t>
  </si>
  <si>
    <t>SCANNER</t>
  </si>
  <si>
    <t>X43CO43237</t>
  </si>
  <si>
    <t>X43CO43240</t>
  </si>
  <si>
    <t>UPS 1LVA 1000VA</t>
  </si>
  <si>
    <t>0B2225N11591</t>
  </si>
  <si>
    <t>0B2225N11772</t>
  </si>
  <si>
    <t>0B2225N11775</t>
  </si>
  <si>
    <t>DISPENSADOR DE AGUA 3 TEMP</t>
  </si>
  <si>
    <t xml:space="preserve">FRIGIDAIRE </t>
  </si>
  <si>
    <t xml:space="preserve">COMPUTADORA PORTATIL </t>
  </si>
  <si>
    <t>3B0W863</t>
  </si>
  <si>
    <t>HK1W63</t>
  </si>
  <si>
    <t xml:space="preserve">MONITOR LCD DE 19" </t>
  </si>
  <si>
    <t>ZC7367VK400040P</t>
  </si>
  <si>
    <t xml:space="preserve">MONITOR LCD DE 22" </t>
  </si>
  <si>
    <t>ASUS</t>
  </si>
  <si>
    <t>D8LMTF211443</t>
  </si>
  <si>
    <t xml:space="preserve">
ODM/TSF/102</t>
  </si>
  <si>
    <t>Computadora portátil HP, procesador CORE I3, memoria RAM 4GB, disco duro 500GB, Windows 10, blanca</t>
  </si>
  <si>
    <t xml:space="preserve">
ODM-STANA-85</t>
  </si>
  <si>
    <t>3211/ ODM/TSF/129</t>
  </si>
  <si>
    <t>AIRE ACONDICIONADO MARCA LEXOX DE 18000BTU</t>
  </si>
  <si>
    <t>3B93250005393/5402</t>
  </si>
  <si>
    <t>A3201</t>
  </si>
  <si>
    <t>SAMSUNG GALAXY A23 (Cel.: 7098-6151), Con almacenamiento de 128GB.</t>
  </si>
  <si>
    <t>R58T34T6MHR</t>
  </si>
  <si>
    <t>A3202</t>
  </si>
  <si>
    <t>SAMSUNG GALAXY A23 (Cel.: 7097-9829), Con almacenamiento de 128GB.</t>
  </si>
  <si>
    <t>R58T34T775K</t>
  </si>
  <si>
    <t>A3203</t>
  </si>
  <si>
    <t>SAMSUNG GALAXY A23 (Cel.: 7988-8645), Con almacenamiento de 128GB.</t>
  </si>
  <si>
    <t>R58T34T7JSW</t>
  </si>
  <si>
    <t>A3204</t>
  </si>
  <si>
    <t>SAMSUNG GALAXY A23 (Cel.: 7749-5131), Con almacenamiento de 128GB.</t>
  </si>
  <si>
    <t>T58T34T7M6D</t>
  </si>
  <si>
    <t>A3205</t>
  </si>
  <si>
    <t>SAMSUNG GALAXY A23 (Cel.: 7098-5611), Con almacenamiento de 128GB.</t>
  </si>
  <si>
    <t>T58T34T782E</t>
  </si>
  <si>
    <t>A3206</t>
  </si>
  <si>
    <t>SAMSUNG GALAXY A23 (Cel.: 7885-8426), Con almacenamiento de 128GB.</t>
  </si>
  <si>
    <t>T58T34TMHM</t>
  </si>
  <si>
    <t>A3207</t>
  </si>
  <si>
    <t>SAMSUNG GALAXY A23 (Cel.: 7862-5083), Con almacenamiento de 128GB.</t>
  </si>
  <si>
    <t>T58T34T7JXR</t>
  </si>
  <si>
    <t>A3208</t>
  </si>
  <si>
    <t>SAMSUNG GALAXY A23 (Cel.: 7843-2971), Con almacenamiento de 128GB.</t>
  </si>
  <si>
    <t>T58T34T7DBW</t>
  </si>
  <si>
    <t>A3209</t>
  </si>
  <si>
    <t>SAMSUNG GALAXY A23 (Cel.: 7868-7489), Con almacenamiento de 128GB.</t>
  </si>
  <si>
    <t>T58T35OFJ4Z</t>
  </si>
  <si>
    <t>A3210</t>
  </si>
  <si>
    <t>SAMSUNG GALAXY A23 (Cel.: 7095-7622), Con almacenamiento de 128GB.</t>
  </si>
  <si>
    <t>T58T34T80MX</t>
  </si>
  <si>
    <t>A3211</t>
  </si>
  <si>
    <t>SAMSUNG GALAXY A23 (Cel.: 7095-3381), Con almacenamiento de 128GB.</t>
  </si>
  <si>
    <t>T58T34T7LSZ</t>
  </si>
  <si>
    <t>A3213</t>
  </si>
  <si>
    <t>SAMSUNG GALAXY A23  ( Cel: ) con almacenamiento de 128GB</t>
  </si>
  <si>
    <t>R58T41C75NM</t>
  </si>
  <si>
    <t>SAMSUNG GALAXY A23 (Cel.: 6979-6258), Con almacenamiento de 128GB.</t>
  </si>
  <si>
    <t>T58T35OFJCJ</t>
  </si>
  <si>
    <t>A3214</t>
  </si>
  <si>
    <t>SAMSUNG GALAXY A23 (Cel: ) con almacenamiento de 128GB</t>
  </si>
  <si>
    <t>R58T41C789Y</t>
  </si>
  <si>
    <t>A3215</t>
  </si>
  <si>
    <t>R58T41C77RT</t>
  </si>
  <si>
    <t>CA/SA/002</t>
  </si>
  <si>
    <t>Mesas blancas plegables marca life time de 1.80 de largo por 75 de ancho</t>
  </si>
  <si>
    <t>LIFE TIME</t>
  </si>
  <si>
    <t>CA/SA/003</t>
  </si>
  <si>
    <t>CA/SA/016</t>
  </si>
  <si>
    <t>ESTANTES DE DOS CUERPOS COLOR GRIS DE 4 BANDEJAS DE 1.80 X 91 X38</t>
  </si>
  <si>
    <t>CA/SA/017</t>
  </si>
  <si>
    <t>CA/SA/018</t>
  </si>
  <si>
    <t>CA/SA/019</t>
  </si>
  <si>
    <t>CA/SA/023</t>
  </si>
  <si>
    <t>SILLA DE ESPERA COLOR NEGRO</t>
  </si>
  <si>
    <t>CA/SA/024</t>
  </si>
  <si>
    <t>CA/SA/025</t>
  </si>
  <si>
    <t>CA/SA/026</t>
  </si>
  <si>
    <t>CA/SA/027</t>
  </si>
  <si>
    <t>CA/SA/028</t>
  </si>
  <si>
    <t>CA/SA/029</t>
  </si>
  <si>
    <t>CA/SA/030</t>
  </si>
  <si>
    <t>CA/SA/031</t>
  </si>
  <si>
    <t>CA/SA/032</t>
  </si>
  <si>
    <t>CA/SA/033</t>
  </si>
  <si>
    <t>CA/SA/034</t>
  </si>
  <si>
    <t>CA/SA/035</t>
  </si>
  <si>
    <t>CA/SA/036</t>
  </si>
  <si>
    <t>CA/SA/037</t>
  </si>
  <si>
    <t>Módulo para recepción tipo L</t>
  </si>
  <si>
    <t>CA/SM/001</t>
  </si>
  <si>
    <t>CAFETERA CAPACIDAD 42 TAZAS</t>
  </si>
  <si>
    <t>CA/SM/002</t>
  </si>
  <si>
    <t>CA/SM/003</t>
  </si>
  <si>
    <t>CA/SM/004</t>
  </si>
  <si>
    <t xml:space="preserve">Sillas plásticas color blanco con brazos </t>
  </si>
  <si>
    <t>PETALILLO</t>
  </si>
  <si>
    <t>CA/SM/005</t>
  </si>
  <si>
    <t>CA/SM/006</t>
  </si>
  <si>
    <t>CA/SM/007</t>
  </si>
  <si>
    <t>CA/SM/008</t>
  </si>
  <si>
    <t>CA/SM/009</t>
  </si>
  <si>
    <t>CA/SM/010</t>
  </si>
  <si>
    <t>CA/SM/011</t>
  </si>
  <si>
    <t>CA/SM/012</t>
  </si>
  <si>
    <t>CA/SM/013</t>
  </si>
  <si>
    <t>CA/SM/016</t>
  </si>
  <si>
    <t>CA/SM/017</t>
  </si>
  <si>
    <t>CA/SM/018</t>
  </si>
  <si>
    <t>Sillas secretariales</t>
  </si>
  <si>
    <t>CA/SM/019</t>
  </si>
  <si>
    <t>CA/SM/021</t>
  </si>
  <si>
    <t>ARCHIVADOR METÁLICOS DE 4 GAVETAS CON MARCO</t>
  </si>
  <si>
    <t>CA/SM/022</t>
  </si>
  <si>
    <t>CA/SM/023</t>
  </si>
  <si>
    <t>Sillas pleglables de metal color beige</t>
  </si>
  <si>
    <t>CA/SM/024</t>
  </si>
  <si>
    <t>CA/SM/025</t>
  </si>
  <si>
    <t>CA/SM/041</t>
  </si>
  <si>
    <t>CA/TRANSTA/001</t>
  </si>
  <si>
    <t>CA/TRANSTA/020</t>
  </si>
  <si>
    <t xml:space="preserve">Pizarra acrílica de 8 x 4 pies x 3/4 de espesor </t>
  </si>
  <si>
    <t>CA/TRANSTA/037</t>
  </si>
  <si>
    <t>CA/TRANSTA/038</t>
  </si>
  <si>
    <t>CA/TRANSTA/039</t>
  </si>
  <si>
    <t>CA/TRANSTA/040</t>
  </si>
  <si>
    <t>CA/TRANSTA/042</t>
  </si>
  <si>
    <t>CA/TRANSTANA/019</t>
  </si>
  <si>
    <t>CA/TRANSTANA/021</t>
  </si>
  <si>
    <t>CA/TRANSTANA/022</t>
  </si>
  <si>
    <t>CALMA/0001</t>
  </si>
  <si>
    <t>UPS ORBITEC 750VA</t>
  </si>
  <si>
    <t>CALMA/0002</t>
  </si>
  <si>
    <t>CALMA/0003</t>
  </si>
  <si>
    <t>CALMA/0004</t>
  </si>
  <si>
    <t>Archivo metálico 4 gavetas color estándar</t>
  </si>
  <si>
    <t>CALMA/0005</t>
  </si>
  <si>
    <t>CALMA/0006</t>
  </si>
  <si>
    <t>CALMA/0007</t>
  </si>
  <si>
    <t>Armario de 1.80 mts. de Alto con llave, entrepaños internos, dos puertas</t>
  </si>
  <si>
    <t>CALMA/0008</t>
  </si>
  <si>
    <t>Caja Fuerte</t>
  </si>
  <si>
    <t>CALMA/0009</t>
  </si>
  <si>
    <t>Destructora de Papel</t>
  </si>
  <si>
    <t>CALMA/0010</t>
  </si>
  <si>
    <t>VENTILADOR DE TORRE DE 42"</t>
  </si>
  <si>
    <t>LASKO</t>
  </si>
  <si>
    <t>CALMA/0011</t>
  </si>
  <si>
    <t>CALMA/0012</t>
  </si>
  <si>
    <t>CALMA/0013</t>
  </si>
  <si>
    <t>ARCHIVADOR TIPO LIBRERA DE 4 NIVELES</t>
  </si>
  <si>
    <t>CALMA/00136</t>
  </si>
  <si>
    <t>CALMA/0014</t>
  </si>
  <si>
    <t>CALMA/0015</t>
  </si>
  <si>
    <t>CALMA/0016</t>
  </si>
  <si>
    <t>Ventilador de pedestal 16"3 en 1</t>
  </si>
  <si>
    <t>CALMA/0017</t>
  </si>
  <si>
    <t>CALMA/0018</t>
  </si>
  <si>
    <t>ARCHIVADOR METÁLICOS DE 4 GAVETAS CON MARCO COLOR NEGRO</t>
  </si>
  <si>
    <t>CALMA/0019</t>
  </si>
  <si>
    <t>CALMA/0020</t>
  </si>
  <si>
    <t>CALMA/0021</t>
  </si>
  <si>
    <t>CALMA/0022</t>
  </si>
  <si>
    <t>Silla semiejecutiva con brazo, con respaldo de maya</t>
  </si>
  <si>
    <t xml:space="preserve">CALMA/0023 </t>
  </si>
  <si>
    <t xml:space="preserve">Impresor multifuncional ESPSON L380 </t>
  </si>
  <si>
    <t>CALMA/0024+</t>
  </si>
  <si>
    <t>CALMA/0025</t>
  </si>
  <si>
    <t>CALMA/0026+</t>
  </si>
  <si>
    <t>CALMA/0027</t>
  </si>
  <si>
    <t>Ventilador de pared KAWAKI de 18"</t>
  </si>
  <si>
    <t>CALMA/0028</t>
  </si>
  <si>
    <t>CALMA/0029</t>
  </si>
  <si>
    <t>CALMA/0030</t>
  </si>
  <si>
    <t>CALMA/0031</t>
  </si>
  <si>
    <t>CALMA/0032</t>
  </si>
  <si>
    <t>Escritorio secretarial color café tipo catedra</t>
  </si>
  <si>
    <t>MUEBLES MAGAÑA</t>
  </si>
  <si>
    <t>CALMA/0033</t>
  </si>
  <si>
    <t>Ventlador de pedestal 16"3 en 1</t>
  </si>
  <si>
    <t>CALMA/0034</t>
  </si>
  <si>
    <t>CALMA/0035</t>
  </si>
  <si>
    <t>PIZARRA ACRILICA 2 x 1 MT.</t>
  </si>
  <si>
    <t>CALMA/0036</t>
  </si>
  <si>
    <t>CALMA/0037</t>
  </si>
  <si>
    <t>Silla metálica plegable</t>
  </si>
  <si>
    <t>CALMA/0038</t>
  </si>
  <si>
    <t>Baúl negro con blanco(PLASTICO)</t>
  </si>
  <si>
    <t>CALMA/0039</t>
  </si>
  <si>
    <t>CALMA/0040</t>
  </si>
  <si>
    <t>Librera metálica color negro</t>
  </si>
  <si>
    <t>CALMA/0041</t>
  </si>
  <si>
    <t>Escritorio secretarial café oscuro</t>
  </si>
  <si>
    <t>CALMA/0042</t>
  </si>
  <si>
    <t>CALMA/0043</t>
  </si>
  <si>
    <t>Mesa pequeña color café para teléfono fijo</t>
  </si>
  <si>
    <t>CALMA/0044</t>
  </si>
  <si>
    <t>Archivador metálico de 4 gavetas negro</t>
  </si>
  <si>
    <t>CALMA/0045</t>
  </si>
  <si>
    <t>CALMA/0046</t>
  </si>
  <si>
    <t>CALMA/0047</t>
  </si>
  <si>
    <t>CALMA/0048</t>
  </si>
  <si>
    <t>CALMA/0049</t>
  </si>
  <si>
    <t>CALMA/0050</t>
  </si>
  <si>
    <t>CALMA/0051</t>
  </si>
  <si>
    <t xml:space="preserve">Escritorio color café </t>
  </si>
  <si>
    <t>CALMA/0052</t>
  </si>
  <si>
    <t>CALMA/0053</t>
  </si>
  <si>
    <t>CALMA/0054</t>
  </si>
  <si>
    <t>CALMA/0055</t>
  </si>
  <si>
    <t>ambiance</t>
  </si>
  <si>
    <t>CALMA/0056</t>
  </si>
  <si>
    <t>Escritorio Secretarial 1.20 mts.</t>
  </si>
  <si>
    <t>CALMA/0057</t>
  </si>
  <si>
    <t>Gabinete de 2 puertas para impresor, medidas 0.80X0.60X0.75.</t>
  </si>
  <si>
    <t>CALMA/0058</t>
  </si>
  <si>
    <t>Horno Microondas 1,1 pies</t>
  </si>
  <si>
    <t xml:space="preserve">CALMA/0059 </t>
  </si>
  <si>
    <t>Impresor Matricial, Marca EPSON, modelo FX- 890, color negro.</t>
  </si>
  <si>
    <t>CALMA/0060</t>
  </si>
  <si>
    <t>Industrial Rack 77X24X72</t>
  </si>
  <si>
    <t>CALMA/0061</t>
  </si>
  <si>
    <t>CALMA/0062</t>
  </si>
  <si>
    <t>CALMA/0063</t>
  </si>
  <si>
    <t>Locker metálico de 4 compartimientos, medidas 0.30 frenteX0.40 fonfoX1.80 Alto.</t>
  </si>
  <si>
    <t>CALMA/0064</t>
  </si>
  <si>
    <t>CALMA/0065</t>
  </si>
  <si>
    <t>CALMA/0066</t>
  </si>
  <si>
    <t>Mustang Rack 41X24X72</t>
  </si>
  <si>
    <t>CALMA/0067</t>
  </si>
  <si>
    <t>CALMA/0068</t>
  </si>
  <si>
    <t>Pizarra de 2.00 X 1.20 mts. Para usar con plumón</t>
  </si>
  <si>
    <t>CALMA/0069</t>
  </si>
  <si>
    <t>Refrigeradora frio seco 2 puertas, 9 pies</t>
  </si>
  <si>
    <t>CALMA/0070</t>
  </si>
  <si>
    <t>UPS de 750 VA Orbitec</t>
  </si>
  <si>
    <t>CALMA/0071+</t>
  </si>
  <si>
    <t>UPS de 1500 VA Orbitec</t>
  </si>
  <si>
    <t>CALMA/0072</t>
  </si>
  <si>
    <t>CALMA/0073+</t>
  </si>
  <si>
    <t>CALMA/0074</t>
  </si>
  <si>
    <t>CALMA/0075</t>
  </si>
  <si>
    <t>CALMA/0076</t>
  </si>
  <si>
    <t>CALMA/0077</t>
  </si>
  <si>
    <t>CALMA/0078</t>
  </si>
  <si>
    <t>CALMA/0080</t>
  </si>
  <si>
    <t>CALMA/0081</t>
  </si>
  <si>
    <t>CALMA/0082</t>
  </si>
  <si>
    <t>CALMA/0083</t>
  </si>
  <si>
    <t>CALMA/0084</t>
  </si>
  <si>
    <t>CALMA/0085</t>
  </si>
  <si>
    <t>CALMA/0086</t>
  </si>
  <si>
    <t>CALMA/0087</t>
  </si>
  <si>
    <t>CALMA/0088</t>
  </si>
  <si>
    <t>CALMA/0089</t>
  </si>
  <si>
    <t>CALMA/0090</t>
  </si>
  <si>
    <t>CALMA/0100</t>
  </si>
  <si>
    <t>CALMA/0101</t>
  </si>
  <si>
    <t>CALMA/0102</t>
  </si>
  <si>
    <t>CALMA/0103</t>
  </si>
  <si>
    <t>CALMA/0105</t>
  </si>
  <si>
    <t>CALMA/0106</t>
  </si>
  <si>
    <t>CALMA/0107</t>
  </si>
  <si>
    <t>CALMA/0108</t>
  </si>
  <si>
    <t>CALMA/0109</t>
  </si>
  <si>
    <t>CALMA/0110</t>
  </si>
  <si>
    <t>CALMA/0111</t>
  </si>
  <si>
    <t>CALMA/0112</t>
  </si>
  <si>
    <t>CALMA/0113</t>
  </si>
  <si>
    <t>CALMA/0114</t>
  </si>
  <si>
    <t>CALMA/0115</t>
  </si>
  <si>
    <t>CALMA/0116</t>
  </si>
  <si>
    <t>CALMA/0118</t>
  </si>
  <si>
    <t>CALMA/0119</t>
  </si>
  <si>
    <t>CALMA/0120</t>
  </si>
  <si>
    <t>Pizarra acrílica 3*4 pies</t>
  </si>
  <si>
    <t>CALMA/0122</t>
  </si>
  <si>
    <t>CALMA/0123</t>
  </si>
  <si>
    <t>CALMA/0124</t>
  </si>
  <si>
    <t>CALMA/0125</t>
  </si>
  <si>
    <t>CALMA/0126</t>
  </si>
  <si>
    <t>CALMA/0127</t>
  </si>
  <si>
    <t>CALMA/0128</t>
  </si>
  <si>
    <t>CALMA/0129</t>
  </si>
  <si>
    <t>CALMA/0130</t>
  </si>
  <si>
    <t>Laptop V15G2 ,ITL, 82 KB, CORE 15 1135G7 GHZ, WIN10 PRO + MOUSE + MOCHILA</t>
  </si>
  <si>
    <t>LENOVO</t>
  </si>
  <si>
    <t>00305415416419AAOEM</t>
  </si>
  <si>
    <t>CALMA/0131</t>
  </si>
  <si>
    <t>00305415423695AAOEM</t>
  </si>
  <si>
    <t>CALMA/0132</t>
  </si>
  <si>
    <t>00305415432243AAOEM</t>
  </si>
  <si>
    <t>CALMA/0133</t>
  </si>
  <si>
    <t>IMPRESORA</t>
  </si>
  <si>
    <t>CALMA/0134</t>
  </si>
  <si>
    <t>Smart UPS 700VA</t>
  </si>
  <si>
    <t>CALMA/0135</t>
  </si>
  <si>
    <t>CALMA/0137</t>
  </si>
  <si>
    <t>CALMA/0138</t>
  </si>
  <si>
    <t>CALMA/0139</t>
  </si>
  <si>
    <t xml:space="preserve">PIZARRA </t>
  </si>
  <si>
    <t>CALMA/0141</t>
  </si>
  <si>
    <t>VENTILADOR DE TORRE</t>
  </si>
  <si>
    <t>CALMA/104</t>
  </si>
  <si>
    <t>CALMA/140</t>
  </si>
  <si>
    <t>SILLA DE ESPERA COLOR NEGRO SIN RESPALDO</t>
  </si>
  <si>
    <t>CALMA/HSHS/1</t>
  </si>
  <si>
    <t>CALMA/HSHS/101</t>
  </si>
  <si>
    <t>CALMA/HSHS/103</t>
  </si>
  <si>
    <t>CALMA/HSHS/104</t>
  </si>
  <si>
    <t>CALMA/HSHS/105</t>
  </si>
  <si>
    <t>CALMA/HSHS/106</t>
  </si>
  <si>
    <t>SILLA PLASTICA CON BRAZOS</t>
  </si>
  <si>
    <t>CALMA/HSHS/107</t>
  </si>
  <si>
    <t>CALMA/HSHS/108</t>
  </si>
  <si>
    <t>CALMA/HSHS/109</t>
  </si>
  <si>
    <t>CALMA/HSHS/11</t>
  </si>
  <si>
    <t>CALMA/HSHS/110</t>
  </si>
  <si>
    <t>CALMA/HSHS/114</t>
  </si>
  <si>
    <t>CALMA/HSHS/115</t>
  </si>
  <si>
    <t>CALMA/HSHS/116</t>
  </si>
  <si>
    <t>CALMA/HSHS/117</t>
  </si>
  <si>
    <t>SILLA PLASTICA CON BRAZOS / CALMA/HSHS/17</t>
  </si>
  <si>
    <t>CALMA/HSHS/118</t>
  </si>
  <si>
    <t>CALMA/HSHS/119</t>
  </si>
  <si>
    <t>CALMA/HSHS/120</t>
  </si>
  <si>
    <t>CALMA/HSHS/121</t>
  </si>
  <si>
    <t>HUEVON  VERDE</t>
  </si>
  <si>
    <t>CALMA/HSHS/122</t>
  </si>
  <si>
    <t>HUEVON ANARANJADO</t>
  </si>
  <si>
    <t>CALMA/HSHS/123</t>
  </si>
  <si>
    <t>HUEVON CELESTE</t>
  </si>
  <si>
    <t>CALMA/HSHS/124</t>
  </si>
  <si>
    <t>MESAS PLEGABLES  1 X 0.50 MT. Color gris</t>
  </si>
  <si>
    <t>CALMA/HSHS/125</t>
  </si>
  <si>
    <t>CALMA/HSHS/126</t>
  </si>
  <si>
    <t>CALMA/HSHS/127</t>
  </si>
  <si>
    <t>CALMA/HSHS/128</t>
  </si>
  <si>
    <t xml:space="preserve">Sillas plasticas color blanco con brazos </t>
  </si>
  <si>
    <t>CALMA/HSHS/129</t>
  </si>
  <si>
    <t>CALMA/HSHS/130</t>
  </si>
  <si>
    <t>CALMA/HSHS/132</t>
  </si>
  <si>
    <t>CALMA/HSHS/133</t>
  </si>
  <si>
    <t>CALMA/HSHS/136</t>
  </si>
  <si>
    <t>CALMA/HSHS/137</t>
  </si>
  <si>
    <t>CALMA/HSHS/138</t>
  </si>
  <si>
    <t>CALMA/HSHS/139</t>
  </si>
  <si>
    <t>CALMA/HSHS/140</t>
  </si>
  <si>
    <t>CALMA/HSHS/141</t>
  </si>
  <si>
    <t>CALMA/HSHS/142</t>
  </si>
  <si>
    <t>CALMA/HSHS/143</t>
  </si>
  <si>
    <t>CALMA/HSHS/144</t>
  </si>
  <si>
    <t>CALMA/HSHS/145</t>
  </si>
  <si>
    <t>CALMA/HSHS/146</t>
  </si>
  <si>
    <t xml:space="preserve">Ventilador industrial COLOR NEGRO / S/ NUMERACIÓN </t>
  </si>
  <si>
    <t>Calma/HSHS/178</t>
  </si>
  <si>
    <t>AIRE ACONDICIONADO TIPO MINI SPLIT DE 12000 BTU</t>
  </si>
  <si>
    <t>INNOVAIR</t>
  </si>
  <si>
    <t>CALMA/HSHS/18</t>
  </si>
  <si>
    <t>SILLAS PLASTICAS CON BRAZO</t>
  </si>
  <si>
    <t>CALMA/HSHS/19</t>
  </si>
  <si>
    <t>CALMA/HSHS/2</t>
  </si>
  <si>
    <t>MUEBLE PARA COMPUTADORA COLOR CAFÉ / CALMA/HSHSTA/150</t>
  </si>
  <si>
    <t>CALMA/HSHS/20</t>
  </si>
  <si>
    <t>CALMA/HSHS/21</t>
  </si>
  <si>
    <t>CALMA/HSHS/22</t>
  </si>
  <si>
    <t>CALMA/HSHS/23</t>
  </si>
  <si>
    <t>CALMA/HSHS/24</t>
  </si>
  <si>
    <t>CALMA/HSHS/25</t>
  </si>
  <si>
    <t>CALMA/HSHS/26</t>
  </si>
  <si>
    <t>CALMA/HSHS/27</t>
  </si>
  <si>
    <t>CALMA/HSHS/28</t>
  </si>
  <si>
    <t>CALMA/HSHS/29</t>
  </si>
  <si>
    <t>CALMA/HSHS/30</t>
  </si>
  <si>
    <t>CALMA/HSHS/31</t>
  </si>
  <si>
    <t>CALMA/HSHS/32</t>
  </si>
  <si>
    <t>CALMA/HSHS/33</t>
  </si>
  <si>
    <t>CALMA/HSHS/34</t>
  </si>
  <si>
    <t>CALMA/HSHS/35</t>
  </si>
  <si>
    <t>CALMA/HSHS/36</t>
  </si>
  <si>
    <t>CALMA/HSHS/37</t>
  </si>
  <si>
    <t>CALMA/HSHS/38</t>
  </si>
  <si>
    <t>CALMA/HSHS/39</t>
  </si>
  <si>
    <t>CALMA/HSHS/40</t>
  </si>
  <si>
    <t>CALMA/HSHS/41</t>
  </si>
  <si>
    <t>CALMA/HSHS/42</t>
  </si>
  <si>
    <t>CALMA/HSHS/43</t>
  </si>
  <si>
    <t>CALMA/HSHS/44</t>
  </si>
  <si>
    <t>CALMA/HSHS/45</t>
  </si>
  <si>
    <t>MESAS PLEGABLES  1 X 0.50 MT. Color gris / CALMA/HSHS/145</t>
  </si>
  <si>
    <t>CALMA/HSHS/46</t>
  </si>
  <si>
    <t>CALMA/HSHS/47</t>
  </si>
  <si>
    <t>CALMA/HSHS/48</t>
  </si>
  <si>
    <t>CALMA/HSHS/49</t>
  </si>
  <si>
    <t>CALMA/HSHS/50</t>
  </si>
  <si>
    <t>CALMA/HSHS/51</t>
  </si>
  <si>
    <t>CALMA/HSHS/52</t>
  </si>
  <si>
    <t>CALMA/HSHS/54</t>
  </si>
  <si>
    <t>CALMA/HSHS/55</t>
  </si>
  <si>
    <t>HUEVON ROJO</t>
  </si>
  <si>
    <t>CALMA/HSHS/56</t>
  </si>
  <si>
    <t>CALMA/HSHS/57</t>
  </si>
  <si>
    <t>CALMA/HSHS/59</t>
  </si>
  <si>
    <t>HUEVON NEGRO</t>
  </si>
  <si>
    <t>CALMA/HSHS/63</t>
  </si>
  <si>
    <t>Mesas blancas plegables marca life time de 1.80 de largo por 75 de ancho / S/ NUMERACIÓN</t>
  </si>
  <si>
    <t>CALMA/HSHS/64</t>
  </si>
  <si>
    <t xml:space="preserve">Mesas blancas plegables marca life time de 1.80 de largo por 75 de ancho/ PLAN FM </t>
  </si>
  <si>
    <t>CALMA/HSHS/65</t>
  </si>
  <si>
    <t>CALMA/HSHS/67</t>
  </si>
  <si>
    <t>CALMA/HSHS/68</t>
  </si>
  <si>
    <t>CALMA/HSHS/69</t>
  </si>
  <si>
    <t>CALMA/HSHS/70</t>
  </si>
  <si>
    <t>CALMA/HSHS/71</t>
  </si>
  <si>
    <t>CALMA/HSHS/72</t>
  </si>
  <si>
    <t>CALMA/HSHS/73</t>
  </si>
  <si>
    <t>CALMA/HSHS/74</t>
  </si>
  <si>
    <t>CALMA/HSHS/75</t>
  </si>
  <si>
    <t>CALMA/HSHS/78</t>
  </si>
  <si>
    <t>Ventilador industrial COLOR NEGRO</t>
  </si>
  <si>
    <t>CALMA/HSHS/79</t>
  </si>
  <si>
    <t>CALMA/HSHS/80</t>
  </si>
  <si>
    <t>CALMA/HSHS/81</t>
  </si>
  <si>
    <t>CALMA/HSHS/82</t>
  </si>
  <si>
    <t>CALMA/HSHS/83</t>
  </si>
  <si>
    <t>CALMA/HSHS/84</t>
  </si>
  <si>
    <t>CALMA/HSHS/85</t>
  </si>
  <si>
    <t>CALMA/HSHS/86</t>
  </si>
  <si>
    <t xml:space="preserve">SILLA DE ESPERA COLOR NEGRO </t>
  </si>
  <si>
    <t>CALMA/HSHS/87</t>
  </si>
  <si>
    <t>CALMA/HSHS/88</t>
  </si>
  <si>
    <t>CALMA/HSHS/89</t>
  </si>
  <si>
    <t>CALMA/HSHS/90</t>
  </si>
  <si>
    <t>CALMA/HSHS/91</t>
  </si>
  <si>
    <t>CALMA/HSHS/92</t>
  </si>
  <si>
    <t>CALMA/HSHS/93</t>
  </si>
  <si>
    <t>CALMA/HSHS/94</t>
  </si>
  <si>
    <t>CALMA/HSHS/95</t>
  </si>
  <si>
    <t>CALMA/HSHS/96</t>
  </si>
  <si>
    <t>CALMA/HSHS/97</t>
  </si>
  <si>
    <t>CALMA/HSHS/98</t>
  </si>
  <si>
    <t>MUEBLE DE MADERA PARA PC CON TOP COLOR CAFÉ / COLOR NEGRO</t>
  </si>
  <si>
    <t>CALMA/HSHSTA/1</t>
  </si>
  <si>
    <t>CALMA/HSHSTA/10</t>
  </si>
  <si>
    <t>CALMA/HSHSTA/100</t>
  </si>
  <si>
    <t>CALMA/HSHSTA/101</t>
  </si>
  <si>
    <t>CALMA/HSHSTA/102</t>
  </si>
  <si>
    <t>CALMA/HSHSTA/103</t>
  </si>
  <si>
    <t>CALMA/HSHSTA/11</t>
  </si>
  <si>
    <t>ESCRITORIOS C/ARCHIVADOR</t>
  </si>
  <si>
    <t>CALMA/HSHSTA/112</t>
  </si>
  <si>
    <t>CALMA/HSHSTA/118</t>
  </si>
  <si>
    <t>CALMA/HSHSTA/12</t>
  </si>
  <si>
    <t>SILLA SECRETARIAL SIN BRAZOS COLOR AZUL</t>
  </si>
  <si>
    <t>CALMA/HSHSTA/120</t>
  </si>
  <si>
    <t>CALMA/HSHSTA/121</t>
  </si>
  <si>
    <t>CALMA/HSHSTA/123</t>
  </si>
  <si>
    <t>MUEBLE PARA COMPUTADORA COLOR CAFÉ</t>
  </si>
  <si>
    <t>CALMA/HSHSTA/127</t>
  </si>
  <si>
    <t>CALMA/HSHSTA/128</t>
  </si>
  <si>
    <t>CALMA/HSHSTA/129</t>
  </si>
  <si>
    <t>CALMA/HSHSTA/13</t>
  </si>
  <si>
    <t>CALMA/HSHSTA/130</t>
  </si>
  <si>
    <t>CALMA/HSHSTA/132</t>
  </si>
  <si>
    <t>CALMA/HSHSTA/133</t>
  </si>
  <si>
    <t>CALMA/HSHSTA/134</t>
  </si>
  <si>
    <t>CALMA/HSHSTA/135</t>
  </si>
  <si>
    <t>CALMA/HSHSTA/136</t>
  </si>
  <si>
    <t>CALMA/HSHSTA/137</t>
  </si>
  <si>
    <t>CALMA/HSHSTA/138</t>
  </si>
  <si>
    <t>CALMA/HSHSTA/139</t>
  </si>
  <si>
    <t>CALMA/HSHSTA/14</t>
  </si>
  <si>
    <t>CALMA/HSHSTA/140</t>
  </si>
  <si>
    <t>CALMA/HSHSTA/15</t>
  </si>
  <si>
    <t>CALMA/HSHSTA/16</t>
  </si>
  <si>
    <t>CALMA/HSHSTA/17</t>
  </si>
  <si>
    <t>CALMA/HSHSTA/18</t>
  </si>
  <si>
    <t>CALMA/HSHSTA/19</t>
  </si>
  <si>
    <t>CALMA/HSHSTA/20</t>
  </si>
  <si>
    <t>CALMA/HSHSTA/21</t>
  </si>
  <si>
    <t>CALMA/HSHSTA/22</t>
  </si>
  <si>
    <t>CALMA/HSHSTA/23</t>
  </si>
  <si>
    <t>CALMA/HSHSTA/24</t>
  </si>
  <si>
    <t>CALMA/HSHSTA/25</t>
  </si>
  <si>
    <t>CALMA/HSHSTA/27</t>
  </si>
  <si>
    <t>CALMA/HSHSTA/28</t>
  </si>
  <si>
    <t>CALMA/HSHSTA/29</t>
  </si>
  <si>
    <t>CALMA/HSHSTA/30</t>
  </si>
  <si>
    <t>CALMA/HSHSTA/31</t>
  </si>
  <si>
    <t>CALMA/HSHSTA/33</t>
  </si>
  <si>
    <t>CALMA/HSHSTA/34</t>
  </si>
  <si>
    <t>CALMA/HSHSTA/35</t>
  </si>
  <si>
    <t>CALMA/HSHSTA/36</t>
  </si>
  <si>
    <t>CALMA/HSHSTA/39</t>
  </si>
  <si>
    <t>CALMA/HSHSTA/40</t>
  </si>
  <si>
    <t>CALMA/HSHSTA/41</t>
  </si>
  <si>
    <t>CALMA/HSHSTA/42</t>
  </si>
  <si>
    <t>CALMA/HSHSTA/43</t>
  </si>
  <si>
    <t>CALMA/HSHSTA/44</t>
  </si>
  <si>
    <t>CALMA/HSHSTA/45</t>
  </si>
  <si>
    <t>CALMA/HSHSTA/46</t>
  </si>
  <si>
    <t>CALMA/HSHSTA/47</t>
  </si>
  <si>
    <t>CALMA/HSHSTA/48</t>
  </si>
  <si>
    <t>CALMA/HSHSTA/49</t>
  </si>
  <si>
    <t>CALMA/HSHSTA/50</t>
  </si>
  <si>
    <t>CALMA/HSHSTA/51</t>
  </si>
  <si>
    <t>HUEVON ROSADO</t>
  </si>
  <si>
    <t>CALMA/HSHSTA/52</t>
  </si>
  <si>
    <t>CALMA/HSHSTA/54</t>
  </si>
  <si>
    <t>CALMA/HSHSTA/55</t>
  </si>
  <si>
    <t>CALMA/HSHSTA/56</t>
  </si>
  <si>
    <t>CALMA/HSHSTA/57</t>
  </si>
  <si>
    <t>CALMA/HSHSTA/58</t>
  </si>
  <si>
    <t>CALMA/HSHSTA/62</t>
  </si>
  <si>
    <t>CALMA/HSHSTA/63</t>
  </si>
  <si>
    <t>CALMA/HSHSTA/64</t>
  </si>
  <si>
    <t>CALMA/HSHSTA/66</t>
  </si>
  <si>
    <t>CALMA/HSHSTA/67</t>
  </si>
  <si>
    <t>CALMA/HSHSTA/68</t>
  </si>
  <si>
    <t>CALMA/HSHSTA/69</t>
  </si>
  <si>
    <t>CALMA/HSHSTA/70</t>
  </si>
  <si>
    <t>CALMA/HSHSTA/71</t>
  </si>
  <si>
    <t>CALMA/HSHSTA/72</t>
  </si>
  <si>
    <t>CALMA/HSHSTA/73</t>
  </si>
  <si>
    <t>CALMA/HSHSTA/74</t>
  </si>
  <si>
    <t>CALMA/HSHSTA/77</t>
  </si>
  <si>
    <t>CALMA/HSHSTA/78</t>
  </si>
  <si>
    <t>ESTANTES DE DOS CUERPOS COLOR GRIS DE 4 BANDEJAS DE 1.80 X 91 X38 / PASMO/PLAN/HSH-PLAN625</t>
  </si>
  <si>
    <t>CALMA/HSHSTA/79</t>
  </si>
  <si>
    <t>CALMA/HSHSTA/80</t>
  </si>
  <si>
    <t>CALMA/HSHSTA/81</t>
  </si>
  <si>
    <t>CALMA/HSHSTA/82</t>
  </si>
  <si>
    <t>CALMA/HSHSTA/84</t>
  </si>
  <si>
    <t>CALMA/HSHSTA/85</t>
  </si>
  <si>
    <t>CALMA/HSHSTA/86</t>
  </si>
  <si>
    <t>CALMA/HSHSTA/87</t>
  </si>
  <si>
    <t>CALMA/HSHSTA/88</t>
  </si>
  <si>
    <t>CALMA/HSHSTA/89</t>
  </si>
  <si>
    <t>CALMA/HSHSTA/9</t>
  </si>
  <si>
    <t>IMPRESORA CANON</t>
  </si>
  <si>
    <t>KJBE58331</t>
  </si>
  <si>
    <t>CALMA/HSHSTA/90</t>
  </si>
  <si>
    <t>CALMA/HSHSTA/91</t>
  </si>
  <si>
    <t>CALMA/HSHSTA/92</t>
  </si>
  <si>
    <t>CALMA/HSHSTA/93</t>
  </si>
  <si>
    <t>CALMA/HSHSTA/94</t>
  </si>
  <si>
    <t>CALMA/HSHSTA/95</t>
  </si>
  <si>
    <t>CALMA/HSHSTA/96</t>
  </si>
  <si>
    <t>CALMA/HSHSTA/97</t>
  </si>
  <si>
    <t xml:space="preserve">SILLA SECRETARIAL CON BRAZOS COLOR NEGRO / S/ NUMERACIÓN </t>
  </si>
  <si>
    <t>CALMA/HSHSTA/98</t>
  </si>
  <si>
    <t xml:space="preserve">CANNON </t>
  </si>
  <si>
    <t>KLBE58138</t>
  </si>
  <si>
    <t>CALMA/HSHSTA/99</t>
  </si>
  <si>
    <t>CFO0018</t>
  </si>
  <si>
    <t>Cámara fotográfica, 20.1 megapixeles. Lens – 18 mm – 55 y 55 – 200 mm.</t>
  </si>
  <si>
    <t>CHE01085</t>
  </si>
  <si>
    <t>Caja de Herramientas, con herramientas</t>
  </si>
  <si>
    <t>CI51002</t>
  </si>
  <si>
    <t>Computadora procesador Core i5,disco duro de 1 TB, Memoria RAM 8 GB,UPS eco trend</t>
  </si>
  <si>
    <t>CI53004</t>
  </si>
  <si>
    <t>Computadora procesador Core i5,disco duro de 1 TB, Memoria RAM 8 GB</t>
  </si>
  <si>
    <t>CI70001</t>
  </si>
  <si>
    <t>Computadora procesador Core i7,disco duro de 1 TB, Memoria RAM de 12 GB,UPS eco trend</t>
  </si>
  <si>
    <t>BODEGA PLAN</t>
  </si>
  <si>
    <t>CON0007</t>
  </si>
  <si>
    <t>Consola 6 canales XLR, USB        300 watts</t>
  </si>
  <si>
    <t>UBICACIÓN</t>
  </si>
  <si>
    <t>CVI0017</t>
  </si>
  <si>
    <t>Cámara de video, memoria interna  32 GB</t>
  </si>
  <si>
    <t>ENTRE/HSH/ SM/68</t>
  </si>
  <si>
    <t>Entre/sos/027</t>
  </si>
  <si>
    <t xml:space="preserve">Biombo de tela color celeste </t>
  </si>
  <si>
    <t>Entre/sos/028</t>
  </si>
  <si>
    <t>Entre/sos/029</t>
  </si>
  <si>
    <t>Entre/sos/030</t>
  </si>
  <si>
    <t>Entre/sos/031</t>
  </si>
  <si>
    <t>Entre/sos/032</t>
  </si>
  <si>
    <t>Entre/ss/174</t>
  </si>
  <si>
    <t>Entre/ss/177</t>
  </si>
  <si>
    <t>Entre/ss/181</t>
  </si>
  <si>
    <t>Entre/ss/182</t>
  </si>
  <si>
    <t>Entre/ss/185</t>
  </si>
  <si>
    <t>Escalera aluminio multiuso</t>
  </si>
  <si>
    <t>Entre/ss/186</t>
  </si>
  <si>
    <t>Entre/ss/190</t>
  </si>
  <si>
    <t>ENTREA/SS/112</t>
  </si>
  <si>
    <t xml:space="preserve">Silla secretarial negra </t>
  </si>
  <si>
    <t>ENTREA/SS/116</t>
  </si>
  <si>
    <t>ENTREA/SS/117</t>
  </si>
  <si>
    <t>ENTREA/SS/120</t>
  </si>
  <si>
    <t>ENTREA/SS/142</t>
  </si>
  <si>
    <t>Mesa de conferencia 1/6</t>
  </si>
  <si>
    <t>Mesa de conferencia 4/6</t>
  </si>
  <si>
    <t>ENTREA/SS/152</t>
  </si>
  <si>
    <t>ENTREA/SS/153</t>
  </si>
  <si>
    <t>ENTREA/SS/154</t>
  </si>
  <si>
    <t>ENTREA/SS/156</t>
  </si>
  <si>
    <t>ENTREA/SS/161</t>
  </si>
  <si>
    <t>ENTREA/SS/163</t>
  </si>
  <si>
    <t>ENTREA/SS/170</t>
  </si>
  <si>
    <t>Dispensador de agua PEQUEÑO</t>
  </si>
  <si>
    <t>ENTREA/SS/192</t>
  </si>
  <si>
    <t>ENTREA/SS/20</t>
  </si>
  <si>
    <t>ENTREA/SS/21</t>
  </si>
  <si>
    <t>ENTREA/SS/22</t>
  </si>
  <si>
    <t>ENTREA/SS/23</t>
  </si>
  <si>
    <t>ENTREA/SS/24</t>
  </si>
  <si>
    <t>ENTREA/SS/25</t>
  </si>
  <si>
    <t>ENTREA/SS/26</t>
  </si>
  <si>
    <t>ENTREA/SS/35</t>
  </si>
  <si>
    <t>Sillas secretariales color negro con brazos</t>
  </si>
  <si>
    <t>ENTREA/SS/36</t>
  </si>
  <si>
    <t>ENTREA/SS/42</t>
  </si>
  <si>
    <t>ENTREA/SS/61</t>
  </si>
  <si>
    <t>SILLA SECRETARIAL CON BRAZOS COLOR NEGRO</t>
  </si>
  <si>
    <t>ENTREA/SS/63</t>
  </si>
  <si>
    <t>ENTREA/SS/64</t>
  </si>
  <si>
    <t>Sillas plásticas con brazo</t>
  </si>
  <si>
    <t>ENTREA/SS/65</t>
  </si>
  <si>
    <t>ENTREA/SS/66</t>
  </si>
  <si>
    <t>ENTREA/SS/68</t>
  </si>
  <si>
    <t>ENTREA/SS/69</t>
  </si>
  <si>
    <t>ENTREA/SS/71</t>
  </si>
  <si>
    <t>ENTREA/SS/72</t>
  </si>
  <si>
    <t>ENTREA/SS/74</t>
  </si>
  <si>
    <t>esoooo</t>
  </si>
  <si>
    <t>ENTREA/SS/75</t>
  </si>
  <si>
    <t>ENTREA/SS/76</t>
  </si>
  <si>
    <t>ENTREA/SS/77</t>
  </si>
  <si>
    <t>ENTREA/SS/78</t>
  </si>
  <si>
    <t>ENTREA/SS/79</t>
  </si>
  <si>
    <t>ENTREA/SS/80</t>
  </si>
  <si>
    <t>ENTREA/SS/81</t>
  </si>
  <si>
    <t>ENTREA/SS/85</t>
  </si>
  <si>
    <t>ENTREA/SS/86</t>
  </si>
  <si>
    <t>ENTREA/SS/87</t>
  </si>
  <si>
    <t>ENTREA/SS/88</t>
  </si>
  <si>
    <t>ENTREA/SS/89</t>
  </si>
  <si>
    <t>ENTREA/SS/90</t>
  </si>
  <si>
    <t>ENTREA/SS/91</t>
  </si>
  <si>
    <t>ENTREA/SS/92</t>
  </si>
  <si>
    <t>ENTREA/SS/93</t>
  </si>
  <si>
    <t>ENTREA/SS/94</t>
  </si>
  <si>
    <t>ENTREA/SS/95</t>
  </si>
  <si>
    <t>ENTREA/SS/96</t>
  </si>
  <si>
    <t>ENTREA/SS/97</t>
  </si>
  <si>
    <t>ENTRE-S.S-0037</t>
  </si>
  <si>
    <t>ENTRE-SS-0040</t>
  </si>
  <si>
    <t>ESC1021</t>
  </si>
  <si>
    <t>Escritorio en L individual, medidas 1.20X0.60 ala de 0.80X0.40, con porta teclado y una gaveta con llaves.</t>
  </si>
  <si>
    <t>ESC2022</t>
  </si>
  <si>
    <t>ESC3023</t>
  </si>
  <si>
    <t>FM 01</t>
  </si>
  <si>
    <t xml:space="preserve">SILLA CON BRAZOS COLOR NEGRO (UBICADO EN UNIDADES MOVILES) </t>
  </si>
  <si>
    <t>FM 02</t>
  </si>
  <si>
    <t>SILLA CON BRAZOS COLOR NEGRO</t>
  </si>
  <si>
    <t>FM 07</t>
  </si>
  <si>
    <t>FM 10</t>
  </si>
  <si>
    <t>FM 11</t>
  </si>
  <si>
    <t>FM 12</t>
  </si>
  <si>
    <t>FM 13</t>
  </si>
  <si>
    <t xml:space="preserve">FM 14 </t>
  </si>
  <si>
    <t>FM 15</t>
  </si>
  <si>
    <t>Silla de Espera tapizada en tela, concha plástica en el asiento y respaldo, asiento 0.47X0.43;Respaldo 0.48X0.34</t>
  </si>
  <si>
    <t>FM 16</t>
  </si>
  <si>
    <t>FM 17</t>
  </si>
  <si>
    <t>FM 18</t>
  </si>
  <si>
    <t>FM 19</t>
  </si>
  <si>
    <t>FM 20</t>
  </si>
  <si>
    <t>FM 21</t>
  </si>
  <si>
    <t>FM 22</t>
  </si>
  <si>
    <t>FM 23</t>
  </si>
  <si>
    <t>FM 24</t>
  </si>
  <si>
    <t>FM 25</t>
  </si>
  <si>
    <t>FM 26</t>
  </si>
  <si>
    <t>FM 27</t>
  </si>
  <si>
    <t>FM 28</t>
  </si>
  <si>
    <t>GRA0016</t>
  </si>
  <si>
    <t>Grabadora Tipo Periodista</t>
  </si>
  <si>
    <t>IMP01071</t>
  </si>
  <si>
    <t>Impresora para tarjetas PVC</t>
  </si>
  <si>
    <t xml:space="preserve">BODEGA PLAN </t>
  </si>
  <si>
    <t>IT-0004</t>
  </si>
  <si>
    <t xml:space="preserve">Disco duro externo de 3.5" de 3TB SEAGATE </t>
  </si>
  <si>
    <t>IT-0005</t>
  </si>
  <si>
    <t>IT-0010</t>
  </si>
  <si>
    <t xml:space="preserve">Sistema de videoconferencia marca LOGITECH modelo CONNET </t>
  </si>
  <si>
    <t>LOGITECH</t>
  </si>
  <si>
    <t>18003LZ0E49T8</t>
  </si>
  <si>
    <t>MCA0020</t>
  </si>
  <si>
    <t>Mesa rectangular medidas 0.90X0.60X0.80 Alto para cabina de radio.</t>
  </si>
  <si>
    <t>MES01067</t>
  </si>
  <si>
    <t>Mesa Rectangular 49”X35”X42”, Acero Inoxidable</t>
  </si>
  <si>
    <t>MIC1008</t>
  </si>
  <si>
    <t>Micrófono dinámico alámbrico con pedestal par mesa.</t>
  </si>
  <si>
    <t>MIC2009</t>
  </si>
  <si>
    <t>MIC3010</t>
  </si>
  <si>
    <t>MIC4011</t>
  </si>
  <si>
    <t>MIC5012</t>
  </si>
  <si>
    <t>MIC6013</t>
  </si>
  <si>
    <t>MON1064</t>
  </si>
  <si>
    <t>Montacargas 3 in one Convertible</t>
  </si>
  <si>
    <t>ODM/SM/1</t>
  </si>
  <si>
    <t>ODM/SM/103</t>
  </si>
  <si>
    <t>Silla ejecutiva con brazos ajustables, asiento alto, giratorio, capacidad 300 lbs</t>
  </si>
  <si>
    <t>ODM/SM/106</t>
  </si>
  <si>
    <t>Impresora Multifuncional CANNON</t>
  </si>
  <si>
    <t>ODM/SM/108</t>
  </si>
  <si>
    <t>UPS de 500 VA</t>
  </si>
  <si>
    <t>ODM/SM/109</t>
  </si>
  <si>
    <t>ODM/SM/110</t>
  </si>
  <si>
    <t>Silla color negro Ejecutiva</t>
  </si>
  <si>
    <t>ODM/SM/111</t>
  </si>
  <si>
    <t xml:space="preserve">Silla color negro </t>
  </si>
  <si>
    <t>ODM/SM/15</t>
  </si>
  <si>
    <t>ODM/SM/16</t>
  </si>
  <si>
    <t>ODM/SM/19</t>
  </si>
  <si>
    <t>ODM/SM/2</t>
  </si>
  <si>
    <t>ODM/SM/20</t>
  </si>
  <si>
    <t>ODM/SM/21</t>
  </si>
  <si>
    <t>ODM/SM/22</t>
  </si>
  <si>
    <t>ODM/SM/23</t>
  </si>
  <si>
    <t>ODM/SM/27</t>
  </si>
  <si>
    <t>ODM/SM/28</t>
  </si>
  <si>
    <t>ODM/SM/29</t>
  </si>
  <si>
    <t>ODM/SM/30</t>
  </si>
  <si>
    <t>ODM/SM/31</t>
  </si>
  <si>
    <t>ODM/SM/32</t>
  </si>
  <si>
    <t>ODM/SM/33</t>
  </si>
  <si>
    <t>ODM/SM/34</t>
  </si>
  <si>
    <t>ODM/SM/35</t>
  </si>
  <si>
    <t>ODM/SM/36</t>
  </si>
  <si>
    <t>ODM/SM/37</t>
  </si>
  <si>
    <t>ODM/SM/38</t>
  </si>
  <si>
    <t>ODM/SM/39</t>
  </si>
  <si>
    <t>ODM/SM/40</t>
  </si>
  <si>
    <t>ODM/SM/41</t>
  </si>
  <si>
    <t>ODM/SM/42</t>
  </si>
  <si>
    <t>Escritorio  color nego con cubierta color madera</t>
  </si>
  <si>
    <t>ODM/SO/01</t>
  </si>
  <si>
    <t>ODM/SO/02</t>
  </si>
  <si>
    <t>ODM/SO/03</t>
  </si>
  <si>
    <t>ODM/SO/04</t>
  </si>
  <si>
    <t>ODM/SO/05</t>
  </si>
  <si>
    <t>ODM/SO/06</t>
  </si>
  <si>
    <t>ODM/SO/07</t>
  </si>
  <si>
    <t>ODM/SO/08</t>
  </si>
  <si>
    <t>ODM/SO/09</t>
  </si>
  <si>
    <t>ODM/SO/10</t>
  </si>
  <si>
    <t>ODM/SO/12</t>
  </si>
  <si>
    <t>ODM/SO/13</t>
  </si>
  <si>
    <t>ODM/SO/14</t>
  </si>
  <si>
    <t>ODM/SO/15</t>
  </si>
  <si>
    <t>ODM/SO/16</t>
  </si>
  <si>
    <t>ODM/SO/17</t>
  </si>
  <si>
    <t>ODM/SO/18</t>
  </si>
  <si>
    <t>ODM/SO/19</t>
  </si>
  <si>
    <t>ODM/SO/20</t>
  </si>
  <si>
    <t>ODM/SO/21</t>
  </si>
  <si>
    <t>ODM/SO/22</t>
  </si>
  <si>
    <t>ODM/SO/23</t>
  </si>
  <si>
    <t>ODM/SO/24</t>
  </si>
  <si>
    <t>ODM/SO/25</t>
  </si>
  <si>
    <t>ODM/SO/27</t>
  </si>
  <si>
    <t>ODM/SO/29</t>
  </si>
  <si>
    <t>ODM/SO/30</t>
  </si>
  <si>
    <t>ODM/SO/31</t>
  </si>
  <si>
    <t>ODM/SO/32</t>
  </si>
  <si>
    <t>ODM/SO/33</t>
  </si>
  <si>
    <t>ODM/SO/34</t>
  </si>
  <si>
    <t>ODM/SO/35</t>
  </si>
  <si>
    <t>ESTANTES DE DOS CUERPOS COLOR BIGE DE 4 BANDEJAS DE 1.80 X 91 X38</t>
  </si>
  <si>
    <t>ODM/SO/36</t>
  </si>
  <si>
    <t>ODM/SO/39</t>
  </si>
  <si>
    <t>Silla ejecutiva de vinil negra</t>
  </si>
  <si>
    <t>ODM/SO/40</t>
  </si>
  <si>
    <t>Escritorio semiejecutivo 160X8</t>
  </si>
  <si>
    <t>ODM/SO/52</t>
  </si>
  <si>
    <t>ODM/SO/62</t>
  </si>
  <si>
    <t>ODM/STANA/44</t>
  </si>
  <si>
    <t>ODM/STANA/45</t>
  </si>
  <si>
    <t>ODM/STANA/87</t>
  </si>
  <si>
    <t>ODM/TSF/107</t>
  </si>
  <si>
    <t>ODM/TSF/108</t>
  </si>
  <si>
    <t>ODM/TSF/109</t>
  </si>
  <si>
    <t>ODM/TSF/110</t>
  </si>
  <si>
    <t>ODM/TSF/111</t>
  </si>
  <si>
    <t>ODM/TSF/113</t>
  </si>
  <si>
    <t>Armario color negro tipo persiana</t>
  </si>
  <si>
    <t>ODM/TSF/116</t>
  </si>
  <si>
    <t>Multifuncional RICOH MP 305+SPF 120V Copiadora/ Impresora / Escaner en Red</t>
  </si>
  <si>
    <t>ODM/TSF/117</t>
  </si>
  <si>
    <t>ODM/TSF/118</t>
  </si>
  <si>
    <t>ODM/TSF/119</t>
  </si>
  <si>
    <t>ODM/TSF/120</t>
  </si>
  <si>
    <t>ODM/TSF/121</t>
  </si>
  <si>
    <t>ODM/TSF/122</t>
  </si>
  <si>
    <t>ODM/TSF/123</t>
  </si>
  <si>
    <t>ODM/TSF/124</t>
  </si>
  <si>
    <t>ODM/TSF/125</t>
  </si>
  <si>
    <t>ODM/TSF/126</t>
  </si>
  <si>
    <t>ODM/TSF/127</t>
  </si>
  <si>
    <t>Archivero metálico negro de 4 gavetas</t>
  </si>
  <si>
    <t>ODM/TSF/128</t>
  </si>
  <si>
    <t>ODM/TSF/129</t>
  </si>
  <si>
    <t>Estante 4 anaqueles</t>
  </si>
  <si>
    <t>ODM/TSF/16</t>
  </si>
  <si>
    <t>ARCHIVADOR COLOR NEGRO METÁLICO DE 4 GAVETAS CON MARCO</t>
  </si>
  <si>
    <t>ODM/TSF/17</t>
  </si>
  <si>
    <t>ODM/TSF/18</t>
  </si>
  <si>
    <t>ODM/TSF/19</t>
  </si>
  <si>
    <t>ODM/TSF/20</t>
  </si>
  <si>
    <t>ODM/TSF/22</t>
  </si>
  <si>
    <t>ODM/TSF/23</t>
  </si>
  <si>
    <t>ODM/TSF/24</t>
  </si>
  <si>
    <t>ODM/TSF/25</t>
  </si>
  <si>
    <t>ODM/TSF/26</t>
  </si>
  <si>
    <t>ODM/TSF/27</t>
  </si>
  <si>
    <t>ODM/TSF/28</t>
  </si>
  <si>
    <t>ODM/TSF/29</t>
  </si>
  <si>
    <t>ODM/TSF/34</t>
  </si>
  <si>
    <t>ODM/TSF/36</t>
  </si>
  <si>
    <t>ODM/TSF/38</t>
  </si>
  <si>
    <t>ODM/TSF/40</t>
  </si>
  <si>
    <t>ODM/TSF/42</t>
  </si>
  <si>
    <t>ODM/TSF/44</t>
  </si>
  <si>
    <t>ODM/TSF/45</t>
  </si>
  <si>
    <t>ODM/TSF/47</t>
  </si>
  <si>
    <t>ODM/TSF/50</t>
  </si>
  <si>
    <t>ODM/TSF/70</t>
  </si>
  <si>
    <t>ODM/TSF/71</t>
  </si>
  <si>
    <t>ODM/TSF/72</t>
  </si>
  <si>
    <t>ODM/TSF/77</t>
  </si>
  <si>
    <t>ODM/TSF/78</t>
  </si>
  <si>
    <t>ODM/TSF/79</t>
  </si>
  <si>
    <t>ODM/TSF/80</t>
  </si>
  <si>
    <t>ODM/TSF/81</t>
  </si>
  <si>
    <t>ODM/TSF/82</t>
  </si>
  <si>
    <t>ODM/TSF/83</t>
  </si>
  <si>
    <t>ODM/TSF/91</t>
  </si>
  <si>
    <t>ODM/TSF/93</t>
  </si>
  <si>
    <t>ODM/TSF/94</t>
  </si>
  <si>
    <t>ODM-SO-45</t>
  </si>
  <si>
    <t>ODM-SO-50</t>
  </si>
  <si>
    <t>ODM-SO-53</t>
  </si>
  <si>
    <t>ODM-STANA-01</t>
  </si>
  <si>
    <t>ODM-STANA-02</t>
  </si>
  <si>
    <t>ODM-STANA-05</t>
  </si>
  <si>
    <t>ODM-STANA-06</t>
  </si>
  <si>
    <t xml:space="preserve">ARCHIVADOR METÁLICOS DE 4 GAVETAS CON MARCO </t>
  </si>
  <si>
    <t>ODM-STANA-07</t>
  </si>
  <si>
    <t>ODM-STANA-08</t>
  </si>
  <si>
    <t>ODM-STANA-09</t>
  </si>
  <si>
    <t>ODM-STANA-10</t>
  </si>
  <si>
    <t>Escritorio tipo cátedra</t>
  </si>
  <si>
    <t>ODM-STANA-11</t>
  </si>
  <si>
    <t>ODM-STANA-12</t>
  </si>
  <si>
    <t>ODM-STANA-13</t>
  </si>
  <si>
    <t>ODM-STANA-14</t>
  </si>
  <si>
    <t>ODM-STANA-15</t>
  </si>
  <si>
    <t>ODM-STANA-17</t>
  </si>
  <si>
    <t>ODM-STANA-18</t>
  </si>
  <si>
    <t>ODM-STANA-19</t>
  </si>
  <si>
    <t>ODM-STANA-20</t>
  </si>
  <si>
    <t>ODM-STANA-22</t>
  </si>
  <si>
    <t>ODM-STANA-23</t>
  </si>
  <si>
    <t>ODM-STANA-27</t>
  </si>
  <si>
    <t>ODM-STANA-28</t>
  </si>
  <si>
    <t>ODM-STANA-29</t>
  </si>
  <si>
    <t>ODM-STANA-30</t>
  </si>
  <si>
    <t>ODM-STANA-31</t>
  </si>
  <si>
    <t>ODM-STANA-32</t>
  </si>
  <si>
    <t>ODM-STANA-33</t>
  </si>
  <si>
    <t>ODM-STANA-34</t>
  </si>
  <si>
    <t>ODM-STANA-35</t>
  </si>
  <si>
    <t>ODM-STANA-36</t>
  </si>
  <si>
    <t>ODM-STANA-37</t>
  </si>
  <si>
    <t>ODM-STANA-38</t>
  </si>
  <si>
    <t>ODM-STANA-39</t>
  </si>
  <si>
    <t>ODM-STANA-40</t>
  </si>
  <si>
    <t>ODM-STANA-41</t>
  </si>
  <si>
    <t>ODM-STANA-42</t>
  </si>
  <si>
    <t>ODM-STANA-43</t>
  </si>
  <si>
    <t>ODM-STANA-46</t>
  </si>
  <si>
    <t>ODM-STANA-99</t>
  </si>
  <si>
    <t>Aire acondicionado tipo minisplit de 18000 BTU MARCA LENOX</t>
  </si>
  <si>
    <t>PIZ3057</t>
  </si>
  <si>
    <t>Pizarra de 1.00 X 1.00 mts. Para usar con plumón</t>
  </si>
  <si>
    <t>PLA04100</t>
  </si>
  <si>
    <t>Patch Panel, Tablero Planta telefónica y red</t>
  </si>
  <si>
    <t>PLAN/FM20</t>
  </si>
  <si>
    <t>Horno microondas 1.4" GENERAL ELECTRIC</t>
  </si>
  <si>
    <t>PLAN/FM21</t>
  </si>
  <si>
    <t>Aire acondicionado 18,000 BTU AREA SERVIDORES</t>
  </si>
  <si>
    <t>copiar serie</t>
  </si>
  <si>
    <t>Plan/ODM/10</t>
  </si>
  <si>
    <t>Plan/ODM/11</t>
  </si>
  <si>
    <t>Plan/ODM/12</t>
  </si>
  <si>
    <t>Plan/ODM/3</t>
  </si>
  <si>
    <t>Plan/ODM/4</t>
  </si>
  <si>
    <t>Plan/ODM/5</t>
  </si>
  <si>
    <t>Plan/ODM/6</t>
  </si>
  <si>
    <t>Plan/ODM/7</t>
  </si>
  <si>
    <t>Plan/ODM/8</t>
  </si>
  <si>
    <t>Plan/ODM/9</t>
  </si>
  <si>
    <t>RDG01102</t>
  </si>
  <si>
    <t>Registro por huella digital</t>
  </si>
  <si>
    <t>REF01070</t>
  </si>
  <si>
    <t>S/N</t>
  </si>
  <si>
    <t>ARMARIO METALICO HORIZONTAL TIPO PERSIANA 1.20X0.47 (RECEPCION)</t>
  </si>
  <si>
    <t xml:space="preserve">Aspiradora anitestática </t>
  </si>
  <si>
    <t>SA-02-1169</t>
  </si>
  <si>
    <t>ESCRITORIOS MULTIUSOS</t>
  </si>
  <si>
    <t>SA-0301-1168+1</t>
  </si>
  <si>
    <t>SILLAS DE ESPERA D-115</t>
  </si>
  <si>
    <t>SA-0301-1168+2</t>
  </si>
  <si>
    <t>SA-0301-1168+3</t>
  </si>
  <si>
    <t>SA-0301-1168+4</t>
  </si>
  <si>
    <t>SA-0301-1168+5</t>
  </si>
  <si>
    <t>SA-0301-1168+6</t>
  </si>
  <si>
    <t>SA-0301-1168+7</t>
  </si>
  <si>
    <t>SA-0301-1168+8</t>
  </si>
  <si>
    <t>SA-0301-1168+9</t>
  </si>
  <si>
    <t>SA-0401-1146+1</t>
  </si>
  <si>
    <t>ESTANTES MULTIUSOS</t>
  </si>
  <si>
    <t>SA-0401-1146+2</t>
  </si>
  <si>
    <t>SA-0401-1146+3</t>
  </si>
  <si>
    <t>SA-0401-1146+4</t>
  </si>
  <si>
    <t>SA-0501-1173</t>
  </si>
  <si>
    <t>PANTALLA KLIP 86°</t>
  </si>
  <si>
    <t>SER11077</t>
  </si>
  <si>
    <t>Silla Secretarial Ergonómica</t>
  </si>
  <si>
    <t>SER12078</t>
  </si>
  <si>
    <t>SER13079</t>
  </si>
  <si>
    <t>SER14080</t>
  </si>
  <si>
    <t>SER15081</t>
  </si>
  <si>
    <t>SER7037</t>
  </si>
  <si>
    <t>Sillas Secretariales Ergonómicas, modelo CM-012, con sistema de gas presurizado.</t>
  </si>
  <si>
    <t>SS-01-1136</t>
  </si>
  <si>
    <t>ESCRITORIO EN FORMA DE L</t>
  </si>
  <si>
    <t>SS-01-1137</t>
  </si>
  <si>
    <t>SILLA SECRETARIAL CON BRAZO</t>
  </si>
  <si>
    <t>SS-01-1148</t>
  </si>
  <si>
    <t>PIZARRA ACRLICA</t>
  </si>
  <si>
    <t>SS-01-1153.4</t>
  </si>
  <si>
    <t>MOUSE INALAMBRICO</t>
  </si>
  <si>
    <t>M56000</t>
  </si>
  <si>
    <t>SS-03-1137</t>
  </si>
  <si>
    <t>SS-03-1147</t>
  </si>
  <si>
    <t>VENTILADOR DE TORRE 37´´, CONTROL REMOTO</t>
  </si>
  <si>
    <t>SS-03-1153.5+1</t>
  </si>
  <si>
    <t>BE550G-LM</t>
  </si>
  <si>
    <t>SS-03-1169</t>
  </si>
  <si>
    <t>SS-03-53.5+2</t>
  </si>
  <si>
    <t>SS-0401-1191</t>
  </si>
  <si>
    <t>TALADRO</t>
  </si>
  <si>
    <t>SS-0401-1195.7</t>
  </si>
  <si>
    <t>DISPENSADOR DE PAPEL</t>
  </si>
  <si>
    <t>SS-04-1137</t>
  </si>
  <si>
    <t>SS-04-1140</t>
  </si>
  <si>
    <t xml:space="preserve">CONTOMETRO </t>
  </si>
  <si>
    <t>DR2107M</t>
  </si>
  <si>
    <t>SS-04-1153.3+1</t>
  </si>
  <si>
    <t>TECLADO</t>
  </si>
  <si>
    <t>KB-110XUSB</t>
  </si>
  <si>
    <t>SS-04-1153.3+2</t>
  </si>
  <si>
    <t>SS-04-1153.5</t>
  </si>
  <si>
    <t>SS-04-1169</t>
  </si>
  <si>
    <t>SS-05-1174</t>
  </si>
  <si>
    <t>CANOPY</t>
  </si>
  <si>
    <t>TRI01074</t>
  </si>
  <si>
    <t>Trípode para cámara fotográfica/video</t>
  </si>
  <si>
    <t>TRI02075</t>
  </si>
  <si>
    <t>UPS05107</t>
  </si>
  <si>
    <t>UPS06108</t>
  </si>
  <si>
    <t>APC-SMART-UPS 2200VA</t>
  </si>
  <si>
    <t xml:space="preserve">CARRITO PORTA COMIDA </t>
  </si>
  <si>
    <t xml:space="preserve">ESTANTE DE ANGULO RANURADO </t>
  </si>
  <si>
    <t>ARCHIVO METALICO DE 4 GAVETAS</t>
  </si>
  <si>
    <t>FREEZER</t>
  </si>
  <si>
    <t>Otros Equipos no Sanitarios</t>
  </si>
  <si>
    <t xml:space="preserve">ESTANTE METALICO DE 2 CUERPOS </t>
  </si>
  <si>
    <t>BANCO PREI 313</t>
  </si>
  <si>
    <t>VEHICULO TIPO PANEL</t>
  </si>
  <si>
    <t xml:space="preserve">TELEVISOR </t>
  </si>
  <si>
    <t>TELEVISOR LED PANTALLA PLANA DE 32"</t>
  </si>
  <si>
    <t xml:space="preserve">Silla Vercelli baja cuero negro </t>
  </si>
  <si>
    <t>Vercelli</t>
  </si>
  <si>
    <t>COMPRA</t>
  </si>
  <si>
    <t/>
  </si>
  <si>
    <t>MARICELA HERRERA</t>
  </si>
  <si>
    <t xml:space="preserve"> ALEXANDER ORELLANA</t>
  </si>
  <si>
    <t>KEVIN GUTIERREZ</t>
  </si>
  <si>
    <t>JOSE PORTILLO</t>
  </si>
  <si>
    <t>ANA SOFIA ALVAREZ</t>
  </si>
  <si>
    <t>TRANSFERENCIA</t>
  </si>
  <si>
    <t>S2815H09588</t>
  </si>
  <si>
    <t>SCANNER EPSON WORKFACE</t>
  </si>
  <si>
    <t>INTANGIBLES</t>
  </si>
  <si>
    <t>PLAN</t>
  </si>
  <si>
    <t>PLAN-CA-FM-2816</t>
  </si>
  <si>
    <t>PLAN-OR-FM-2864</t>
  </si>
  <si>
    <t xml:space="preserve">CODIGO ANTIGUO </t>
  </si>
  <si>
    <t>PLAN-OR-FM-5086</t>
  </si>
  <si>
    <t>PLAN-CA-FM-2901</t>
  </si>
  <si>
    <t>PLAN-CA-FM-5087</t>
  </si>
  <si>
    <t>PLAN-3050-FM-2902</t>
  </si>
  <si>
    <t>PLAN-3050-FM-5088</t>
  </si>
  <si>
    <t>PLAN-3050-FM-2903</t>
  </si>
  <si>
    <t>PLAN-3050-FM-5089</t>
  </si>
  <si>
    <t>PLAN-OR-FM-2905</t>
  </si>
  <si>
    <t>PLAN-OR-FM-5090</t>
  </si>
  <si>
    <t>PLAN-3050-FM-2910</t>
  </si>
  <si>
    <t>PLAN-3050-FM-5091</t>
  </si>
  <si>
    <t>PLAN-OR-FM-2911</t>
  </si>
  <si>
    <t>PLAN-CO-FM-2967</t>
  </si>
  <si>
    <t>PLAN-3050-FM-3039</t>
  </si>
  <si>
    <t>PLAN-3050-FM-3009</t>
  </si>
  <si>
    <t>PLAN-3050-FM-3117</t>
  </si>
  <si>
    <t>PLAN-3050-FM-5093</t>
  </si>
  <si>
    <t>PLAN-OR-FM-5092</t>
  </si>
  <si>
    <t>PLAN-3050-FM-3121</t>
  </si>
  <si>
    <t>PLAN-OR-FM-3121</t>
  </si>
  <si>
    <t>PLAN-3050-FM-3131</t>
  </si>
  <si>
    <t>PLAN-3050-FM-5094</t>
  </si>
  <si>
    <t>PLAN-3050-FM-3139</t>
  </si>
  <si>
    <t>PLAN-CA-FM-3139</t>
  </si>
  <si>
    <t>PLAN-3050-FM-3142</t>
  </si>
  <si>
    <t>PLAN-3050-FM-5095</t>
  </si>
  <si>
    <t>PLAN-CA-FM-3143</t>
  </si>
  <si>
    <t>PLAN-3050-FM-3144</t>
  </si>
  <si>
    <t>PLAN-3050-FM-5097</t>
  </si>
  <si>
    <t>PLAN-3050-FM-3147</t>
  </si>
  <si>
    <t>PLAN-3050-FM-5098</t>
  </si>
  <si>
    <t>PLAN-3050-FM-3214</t>
  </si>
  <si>
    <t>PLAN-3050-FM-5099</t>
  </si>
  <si>
    <t>PLAN-3050-FM-3368</t>
  </si>
  <si>
    <t>PLAN-3050-FM-5100</t>
  </si>
  <si>
    <t>PLAN-OR-FM-3947</t>
  </si>
  <si>
    <t>A3212</t>
  </si>
  <si>
    <t>PLAN-CA-FM-5101</t>
  </si>
  <si>
    <t>PLAN-CA-FM-0107</t>
  </si>
  <si>
    <t>PLAN-CO-FM-142</t>
  </si>
  <si>
    <t>PLAN-CA-FM-82</t>
  </si>
  <si>
    <t>PLAN-CA-FM-5102</t>
  </si>
  <si>
    <t>PLAN-3050-FM-142</t>
  </si>
  <si>
    <t>PLAN-3050-FM-5103</t>
  </si>
  <si>
    <t>PLAN-3050-FM-5104</t>
  </si>
  <si>
    <t>PLAN-3050-FM-5105</t>
  </si>
  <si>
    <t>PLAN-3050-FM-2779</t>
  </si>
  <si>
    <t>PLAN-3050-FM-2682</t>
  </si>
  <si>
    <t>PLAN-3050-FM-2822</t>
  </si>
  <si>
    <t>PLAN-3050-FM-2834</t>
  </si>
  <si>
    <t>PLAN-3050-FM-2835</t>
  </si>
  <si>
    <t>PLAN-3050-FM-2841</t>
  </si>
  <si>
    <t>PLAN-3050-FM-2843</t>
  </si>
  <si>
    <t>PLAN-3050-FM-2846</t>
  </si>
  <si>
    <t>PLAN-3050-FM-2850</t>
  </si>
  <si>
    <t>PLAN-3050-FM-2851</t>
  </si>
  <si>
    <t>PLAN-3050-FM-2852</t>
  </si>
  <si>
    <t>PLAN-3050-FM-2855</t>
  </si>
  <si>
    <t>PLAN-3050-FM-2856</t>
  </si>
  <si>
    <t>PLAN-3050-FM-2858</t>
  </si>
  <si>
    <t>PLAN-3050-FM-2860</t>
  </si>
  <si>
    <t>PLAN-3050-FM-2968</t>
  </si>
  <si>
    <t>PLAN-3050-FM-2975</t>
  </si>
  <si>
    <t>PLAN-3050-FM-2991</t>
  </si>
  <si>
    <t>PLAN-3050-FM-2999</t>
  </si>
  <si>
    <t>PLAN-3050-FM-3008</t>
  </si>
  <si>
    <t>PLAN-3050-FM-3012</t>
  </si>
  <si>
    <t>PLAN-3050-FM-3023</t>
  </si>
  <si>
    <t>PLAN-3050-FM-3024</t>
  </si>
  <si>
    <t>PLAN-3050-FM-3025</t>
  </si>
  <si>
    <t>PLAN-3050-FM-3041</t>
  </si>
  <si>
    <t>PLAN-3050-FM-3042</t>
  </si>
  <si>
    <t>PLAN-3050-FM-3104</t>
  </si>
  <si>
    <t>PLAN-3050-FM-3109</t>
  </si>
  <si>
    <t>PLAN-3050-FM-3136</t>
  </si>
  <si>
    <t>PLAN-3050-FM-3137</t>
  </si>
  <si>
    <t>PLAN-3050-FM-3329</t>
  </si>
  <si>
    <t>PLAN-3050-FM-3330</t>
  </si>
  <si>
    <t>PLAN-3050-FM-3332</t>
  </si>
  <si>
    <t>PLAN-3050-FM-3432</t>
  </si>
  <si>
    <t>PLAN-3050-FM-3434</t>
  </si>
  <si>
    <t>PLAN-3050-FM-3437</t>
  </si>
  <si>
    <t>PLAN-3050-FM-10</t>
  </si>
  <si>
    <t>PLAN-3050-FM-11</t>
  </si>
  <si>
    <t>PLAN-3050-FM-12</t>
  </si>
  <si>
    <t>PLAN-3050-FM-13</t>
  </si>
  <si>
    <t>PLAN-3050-FM-14</t>
  </si>
  <si>
    <t>PLAN-3050-FM-15</t>
  </si>
  <si>
    <t>PLAN-3050-FM-16</t>
  </si>
  <si>
    <t>PLAN-3050-FM-17</t>
  </si>
  <si>
    <t>PLAN-3050-FM-18</t>
  </si>
  <si>
    <t>PLAN-3050-FM-19</t>
  </si>
  <si>
    <t>PLAN-3050-FM-20</t>
  </si>
  <si>
    <t>PLAN-3050-FM-21</t>
  </si>
  <si>
    <t>PLAN-3050-FM-22</t>
  </si>
  <si>
    <t>PLAN-3050-FM-23</t>
  </si>
  <si>
    <t>PLAN-3050-FM-24</t>
  </si>
  <si>
    <t>PLAN-3050-FM-25</t>
  </si>
  <si>
    <t>PLAN-3050-FM-26</t>
  </si>
  <si>
    <t>PLAN-3050-FM-27</t>
  </si>
  <si>
    <t>PLAN-3050-FM-28</t>
  </si>
  <si>
    <t>PLAN-3050-FM-0004</t>
  </si>
  <si>
    <t>PLAN-3050-FM-0005</t>
  </si>
  <si>
    <t>PLAN-3050-FM-0010</t>
  </si>
  <si>
    <t>PLAN-3050-FM-29</t>
  </si>
  <si>
    <t>PLAN-3050-FM-30</t>
  </si>
  <si>
    <t>PLAN-CA-FM-2826</t>
  </si>
  <si>
    <t>PLAN-CA-FM-3994</t>
  </si>
  <si>
    <t>PLAN-CO-FM-1137</t>
  </si>
  <si>
    <t>PLAN-CA-FM-3210</t>
  </si>
  <si>
    <t>PLAN-3050-FM-2619</t>
  </si>
  <si>
    <t>PLAN-3050-FM-2639</t>
  </si>
  <si>
    <t>PLAN-3050-FM-2642</t>
  </si>
  <si>
    <t>PLAN-3050-FM-2649</t>
  </si>
  <si>
    <t>PLAN-3050-FM-2650</t>
  </si>
  <si>
    <t>PLAN-3050-FM-2652</t>
  </si>
  <si>
    <t>PLAN-3050-FM-2681</t>
  </si>
  <si>
    <t>PLAN-3050-FM-2683</t>
  </si>
  <si>
    <t>PLAN-3050-FM-2684</t>
  </si>
  <si>
    <t>PLAN-3050-FM-2685</t>
  </si>
  <si>
    <t>PLAN-3050-FM-2686</t>
  </si>
  <si>
    <t>PLAN-3050-FM-2687</t>
  </si>
  <si>
    <t>PLAN-3050-FM-2688</t>
  </si>
  <si>
    <t>PLAN-3050-FM-2689</t>
  </si>
  <si>
    <t>PLAN-3050-FM-2690</t>
  </si>
  <si>
    <t>PLAN-3050-FM-2691</t>
  </si>
  <si>
    <t>PLAN-3050-FM-2692</t>
  </si>
  <si>
    <t>PLAN-3050-FM-2693</t>
  </si>
  <si>
    <t>PLAN-3050-FM-2694</t>
  </si>
  <si>
    <t>PLAN-3050-FM-2696</t>
  </si>
  <si>
    <t>PLAN-3050-FM-2702</t>
  </si>
  <si>
    <t>PLAN-3050-FM-2703</t>
  </si>
  <si>
    <t>PLAN-3050-FM-2718</t>
  </si>
  <si>
    <t>PLAN-3050-FM-2719</t>
  </si>
  <si>
    <t>PLAN-3050-FM-2722</t>
  </si>
  <si>
    <t>PLAN-3050-FM-2723</t>
  </si>
  <si>
    <t>PLAN-3050-FM-2727</t>
  </si>
  <si>
    <t>PLAN-3050-FM-2729</t>
  </si>
  <si>
    <t>PLAN-3050-FM-2730</t>
  </si>
  <si>
    <t>PLAN-3050-FM-2732</t>
  </si>
  <si>
    <t>PLAN-3050-FM-2733</t>
  </si>
  <si>
    <t>PLAN-3050-FM-2734</t>
  </si>
  <si>
    <t>PLAN-3050-FM-2736</t>
  </si>
  <si>
    <t>PLAN-3050-FM-2737</t>
  </si>
  <si>
    <t>PLAN-3050-FM-2738</t>
  </si>
  <si>
    <t>PLAN-3050-FM-2739</t>
  </si>
  <si>
    <t>PLAN-3050-FM-2740</t>
  </si>
  <si>
    <t>PLAN-3050-FM-2741</t>
  </si>
  <si>
    <t>PLAN-3050-FM-2742</t>
  </si>
  <si>
    <t>PLAN-3050-FM-2743</t>
  </si>
  <si>
    <t>PLAN-3050-FM-2744</t>
  </si>
  <si>
    <t>PLAN-3050-FM-2746</t>
  </si>
  <si>
    <t>PLAN-3050-FM-2748</t>
  </si>
  <si>
    <t>PLAN-3050-FM-2751</t>
  </si>
  <si>
    <t>PLAN-3050-FM-2757</t>
  </si>
  <si>
    <t>PLAN-3050-FM-2759</t>
  </si>
  <si>
    <t>PLAN-3050-FM-2760</t>
  </si>
  <si>
    <t>PLAN-3050-FM-2761</t>
  </si>
  <si>
    <t>PLAN-3050-FM-2762</t>
  </si>
  <si>
    <t>PLAN-3050-FM-2763</t>
  </si>
  <si>
    <t>PLAN-3050-FM-2764</t>
  </si>
  <si>
    <t>PLAN-3050-FM-2765</t>
  </si>
  <si>
    <t>PLAN-3050-FM-2766</t>
  </si>
  <si>
    <t>PLAN-3050-FM-2767</t>
  </si>
  <si>
    <t>PLAN-3050-FM-2768</t>
  </si>
  <si>
    <t>PLAN-3050-FM-2780</t>
  </si>
  <si>
    <t>PLAN-3050-FM-2778</t>
  </si>
  <si>
    <t>PLAN-3050-FM-2781</t>
  </si>
  <si>
    <t>PLAN-3050-FM-2782</t>
  </si>
  <si>
    <t>PLAN-3050-FM-2783</t>
  </si>
  <si>
    <t>PLAN-3050-FM-2784</t>
  </si>
  <si>
    <t>PLAN-3050-FM-2785</t>
  </si>
  <si>
    <t>PLAN-3050-FM-2786</t>
  </si>
  <si>
    <t>PLAN-3050-FM-2787</t>
  </si>
  <si>
    <t>PLAN-3050-FM-2788</t>
  </si>
  <si>
    <t>PLAN-3050-FM-2789</t>
  </si>
  <si>
    <t>PLAN-3050-FM-2790</t>
  </si>
  <si>
    <t>PLAN-3050-FM-2791</t>
  </si>
  <si>
    <t>PLAN-3050-FM-2792</t>
  </si>
  <si>
    <t>PLAN-3050-FM-2867</t>
  </si>
  <si>
    <t>PLAN-3050-FM-2868</t>
  </si>
  <si>
    <t>PLAN-3050-FM-2897</t>
  </si>
  <si>
    <t>PLAN-3050-FM-2899</t>
  </si>
  <si>
    <t>PLAN-3050-FM-2909</t>
  </si>
  <si>
    <t>PLAN-3050-FM-2916</t>
  </si>
  <si>
    <t>PLAN-3050-FM-2918</t>
  </si>
  <si>
    <t>PLAN-3050-FM-2919</t>
  </si>
  <si>
    <t>PLAN-3050-FM-2920</t>
  </si>
  <si>
    <t>PLAN-3050-FM-2925</t>
  </si>
  <si>
    <t>PLAN-3050-FM-2926</t>
  </si>
  <si>
    <t>PLAN-3050-FM-2933</t>
  </si>
  <si>
    <t>PLAN-3050-FM-2936</t>
  </si>
  <si>
    <t>PLAN-3050-FM-2937</t>
  </si>
  <si>
    <t>PLAN-3050-FM-2938</t>
  </si>
  <si>
    <t>PLAN-3050-FM-2955</t>
  </si>
  <si>
    <t>PLAN-3050-FM-2964</t>
  </si>
  <si>
    <t>PLAN-3050-FM-2965</t>
  </si>
  <si>
    <t>PLAN-3050-FM-3033</t>
  </si>
  <si>
    <t>PLAN-3050-FM-3040</t>
  </si>
  <si>
    <t>PLAN-3050-FM-3070</t>
  </si>
  <si>
    <t>PLAN-3050-FM-3100</t>
  </si>
  <si>
    <t>PLAN-3050-FM-3102</t>
  </si>
  <si>
    <t>PLAN-3050-FM-3112</t>
  </si>
  <si>
    <t>PLAN-3050-FM-3115</t>
  </si>
  <si>
    <t>PLAN-3050-FM-3116</t>
  </si>
  <si>
    <t>PLAN-3050-FM-3119</t>
  </si>
  <si>
    <t>PLAN-3050-FM-3120</t>
  </si>
  <si>
    <t>PLAN-3050-FM-3122</t>
  </si>
  <si>
    <t>PLAN-3050-FM-3130</t>
  </si>
  <si>
    <t>PLAN-3050-FM-3132</t>
  </si>
  <si>
    <t>PLAN-3050-FM-3133</t>
  </si>
  <si>
    <t>PLAN-3050-FM-3134</t>
  </si>
  <si>
    <t>PLAN-3050-FM-3135</t>
  </si>
  <si>
    <t>PLAN-3050-FM-3141</t>
  </si>
  <si>
    <t>PLAN-3050-FM-3145</t>
  </si>
  <si>
    <t>PLAN-3050-FM-3146</t>
  </si>
  <si>
    <t>PLAN-3050-FM-3148</t>
  </si>
  <si>
    <t>PLAN-3050-FM-3149</t>
  </si>
  <si>
    <t>PLAN-3050-FM-3150</t>
  </si>
  <si>
    <t>PLAN-3050-FM-3151</t>
  </si>
  <si>
    <t>PLAN-3050-FM-3152</t>
  </si>
  <si>
    <t>PLAN-3050-FM-3153</t>
  </si>
  <si>
    <t>PLAN-3050-FM-3155</t>
  </si>
  <si>
    <t>PLAN-3050-FM-3159</t>
  </si>
  <si>
    <t>PLAN-3050-FM-3178</t>
  </si>
  <si>
    <t>PLAN-3050-FM-3185</t>
  </si>
  <si>
    <t>PLAN-3050-FM-3186</t>
  </si>
  <si>
    <t>PLAN-3050-FM-3200</t>
  </si>
  <si>
    <t>PLAN-3050-FM-3283</t>
  </si>
  <si>
    <t>PLAN-3050-FM-3328</t>
  </si>
  <si>
    <t>PLAN-3050-FM-3337</t>
  </si>
  <si>
    <t>PLAN-3050-FM-3361</t>
  </si>
  <si>
    <t>PLAN-3050-FM-3364</t>
  </si>
  <si>
    <t>PLAN-3050-FM-3363</t>
  </si>
  <si>
    <t>PLAN-3050-FM-3366</t>
  </si>
  <si>
    <t>PLAN-3050-FM-3379</t>
  </si>
  <si>
    <t>PLAN-3050-FM-3416</t>
  </si>
  <si>
    <t>PLAN-3050-FM-3425</t>
  </si>
  <si>
    <t>PLAN-3050-FM-3426</t>
  </si>
  <si>
    <t>PLAN-3050-FM-3427</t>
  </si>
  <si>
    <t>PLAN-3050-FM-3428</t>
  </si>
  <si>
    <t>PLAN-3050-FM-3429</t>
  </si>
  <si>
    <t>PLAN-3050-FM-3435</t>
  </si>
  <si>
    <t>PLAN-3050-FM-3436</t>
  </si>
  <si>
    <t>PLAN-3050-FM-3600</t>
  </si>
  <si>
    <t>PLAN-3050-FM-3601</t>
  </si>
  <si>
    <t>PLAN-3050-FM-3602</t>
  </si>
  <si>
    <t>PLAN-3050-FM-3603</t>
  </si>
  <si>
    <t>PLAN-3050-FM-604</t>
  </si>
  <si>
    <t>PLAN-3050-FM-3605</t>
  </si>
  <si>
    <t>PLAN-3050-FM-3606</t>
  </si>
  <si>
    <t>PLAN-3050-FM-3607</t>
  </si>
  <si>
    <t>PLAN-3050-FM-3631</t>
  </si>
  <si>
    <t>PLAN-3050-FM-3737</t>
  </si>
  <si>
    <t>PLAN-3050-FM-3738</t>
  </si>
  <si>
    <t>PLAN-3050-FM-3739</t>
  </si>
  <si>
    <t>PLAN-3050-FM-3740</t>
  </si>
  <si>
    <t>PLAN-3050-FM-3798</t>
  </si>
  <si>
    <t>PLAN-3050-FM-3899</t>
  </si>
  <si>
    <t>PLAN-3050-FM-3900</t>
  </si>
  <si>
    <t>PLAN-3050-FM-3901</t>
  </si>
  <si>
    <t>PLAN-3050-FM-3907</t>
  </si>
  <si>
    <t>PLAN-3050-FM-3908</t>
  </si>
  <si>
    <t>PLAN-3050-FM-3938</t>
  </si>
  <si>
    <t>PLAN-3050-FM-3939</t>
  </si>
  <si>
    <t>PLAN-3050-FM-3940</t>
  </si>
  <si>
    <t>PLAN-3050-FM-3941</t>
  </si>
  <si>
    <t>PLAN-3050-FM-3943</t>
  </si>
  <si>
    <t>PLAN-3050-FM-3944</t>
  </si>
  <si>
    <t>PLAN-3050-FM-3945</t>
  </si>
  <si>
    <t>PLAN-3050-FM-3946</t>
  </si>
  <si>
    <t>PLAN-3050-FM-3948</t>
  </si>
  <si>
    <t>PLAN-3050-FM-3950</t>
  </si>
  <si>
    <t>PLAN-3050-FM-3952</t>
  </si>
  <si>
    <t>PLAN-3050-FM-3956</t>
  </si>
  <si>
    <t>PLAN-3050-FM-3957</t>
  </si>
  <si>
    <t>PLAN-3050-FM-4282</t>
  </si>
  <si>
    <t>PLAN-3050-FM-4284</t>
  </si>
  <si>
    <t>PLAN-3050-FM-4285</t>
  </si>
  <si>
    <t>PLAN-3050-FM-4286</t>
  </si>
  <si>
    <t>PLAN-3050-FM-4287</t>
  </si>
  <si>
    <t>PLAN-3050-FM-4288</t>
  </si>
  <si>
    <t>PLAN-3050-FM-4289</t>
  </si>
  <si>
    <t>PLAN-3050-FM-4290</t>
  </si>
  <si>
    <t>PLAN-3050-FM-4291</t>
  </si>
  <si>
    <t>PLAN-3050-FM-4292</t>
  </si>
  <si>
    <t>PLAN-3050-FM-4293</t>
  </si>
  <si>
    <t>PLAN-3050-FM-4294</t>
  </si>
  <si>
    <t>PLAN-3050-FM-4295</t>
  </si>
  <si>
    <t>PLAN-3050-FM-4296</t>
  </si>
  <si>
    <t>PLAN-3050-FM-4297</t>
  </si>
  <si>
    <t>PLAN-3050-FM-4298</t>
  </si>
  <si>
    <t>PLAN-3050-FM-4299</t>
  </si>
  <si>
    <t>PLAN-3050-FM-4300</t>
  </si>
  <si>
    <t>PLAN-3050-FM-4315</t>
  </si>
  <si>
    <t>PLAN-3050-FM-4316</t>
  </si>
  <si>
    <t>PLAN-3050-FM-4317</t>
  </si>
  <si>
    <t>PLAN-3050-FM-4400</t>
  </si>
  <si>
    <t>PLAN-3050-FM-4418</t>
  </si>
  <si>
    <t>PLAN-3050-FM-4730</t>
  </si>
  <si>
    <t>PLAN-3050-FM-4779</t>
  </si>
  <si>
    <t>PLAN-3050-FM-4780</t>
  </si>
  <si>
    <t>PLAN-3050-FM-4781</t>
  </si>
  <si>
    <t>PLAN-3050-FM-4782</t>
  </si>
  <si>
    <t>PLAN-3050-FM-4897</t>
  </si>
  <si>
    <t>PLAN-3050-FM-4898</t>
  </si>
  <si>
    <t>PLAN-3050-FM-4899</t>
  </si>
  <si>
    <t>PLAN-3050-FM-4913</t>
  </si>
  <si>
    <t>PLAN-3050-FM-4914</t>
  </si>
  <si>
    <t>PLAN-3050-FM-4915</t>
  </si>
  <si>
    <t>PLAN-3050-FM-1</t>
  </si>
  <si>
    <t>PLAN-3050-FM-101</t>
  </si>
  <si>
    <t>PLAN-3050-FM-103</t>
  </si>
  <si>
    <t>PLAN-3050-FM-104</t>
  </si>
  <si>
    <t>PLAN-3050-FM-105</t>
  </si>
  <si>
    <t>PLAN-3050-FM-106</t>
  </si>
  <si>
    <t>PLAN-3050-FM-107</t>
  </si>
  <si>
    <t>PLAN-3050-FM-109</t>
  </si>
  <si>
    <t>PLAN-3050-FM-110</t>
  </si>
  <si>
    <t>PLAN-3050-FM-114</t>
  </si>
  <si>
    <t>PLAN-3050-FM-115</t>
  </si>
  <si>
    <t>PLAN-3050-FM-116</t>
  </si>
  <si>
    <t>PLAN-3050-FM-117</t>
  </si>
  <si>
    <t>PLAN-3050-FM-118</t>
  </si>
  <si>
    <t>PLAN-3050-FM-119</t>
  </si>
  <si>
    <t>PLAN-3050-FM-120</t>
  </si>
  <si>
    <t>PLAN-3050-FM-121</t>
  </si>
  <si>
    <t>PLAN-3050-FM-122</t>
  </si>
  <si>
    <t>PLAN-3050-FM-123</t>
  </si>
  <si>
    <t>PLAN-3050-FM-124</t>
  </si>
  <si>
    <t>PLAN-3050-FM-125</t>
  </si>
  <si>
    <t>PLAN-3050-FM-126</t>
  </si>
  <si>
    <t>PLAN-3050-FM-127</t>
  </si>
  <si>
    <t>PLAN-3050-FM-128</t>
  </si>
  <si>
    <t>PLAN-3050-FM-129</t>
  </si>
  <si>
    <t>PLAN-3050-FM-130</t>
  </si>
  <si>
    <t>PLAN-3050-FM-132</t>
  </si>
  <si>
    <t>PLAN-3050-FM-133</t>
  </si>
  <si>
    <t>PLAN-3050-FM-136</t>
  </si>
  <si>
    <t>PLAN-3050-FM-137</t>
  </si>
  <si>
    <t>PLAN-3050-FM-138</t>
  </si>
  <si>
    <t>PLAN-3050-FM-139</t>
  </si>
  <si>
    <t>PLAN-3050-FM-140</t>
  </si>
  <si>
    <t>PLAN-3050-FM-141</t>
  </si>
  <si>
    <t>PLAN-3050-FM-143</t>
  </si>
  <si>
    <t>PLAN-3050-FM-144</t>
  </si>
  <si>
    <t>PLAN-3050-FM-145</t>
  </si>
  <si>
    <t>PLAN-3050-FM-146</t>
  </si>
  <si>
    <t>PLAN-3050-FM-78</t>
  </si>
  <si>
    <t>PLAN-3050-FM-2</t>
  </si>
  <si>
    <t>PLAN-3050-FM-31</t>
  </si>
  <si>
    <t>PLAN-3050-FM-32</t>
  </si>
  <si>
    <t>PLAN-3050-FM-33</t>
  </si>
  <si>
    <t>PLAN-3050-FM-34</t>
  </si>
  <si>
    <t>PLAN-3050-FM-35</t>
  </si>
  <si>
    <t>PLAN-3050-FM-36</t>
  </si>
  <si>
    <t>PLAN-3050-FM-37</t>
  </si>
  <si>
    <t>PLAN-3050-FM-38</t>
  </si>
  <si>
    <t>PLAN-3050-FM-39</t>
  </si>
  <si>
    <t>PLAN-3050-FM-40</t>
  </si>
  <si>
    <t>PLAN-3050-FM-41</t>
  </si>
  <si>
    <t>PLAN-3050-FM-42</t>
  </si>
  <si>
    <t>PLAN-3050-FM-43</t>
  </si>
  <si>
    <t>PLAN-3050-FM-44</t>
  </si>
  <si>
    <t>PLAN-3050-FM-45</t>
  </si>
  <si>
    <t>PLAN-3050-FM-46</t>
  </si>
  <si>
    <t>PLAN-3050-FM-47</t>
  </si>
  <si>
    <t>PLAN-3050-FM-48</t>
  </si>
  <si>
    <t>PLAN-3050-FM-49</t>
  </si>
  <si>
    <t>PLAN-3050-FM-50</t>
  </si>
  <si>
    <t>PLAN-3050-FM-51</t>
  </si>
  <si>
    <t>PLAN-3050-FM-52</t>
  </si>
  <si>
    <t>PLAN-3050-FM-54</t>
  </si>
  <si>
    <t>PLAN-3050-FM-55</t>
  </si>
  <si>
    <t>PLAN-3050-FM-56</t>
  </si>
  <si>
    <t>PLAN-3050-FM-57</t>
  </si>
  <si>
    <t>PLAN-3050-FM-59</t>
  </si>
  <si>
    <t>PLAN-3050-FM-63</t>
  </si>
  <si>
    <t>PLAN-3050-FM-64</t>
  </si>
  <si>
    <t>PLAN-3050-FM-65</t>
  </si>
  <si>
    <t>PLAN-3050-FM-67</t>
  </si>
  <si>
    <t>PLAN-3050-FM-68</t>
  </si>
  <si>
    <t>PLAN-3050-FM-69</t>
  </si>
  <si>
    <t>PLAN-3050-FM-70</t>
  </si>
  <si>
    <t>PLAN-3050-FM-71</t>
  </si>
  <si>
    <t>PLAN-3050-FM-72</t>
  </si>
  <si>
    <t>PLAN-3050-FM-73</t>
  </si>
  <si>
    <t>PLAN-3050-FM-74</t>
  </si>
  <si>
    <t>PLAN-3050-FM-75</t>
  </si>
  <si>
    <t>PLAN-3050-FM-79</t>
  </si>
  <si>
    <t>PLAN-3050-FM-8'</t>
  </si>
  <si>
    <t>PLAN-3050-FM-81</t>
  </si>
  <si>
    <t>PLAN-3050-FM-82</t>
  </si>
  <si>
    <t>PLAN-3050-FM-83</t>
  </si>
  <si>
    <t>PLAN-3050-FM-84</t>
  </si>
  <si>
    <t>PLAN-3050-FM-85</t>
  </si>
  <si>
    <t>PLAN-3050-FM-86</t>
  </si>
  <si>
    <t>PLAN-3050-FM-87</t>
  </si>
  <si>
    <t>PLAN-3050-FM-88</t>
  </si>
  <si>
    <t>PLAN-3050-FM-89</t>
  </si>
  <si>
    <t>PLAN-3050-FM-90</t>
  </si>
  <si>
    <t>PLAN-3050-FM-91</t>
  </si>
  <si>
    <t>PLAN-3050-FM-92</t>
  </si>
  <si>
    <t>PLAN-3050-FM-93</t>
  </si>
  <si>
    <t>PLAN-3050-FM-94</t>
  </si>
  <si>
    <t>PLAN-3050-FM-95</t>
  </si>
  <si>
    <t>PLAN-3050-FM-96</t>
  </si>
  <si>
    <t>PLAN-3050-FM-97</t>
  </si>
  <si>
    <t>PLAN-3050-FM-98</t>
  </si>
  <si>
    <t>PLAN-3050-FM-100</t>
  </si>
  <si>
    <t>PLAN-3050-FM-102</t>
  </si>
  <si>
    <t>PLAN-3050-FM-112</t>
  </si>
  <si>
    <t>PLAN-3050-FM-134</t>
  </si>
  <si>
    <t>PLAN-3050-FM-135</t>
  </si>
  <si>
    <t>PLAN-3050-FM-58</t>
  </si>
  <si>
    <t>PLAN-3050-FM-62</t>
  </si>
  <si>
    <t>PLAN-3050-FM-66</t>
  </si>
  <si>
    <t>PLAN-3050-FM-77</t>
  </si>
  <si>
    <t>PLAN-3050-FM-80</t>
  </si>
  <si>
    <t>PLAN-3050-FM-9</t>
  </si>
  <si>
    <t>PLAN-3050-FM-99</t>
  </si>
  <si>
    <t>PLAN-3050-FM-0018</t>
  </si>
  <si>
    <t>PLAN-3050-FM-01085</t>
  </si>
  <si>
    <t>PLAN-3050-FM-51002</t>
  </si>
  <si>
    <t>PLAN-3050-FM-53004</t>
  </si>
  <si>
    <t>PLAN-3050-FM-70001</t>
  </si>
  <si>
    <t>PLAN-3050-FM-0007</t>
  </si>
  <si>
    <t>PLAN-3050-FM-0017</t>
  </si>
  <si>
    <t>PLAN-3050-FM-027</t>
  </si>
  <si>
    <t>PLAN-3050-FM-028</t>
  </si>
  <si>
    <t>PLAN-3050-FM-029</t>
  </si>
  <si>
    <t>PLAN-3050-FM-030</t>
  </si>
  <si>
    <t>PLAN-3050-FM-031</t>
  </si>
  <si>
    <t>PLAN-3050-FM-032</t>
  </si>
  <si>
    <t>PLAN-3050-FM-174</t>
  </si>
  <si>
    <t>PLAN-3050-FM-181</t>
  </si>
  <si>
    <t>PLAN-3050-FM-182</t>
  </si>
  <si>
    <t>PLAN-3050-FM-185</t>
  </si>
  <si>
    <t>PLAN-3050-FM-186</t>
  </si>
  <si>
    <t>PLAN-3050-FM-190</t>
  </si>
  <si>
    <t>PLAN-3050-FM-152</t>
  </si>
  <si>
    <t>PLAN-3050-FM-153</t>
  </si>
  <si>
    <t>PLAN-3050-FM-154+</t>
  </si>
  <si>
    <t>PLAN-3050-FM-156</t>
  </si>
  <si>
    <t>PLAN-3050-FM-161</t>
  </si>
  <si>
    <t>PLAN-3050-FM-163</t>
  </si>
  <si>
    <t>PLAN-3050-FM-170</t>
  </si>
  <si>
    <t>PLAN-3050-FM-192</t>
  </si>
  <si>
    <t>PLAN-3050-FM-61</t>
  </si>
  <si>
    <t>PLAN-3050-FM-76</t>
  </si>
  <si>
    <t>PLAN-3050-FM-0037</t>
  </si>
  <si>
    <t>PLAN-3050-FM-0040</t>
  </si>
  <si>
    <t>PLAN-3050-FM-1021</t>
  </si>
  <si>
    <t>PLAN-3050-FM-2022</t>
  </si>
  <si>
    <t>PLAN-3050-FM-01</t>
  </si>
  <si>
    <t>PLAN-3050-FM-02</t>
  </si>
  <si>
    <t>PLAN-3050-FM-07</t>
  </si>
  <si>
    <t>PLAN-3050-FM-0016</t>
  </si>
  <si>
    <t>PLAN-3050-FM-01071</t>
  </si>
  <si>
    <t>PLAN-3050-FM-0020</t>
  </si>
  <si>
    <t>PLAN-3050-FM-01067</t>
  </si>
  <si>
    <t>PLAN-3050-FM-1008</t>
  </si>
  <si>
    <t>PLAN-3050-FM-2009</t>
  </si>
  <si>
    <t>PLAN-3050-FM-3010</t>
  </si>
  <si>
    <t>PLAN-3050-FM-4011</t>
  </si>
  <si>
    <t>PLAN-3050-FM-5012</t>
  </si>
  <si>
    <t>PLAN-3050-FM-1064</t>
  </si>
  <si>
    <t>PLAN-3050-FM-3057</t>
  </si>
  <si>
    <t>PLAN-3050-FM-04100</t>
  </si>
  <si>
    <t>PLAN-3050-FM-01102</t>
  </si>
  <si>
    <t>PLAN-3050-FM-110077</t>
  </si>
  <si>
    <t>PLAN-3050-FM-12078</t>
  </si>
  <si>
    <t>PLAN-3050-FM-13079</t>
  </si>
  <si>
    <t>PLAN-3050-FM-14080</t>
  </si>
  <si>
    <t>PLAN-3050-FM-15081</t>
  </si>
  <si>
    <t>PLAN-3050-FM-7037</t>
  </si>
  <si>
    <t>PLAN-3050-FM-01074</t>
  </si>
  <si>
    <t>PLAN-3050-FM-02075</t>
  </si>
  <si>
    <t>PLAN-OR-FM-2810</t>
  </si>
  <si>
    <t>PLAN-OR-FM-2811</t>
  </si>
  <si>
    <t>PLAN-OR-FM-2813</t>
  </si>
  <si>
    <t>PLAN-OR-FM-2814</t>
  </si>
  <si>
    <t>PLAN-OR-FM-2815</t>
  </si>
  <si>
    <t>PLAN-OR-FM-2823</t>
  </si>
  <si>
    <t>PLAN-OR-FM-2825</t>
  </si>
  <si>
    <t>PLAN-OR-FM-2827</t>
  </si>
  <si>
    <t>PLAN-OR-FM-2829</t>
  </si>
  <si>
    <t>PLAN-OR-FM-2840</t>
  </si>
  <si>
    <t>PLAN-OR-FM-2853</t>
  </si>
  <si>
    <t>PLAN-OR-FM-2854</t>
  </si>
  <si>
    <t>PLAN-OR-FM-2861</t>
  </si>
  <si>
    <t>PLAN-OR-FM-2863</t>
  </si>
  <si>
    <t>PLAN-OR-FM-2865</t>
  </si>
  <si>
    <t>PLAN-OR-FM-2866</t>
  </si>
  <si>
    <t>PLAN-OR-FM-2869</t>
  </si>
  <si>
    <t>PLAN-OR-FM-2877</t>
  </si>
  <si>
    <t>PLAN-OR-FM-2884</t>
  </si>
  <si>
    <t>PLAN-OR-FM-2889</t>
  </si>
  <si>
    <t>PLAN-OR-FM-2891</t>
  </si>
  <si>
    <t>PLAN-OR-FM-2892</t>
  </si>
  <si>
    <t>PLAN-OR-FM-2893</t>
  </si>
  <si>
    <t>PLAN-OR-FM-2900</t>
  </si>
  <si>
    <t>PLAN-OR-FM-2908</t>
  </si>
  <si>
    <t>PLAN-OR-FM-2980</t>
  </si>
  <si>
    <t>PLAN-OR-FM-2982</t>
  </si>
  <si>
    <t>PLAN-OR-FM-2984</t>
  </si>
  <si>
    <t>PLAN-OR-FM-2986</t>
  </si>
  <si>
    <t>PLAN-OR-FM-2988</t>
  </si>
  <si>
    <t>PLAN-OR-FM-2989</t>
  </si>
  <si>
    <t>PLAN-OR-FM-2995</t>
  </si>
  <si>
    <t>PLAN-OR-FM-2996</t>
  </si>
  <si>
    <t>PLAN-OR-FM-2998</t>
  </si>
  <si>
    <t>PLAN-OR-FM-3003</t>
  </si>
  <si>
    <t>PLAN-OR-FM-3004</t>
  </si>
  <si>
    <t>PLAN-OR-FM-3005</t>
  </si>
  <si>
    <t>PLAN-OR-FM-3010</t>
  </si>
  <si>
    <t>PLAN-OR-FM-3019</t>
  </si>
  <si>
    <t>PLAN-OR-FM-3026</t>
  </si>
  <si>
    <t>PLAN-OR-FM-3027</t>
  </si>
  <si>
    <t>PLAN-OR-FM-3030</t>
  </si>
  <si>
    <t>PLAN-OR-FM-3035</t>
  </si>
  <si>
    <t>PLAN-OR-FM-3037</t>
  </si>
  <si>
    <t>PLAN-OR-FM-3140</t>
  </si>
  <si>
    <t>PLAN-OR-FM-3199</t>
  </si>
  <si>
    <t>PLAN-OR-FM-3212</t>
  </si>
  <si>
    <t>PLAN-OR-FM-3334</t>
  </si>
  <si>
    <t>PLAN-OR-FM-3335</t>
  </si>
  <si>
    <t>PLAN-OR-FM-3336</t>
  </si>
  <si>
    <t>PLAN-OR-FM-340</t>
  </si>
  <si>
    <t>PLAN-OR-FM-3341</t>
  </si>
  <si>
    <t>PLAN-OR-FM-4401</t>
  </si>
  <si>
    <t>PLAN-OR-FM-4406</t>
  </si>
  <si>
    <t>PLAN-OR-FM-4424</t>
  </si>
  <si>
    <t>PLAN-OR-FM-4873</t>
  </si>
  <si>
    <t>PLAN-OR-FM-102</t>
  </si>
  <si>
    <t>PLAN-OR-FM-85</t>
  </si>
  <si>
    <t>PLAN-OR-FM-129</t>
  </si>
  <si>
    <t>PLAN-OR-FM-3201</t>
  </si>
  <si>
    <t>PLAN-OR-FM-3202</t>
  </si>
  <si>
    <t>PLAN-OR-FM-3203</t>
  </si>
  <si>
    <t>PLAN-OR-FM-3204</t>
  </si>
  <si>
    <t>PLAN-OR-FM-3205</t>
  </si>
  <si>
    <t>PLAN-OR-FM-3206</t>
  </si>
  <si>
    <t>PLAN-OR-FM-3207</t>
  </si>
  <si>
    <t>PLAN-OR-FM-3208</t>
  </si>
  <si>
    <t>PLAN-OR-FM-3209</t>
  </si>
  <si>
    <t>PLAN-OR-FM-3210</t>
  </si>
  <si>
    <t>PLAN-OR-FM-3211</t>
  </si>
  <si>
    <t>PLAN-OR-FM-3213</t>
  </si>
  <si>
    <t>PLAN-OR-FM-3214</t>
  </si>
  <si>
    <t>PLAN-OR-FM-3215</t>
  </si>
  <si>
    <t>PLAN-OR-FM-1</t>
  </si>
  <si>
    <t>PLAN-OR-FM-103</t>
  </si>
  <si>
    <t>PLAN-OR-FM-106</t>
  </si>
  <si>
    <t>PLAN-OR-FM-108</t>
  </si>
  <si>
    <t>PLAN-OR-FM-109</t>
  </si>
  <si>
    <t>PLAN-OR-FM-110</t>
  </si>
  <si>
    <t>PLAN-OR-FM-111</t>
  </si>
  <si>
    <t>PLAN-OR-FM-15</t>
  </si>
  <si>
    <t>PLAN-OR-FM-16</t>
  </si>
  <si>
    <t>PLAN-OR-FM-19</t>
  </si>
  <si>
    <t>PLAN-OR-FM-2</t>
  </si>
  <si>
    <t>PLAN-OR-FM-20</t>
  </si>
  <si>
    <t>PLAN-OR-FM-21</t>
  </si>
  <si>
    <t>PLAN-OR-FM-22</t>
  </si>
  <si>
    <t>PLAN-OR-FM-23</t>
  </si>
  <si>
    <t>PLAN-OR-FM-27</t>
  </si>
  <si>
    <t>PLAN-OR-FM-29</t>
  </si>
  <si>
    <t>PLAN-OR-FM-30</t>
  </si>
  <si>
    <t>PLAN-OR-FM-31</t>
  </si>
  <si>
    <t>PLAN-OR-FM-32</t>
  </si>
  <si>
    <t>PLAN-OR-FM-33</t>
  </si>
  <si>
    <t>PLAN-OR-FM-34</t>
  </si>
  <si>
    <t>PLAN-OR-FM-35</t>
  </si>
  <si>
    <t>PLAN-OR-FM-36</t>
  </si>
  <si>
    <t>PLAN-OR-FM-37</t>
  </si>
  <si>
    <t>PLAN-OR-FM-38</t>
  </si>
  <si>
    <t>PLAN-OR-FM-39</t>
  </si>
  <si>
    <t>PLAN-OR-FM-40</t>
  </si>
  <si>
    <t>PLAN-OR-FM-41</t>
  </si>
  <si>
    <t>PLAN-OR-FM-42</t>
  </si>
  <si>
    <t>PLAN-OR-FM-01</t>
  </si>
  <si>
    <t>PLAN-OR-FM-02</t>
  </si>
  <si>
    <t>PLAN-OR-FM-03</t>
  </si>
  <si>
    <t>PLAN-OR-FM-04</t>
  </si>
  <si>
    <t>PLAN-OR-FM-05</t>
  </si>
  <si>
    <t>PLAN-OR-FM-06</t>
  </si>
  <si>
    <t>PLAN-OR-FM-07</t>
  </si>
  <si>
    <t>PLAN-OR-FM-08</t>
  </si>
  <si>
    <t>PLAN-OR-FM-09</t>
  </si>
  <si>
    <t>PLAN-OR-FM-10</t>
  </si>
  <si>
    <t>PLAN-OR-FM-12</t>
  </si>
  <si>
    <t>PLAN-OR-FM-13</t>
  </si>
  <si>
    <t>PLAN-OR-FM-14</t>
  </si>
  <si>
    <t>PLAN-OR-FM-17</t>
  </si>
  <si>
    <t>PLAN-OR-FM-18</t>
  </si>
  <si>
    <t>PLAN-OR-FM-24</t>
  </si>
  <si>
    <t>PLAN-OR-FM-25</t>
  </si>
  <si>
    <t>PLAN-OR-FM-3</t>
  </si>
  <si>
    <t>PLAN-OR-FM-52</t>
  </si>
  <si>
    <t>PLAN-OR-FM-62</t>
  </si>
  <si>
    <t>PLAN-OR-FM-44</t>
  </si>
  <si>
    <t>PLAN-OR-FM-45</t>
  </si>
  <si>
    <t>PLAN-OR-FM-87</t>
  </si>
  <si>
    <t>PLAN-OR-FM-107</t>
  </si>
  <si>
    <t>PLAN-OR-FM-113</t>
  </si>
  <si>
    <t>PLAN-OR-FM-117</t>
  </si>
  <si>
    <t>PLAN-OR-FM-118</t>
  </si>
  <si>
    <t>PLAN-OR-FM-119</t>
  </si>
  <si>
    <t>PLAN-OR-FM-120</t>
  </si>
  <si>
    <t>PLAN-OR-FM-121</t>
  </si>
  <si>
    <t>PLAN-OR-FM-122</t>
  </si>
  <si>
    <t>PLAN-OR-FM-123</t>
  </si>
  <si>
    <t>PLAN-OR-FM-124</t>
  </si>
  <si>
    <t>PLAN-OR-FM-125</t>
  </si>
  <si>
    <t>PLAN-OR-FM-126</t>
  </si>
  <si>
    <t>PLAN-OR-FM-127</t>
  </si>
  <si>
    <t>PLAN-OR-FM-128</t>
  </si>
  <si>
    <t>PLAN-OR-FM-26</t>
  </si>
  <si>
    <t>PLAN-OR-FM-28</t>
  </si>
  <si>
    <t>PLAN-OR-FM-47</t>
  </si>
  <si>
    <t>PLAN-OR-FM-50</t>
  </si>
  <si>
    <t>PLAN-OR-FM-70</t>
  </si>
  <si>
    <t>PLAN-OR-FM-71</t>
  </si>
  <si>
    <t>PLAN-OR-FM-72</t>
  </si>
  <si>
    <t>PLAN-OR-FM-77</t>
  </si>
  <si>
    <t>PLAN-OR-FM-78</t>
  </si>
  <si>
    <t>PLAN-OR-FM-79</t>
  </si>
  <si>
    <t>PLAN-OR-FM-80</t>
  </si>
  <si>
    <t>PLAN-OR-FM-81</t>
  </si>
  <si>
    <t>PLAN-OR-FM-82</t>
  </si>
  <si>
    <t>PLAN-OR-FM-83</t>
  </si>
  <si>
    <t>PLAN-OR-FM-91</t>
  </si>
  <si>
    <t>PLAN-OR-FM-93</t>
  </si>
  <si>
    <t>PLAN-OR-FM-94</t>
  </si>
  <si>
    <t>PLAN-OR-FM-53</t>
  </si>
  <si>
    <t>PLAN-OR-FM-11</t>
  </si>
  <si>
    <t>PLAN-OR-FM-4</t>
  </si>
  <si>
    <t>PLAN-OR-FM-43</t>
  </si>
  <si>
    <t>PLAN-OR-FM-46</t>
  </si>
  <si>
    <t>PLAN-OR-FM-99</t>
  </si>
  <si>
    <t>PLAN-OR-FM-5</t>
  </si>
  <si>
    <t>PLAN-OR-FM-6</t>
  </si>
  <si>
    <t>PLAN-OR-FM-7</t>
  </si>
  <si>
    <t>PLAN-OR-FM-8</t>
  </si>
  <si>
    <t>PLAN-OR-FM-9</t>
  </si>
  <si>
    <t>PLAN-CO-FM-2653</t>
  </si>
  <si>
    <t>PLAN-CO-FM-2831</t>
  </si>
  <si>
    <t>PLAN-CO-FM-2845</t>
  </si>
  <si>
    <t>PLAN-CO-FM-2847</t>
  </si>
  <si>
    <t>PLAN-CO-FM-2876</t>
  </si>
  <si>
    <t>PLAN-CO-FM-2883</t>
  </si>
  <si>
    <t>PLAN-CO-FM-2885</t>
  </si>
  <si>
    <t>PLAN-CO-FM-2928</t>
  </si>
  <si>
    <t>PLAN-CO-FM-2929</t>
  </si>
  <si>
    <t>PLAN-CO-FM-2930</t>
  </si>
  <si>
    <t>PLAN-CO-FM-2970</t>
  </si>
  <si>
    <t>PLAN-CO-FM-2994</t>
  </si>
  <si>
    <t>PLAN-CO-FM-3011</t>
  </si>
  <si>
    <t>PLAN-CO-FM-3014</t>
  </si>
  <si>
    <t>PLAN-CO-FM-3020</t>
  </si>
  <si>
    <t>PLAN-CO-FM-3045</t>
  </si>
  <si>
    <t>PLAN-CO-FM-3198</t>
  </si>
  <si>
    <t>PLAN-CO-FM-3339</t>
  </si>
  <si>
    <t>PLAN-CO-FM-3424</t>
  </si>
  <si>
    <t>PLAN-CO-FM-3430</t>
  </si>
  <si>
    <t>PLAN-CO-FM-4404</t>
  </si>
  <si>
    <t>PLAN-CO-FM-4422</t>
  </si>
  <si>
    <t>PLAN-CO-FM-4872</t>
  </si>
  <si>
    <t>PLAN-CO-FM-45301</t>
  </si>
  <si>
    <t>PLAN-CO-FM-45302</t>
  </si>
  <si>
    <t>PLAN-CO-FM-45303</t>
  </si>
  <si>
    <t>PLAN-CO-FM-45304</t>
  </si>
  <si>
    <t>PLAN-CO-FM-002</t>
  </si>
  <si>
    <t>PLAN-CO-FM-003</t>
  </si>
  <si>
    <t>PLAN-CO-FM-016</t>
  </si>
  <si>
    <t>PLAN-CO-FM-017</t>
  </si>
  <si>
    <t>PLAN-CO-FM-018</t>
  </si>
  <si>
    <t>PLAN-CO-FM-019</t>
  </si>
  <si>
    <t>PLAN-CO-FM-023</t>
  </si>
  <si>
    <t>PLAN-CO-FM-024</t>
  </si>
  <si>
    <t>PLAN-CO-FM-025</t>
  </si>
  <si>
    <t>PLAN-CO-FM-26</t>
  </si>
  <si>
    <t>PLAN-CO-FM-27</t>
  </si>
  <si>
    <t>PLAN-CO-FM-28</t>
  </si>
  <si>
    <t>PLAN-CO-FM-30</t>
  </si>
  <si>
    <t>PLAN-CO-FM-31</t>
  </si>
  <si>
    <t>PLAN-CO-FM-32</t>
  </si>
  <si>
    <t>PLAN-CO-FM-33</t>
  </si>
  <si>
    <t>PLAN-CO-FM-34</t>
  </si>
  <si>
    <t>PLAN-CO-FM-35</t>
  </si>
  <si>
    <t>PLAN-CO-FM-36</t>
  </si>
  <si>
    <t>PLAN-CO-FM-37</t>
  </si>
  <si>
    <t>PLAN-CO-FM-001</t>
  </si>
  <si>
    <t>PLAN-CO-FM-004</t>
  </si>
  <si>
    <t>PLAN-CO-FM-005</t>
  </si>
  <si>
    <t>PLAN-CO-FM-006</t>
  </si>
  <si>
    <t>PLAN-CO-FM-007</t>
  </si>
  <si>
    <t>PLAN-CO-FM-008</t>
  </si>
  <si>
    <t>PLAN-CO-FM-009</t>
  </si>
  <si>
    <t>PLAN-CO-FM-010</t>
  </si>
  <si>
    <t>PLAN-CO-FM-011</t>
  </si>
  <si>
    <t>PLAN-CO-FM-012</t>
  </si>
  <si>
    <t>PLAN-CO-FM-013</t>
  </si>
  <si>
    <t>PLAN-CO-FM-021</t>
  </si>
  <si>
    <t>PLAN-CO-FM-022</t>
  </si>
  <si>
    <t>PLAN-CO-FM-041</t>
  </si>
  <si>
    <t>PLAN-CO-FM-020</t>
  </si>
  <si>
    <t>PLAN-CO-FM-037</t>
  </si>
  <si>
    <t>PLAN-CO-FM-038</t>
  </si>
  <si>
    <t>PLAN-CO-FM-039</t>
  </si>
  <si>
    <t>PLAN-CO-FM-040</t>
  </si>
  <si>
    <t>PLAN-CO-FM-042</t>
  </si>
  <si>
    <t>PLAN-CO-FM-1169</t>
  </si>
  <si>
    <t>PLAN-CO-FM-1168</t>
  </si>
  <si>
    <t>PLAN-CO-FM-1173</t>
  </si>
  <si>
    <t>PLAN-CO-FM-1136</t>
  </si>
  <si>
    <t>PLAN-CO-FM-1170</t>
  </si>
  <si>
    <t>PLAN-CO-FM-1171</t>
  </si>
  <si>
    <t>PLAN-CO-FM-1172</t>
  </si>
  <si>
    <t>PLAN-CO-FM-1174</t>
  </si>
  <si>
    <t>PLAN-CO-FM-1175</t>
  </si>
  <si>
    <t>PLAN-CO-FM-1176</t>
  </si>
  <si>
    <t>PLAN-CO-FM-1177</t>
  </si>
  <si>
    <t>PLAN-CO-FM-1178</t>
  </si>
  <si>
    <t>PLAN-CO-FM-1179</t>
  </si>
  <si>
    <t>PLAN-CO-FM-1180</t>
  </si>
  <si>
    <t>PLAN-CO-FM-1181</t>
  </si>
  <si>
    <t>PLAN-CO-FM-1148</t>
  </si>
  <si>
    <t>PLAN-CO-FM-1153</t>
  </si>
  <si>
    <t>PLAN-CO-FM-1147</t>
  </si>
  <si>
    <t>PLAN-CO-FM-53</t>
  </si>
  <si>
    <t>PLAN-CO-FM-1191</t>
  </si>
  <si>
    <t>PLAN-CO-FM-1195</t>
  </si>
  <si>
    <t>PLAN-CO-FM-1140</t>
  </si>
  <si>
    <t>PLAN-CO-FM-1154</t>
  </si>
  <si>
    <t>PLAN-CO-FM-1155</t>
  </si>
  <si>
    <t>PLAN-CO-FM-1182</t>
  </si>
  <si>
    <t>PLAN-CO-FM-1183</t>
  </si>
  <si>
    <t>PLAN-CO-FM-1184</t>
  </si>
  <si>
    <t>PLAN-CA-FM-2819</t>
  </si>
  <si>
    <t>PLAN-CA-FM-2821</t>
  </si>
  <si>
    <t>PLAN-CA-FM-2824</t>
  </si>
  <si>
    <t>PLAN-CA-FM-2828</t>
  </si>
  <si>
    <t>PLAN-CA-FM-2830</t>
  </si>
  <si>
    <t>PLAN-CA-FM-2857</t>
  </si>
  <si>
    <t>PLAN-CA-FM-2859</t>
  </si>
  <si>
    <t>PLAN-CA-FM-2870</t>
  </si>
  <si>
    <t>PLAN-CA-FM-2872</t>
  </si>
  <si>
    <t>PLAN-CA-FM-2873</t>
  </si>
  <si>
    <t>PLAN-CA-FM-2874</t>
  </si>
  <si>
    <t>PLAN-CA-FM-2875</t>
  </si>
  <si>
    <t>PLAN-CA-FM-2881</t>
  </si>
  <si>
    <t>PLAN-CA-FM-2886</t>
  </si>
  <si>
    <t>PLAN-CA-FM-2887</t>
  </si>
  <si>
    <t>PLAN-CA-FM-2888</t>
  </si>
  <si>
    <t>PLAN-CA-FM-2904</t>
  </si>
  <si>
    <t>PLAN-CA-FM-2912</t>
  </si>
  <si>
    <t>PLAN-CA-FM-2915</t>
  </si>
  <si>
    <t>PLAN-CA-FM-2969</t>
  </si>
  <si>
    <t>PLAN-CA-FM-2971</t>
  </si>
  <si>
    <t>PLAN-CA-FM-2972</t>
  </si>
  <si>
    <t>PLAN-CA-FM-2974</t>
  </si>
  <si>
    <t>PLAN-CA-FM-2976</t>
  </si>
  <si>
    <t>PLAN-CA-FM-2981</t>
  </si>
  <si>
    <t>PLAN-CA-FM-2983</t>
  </si>
  <si>
    <t>PLAN-CA-FM-2985</t>
  </si>
  <si>
    <t>PLAN-CA-FM-2990</t>
  </si>
  <si>
    <t>PLAN-CA-FM-3000</t>
  </si>
  <si>
    <t>PLAN-CA-FM-3002</t>
  </si>
  <si>
    <t>PLAN-CA-FM-3006</t>
  </si>
  <si>
    <t>PLAN-CA-FM-3013</t>
  </si>
  <si>
    <t>PLAN-CA-FM-3015</t>
  </si>
  <si>
    <t>PLAN-CA-FM-1016</t>
  </si>
  <si>
    <t>PLAN-CA-FM-3017</t>
  </si>
  <si>
    <t>PLAN-CA-FM-3018</t>
  </si>
  <si>
    <t>PLAN-CA-FM-3029</t>
  </si>
  <si>
    <t>PLAN-CA-FM-3031</t>
  </si>
  <si>
    <t>PLAN-CA-FM-3034</t>
  </si>
  <si>
    <t>PLAN-CA-FM-3036</t>
  </si>
  <si>
    <t>PLAN-CA-FM-3043</t>
  </si>
  <si>
    <t>PLAN-CA-FM-3113</t>
  </si>
  <si>
    <t>PLAN-CA-FM-3125</t>
  </si>
  <si>
    <t>PLAN-CA-FM-3138</t>
  </si>
  <si>
    <t>PLAN-CA-FM-3331</t>
  </si>
  <si>
    <t>PLAN-CA-FM-4402</t>
  </si>
  <si>
    <t>PLAN-CA-FM-0001</t>
  </si>
  <si>
    <t>PLAN-CA-FM-0002</t>
  </si>
  <si>
    <t>PLAN-CA-FM-0003</t>
  </si>
  <si>
    <t>PLAN-CA-FM-0004</t>
  </si>
  <si>
    <t>PLAN-CA-FM-0005</t>
  </si>
  <si>
    <t>PLAN-CA-FM-0006</t>
  </si>
  <si>
    <t>PLAN-CA-FM-0007</t>
  </si>
  <si>
    <t>PLAN-CA-FM-0009</t>
  </si>
  <si>
    <t>PLAN-CA-FM-0010</t>
  </si>
  <si>
    <t>PLAN-CA-FM-0011</t>
  </si>
  <si>
    <t>PLAN-CA-FM-0012</t>
  </si>
  <si>
    <t>PLAN-CA-FM-0013</t>
  </si>
  <si>
    <t>PLAN-CA-FM-0014</t>
  </si>
  <si>
    <t>PLAN-CA-FM-0015</t>
  </si>
  <si>
    <t>PLAN-CA-FM-0016</t>
  </si>
  <si>
    <t>PLAN-CA-FM-0017</t>
  </si>
  <si>
    <t>PLAN-CA-FM-0018</t>
  </si>
  <si>
    <t>PLAN-CA-FM-0019</t>
  </si>
  <si>
    <t>PLAN-CA-FM-0020</t>
  </si>
  <si>
    <t>PLAN-CA-FM-0008</t>
  </si>
  <si>
    <t>PLAN-CA-FM-00136</t>
  </si>
  <si>
    <t>PLAN-CA-FM-0021</t>
  </si>
  <si>
    <t>PLAN-CA-FM-0022</t>
  </si>
  <si>
    <t>PLAN-CA-FM-0023</t>
  </si>
  <si>
    <t>PLAN-CA-FM-0024</t>
  </si>
  <si>
    <t>PLAN-CA-FM-0025</t>
  </si>
  <si>
    <t>PLAN-CA-FM-0026</t>
  </si>
  <si>
    <t>PLAN-CA-FM-0027</t>
  </si>
  <si>
    <t>PLAN-CA-FM-0028</t>
  </si>
  <si>
    <t>PLAN-CA-FM-0029</t>
  </si>
  <si>
    <t>PLAN-CA-FM-0030</t>
  </si>
  <si>
    <t>PLAN-CA-FM-0031</t>
  </si>
  <si>
    <t>PLAN-CA-FM-0032</t>
  </si>
  <si>
    <t>PLAN-CA-FM-0033</t>
  </si>
  <si>
    <t>PLAN-CA-FM-0034</t>
  </si>
  <si>
    <t>PLAN-CA-FM-0035</t>
  </si>
  <si>
    <t>PLAN-CA-FM-0036</t>
  </si>
  <si>
    <t>PLAN-CA-FM-0037</t>
  </si>
  <si>
    <t>PLAN-CA-FM-0038</t>
  </si>
  <si>
    <t>PLAN-CA-FM-0039</t>
  </si>
  <si>
    <t>PLAN-CA-FM-0040</t>
  </si>
  <si>
    <t>PLAN-CA-FM-0041</t>
  </si>
  <si>
    <t>PLAN-CA-FM-0042</t>
  </si>
  <si>
    <t>PLAN-CA-FM-0043</t>
  </si>
  <si>
    <t>PLAN-CA-FM-0044</t>
  </si>
  <si>
    <t>PLAN-CA-FM-0045</t>
  </si>
  <si>
    <t>PLAN-CA-FM-0046</t>
  </si>
  <si>
    <t>PLAN-CA-FM-0047</t>
  </si>
  <si>
    <t>PLAN-CA-FM-0048</t>
  </si>
  <si>
    <t>PLAN-CA-FM-0049</t>
  </si>
  <si>
    <t>PLAN-CA-FM-0050</t>
  </si>
  <si>
    <t>PLAN-CA-FM-0051</t>
  </si>
  <si>
    <t>PLAN-CA-FM-0052</t>
  </si>
  <si>
    <t>PLAN-CA-FM-0053</t>
  </si>
  <si>
    <t>PLAN-CA-FM-0054</t>
  </si>
  <si>
    <t>PLAN-CA-FM-0055</t>
  </si>
  <si>
    <t>PLAN-CA-FM-0056</t>
  </si>
  <si>
    <t>PLAN-CA-FM-0057</t>
  </si>
  <si>
    <t>PLAN-CA-FM-0058</t>
  </si>
  <si>
    <t>PLAN-CA-FM-0059</t>
  </si>
  <si>
    <t>PLAN-CA-FM-0060</t>
  </si>
  <si>
    <t>PLAN-CA-FM-0061</t>
  </si>
  <si>
    <t>PLAN-CA-FM-0062</t>
  </si>
  <si>
    <t>PLAN-CA-FM-0063</t>
  </si>
  <si>
    <t>PLAN-CA-FM-0064</t>
  </si>
  <si>
    <t>PLAN-CA-FM-0065</t>
  </si>
  <si>
    <t>PLAN-CA-FM-0066</t>
  </si>
  <si>
    <t>PLAN-CA-FM-0067</t>
  </si>
  <si>
    <t>PLAN-CA-FM-0068</t>
  </si>
  <si>
    <t>PLAN-CA-FM-0069</t>
  </si>
  <si>
    <t>PLAN-CA-FM-0070</t>
  </si>
  <si>
    <t>PLAN-CA-FM-0071</t>
  </si>
  <si>
    <t>PLAN-CA-FM-0072</t>
  </si>
  <si>
    <t>PLAN-CA-FM-0073</t>
  </si>
  <si>
    <t>PLAN-CA-FM-0074</t>
  </si>
  <si>
    <t>PLAN-CA-FM-0075</t>
  </si>
  <si>
    <t>PLAN-CA-FM-0076</t>
  </si>
  <si>
    <t>PLAN-CA-FM-0077</t>
  </si>
  <si>
    <t>PLAN-CA-FM-0078</t>
  </si>
  <si>
    <t>PLAN-CA-FM-0080</t>
  </si>
  <si>
    <t>PLAN-CA-FM-0081</t>
  </si>
  <si>
    <t>PLAN-CA-FM-0082</t>
  </si>
  <si>
    <t>PLAN-CA-FM-0083</t>
  </si>
  <si>
    <t>PLAN-CA-FM-0084</t>
  </si>
  <si>
    <t>PLAN-CA-FM-0085</t>
  </si>
  <si>
    <t>PLAN-CA-FM-0086</t>
  </si>
  <si>
    <t>PLAN-CA-FM-0087</t>
  </si>
  <si>
    <t>PLAN-CA-FM-0088</t>
  </si>
  <si>
    <t>PLAN-CA-FM-0089</t>
  </si>
  <si>
    <t>PLAN-CA-FM-0090</t>
  </si>
  <si>
    <t>PLAN-CA-FM-0100</t>
  </si>
  <si>
    <t>PLAN-CA-FM-0101</t>
  </si>
  <si>
    <t>PLAN-CA-FM-0102</t>
  </si>
  <si>
    <t>PLAN-CA-FM-0103</t>
  </si>
  <si>
    <t>PLAN-CA-FM-0105</t>
  </si>
  <si>
    <t>PLAN-CA-FM-0106</t>
  </si>
  <si>
    <t>PLAN-CA-FM-0108</t>
  </si>
  <si>
    <t>PLAN-CA-FM-0109</t>
  </si>
  <si>
    <t>PLAN-CA-FM-0110</t>
  </si>
  <si>
    <t>PLAN-CA-FM-0111</t>
  </si>
  <si>
    <t>PLAN-CA-FM-0112</t>
  </si>
  <si>
    <t>PLAN-CA-FM-0113</t>
  </si>
  <si>
    <t>PLAN-CA-FM-0114</t>
  </si>
  <si>
    <t>PLAN-CA-FM-0115</t>
  </si>
  <si>
    <t>PLAN-CA-FM-0116</t>
  </si>
  <si>
    <t>PLAN-CA-FM-0118</t>
  </si>
  <si>
    <t>PLAN-CA-FM-0119</t>
  </si>
  <si>
    <t>PLAN-CA-FM-0120</t>
  </si>
  <si>
    <t>PLAN-CA-FM-0122</t>
  </si>
  <si>
    <t>PLAN-CA-FM-0123</t>
  </si>
  <si>
    <t>PLAN-CA-FM-0124</t>
  </si>
  <si>
    <t>PLAN-CA-FM-0125</t>
  </si>
  <si>
    <t>PLAN-CA-FM-0126</t>
  </si>
  <si>
    <t>PLAN-CA-FM-0127</t>
  </si>
  <si>
    <t>PLAN-CA-FM-0128</t>
  </si>
  <si>
    <t>PLAN-CA-FM-0129</t>
  </si>
  <si>
    <t>PLAN-CA-FM-0130</t>
  </si>
  <si>
    <t>PLAN-CA-FM-0131</t>
  </si>
  <si>
    <t>PLAN-CA-FM-0132</t>
  </si>
  <si>
    <t>PLAN-CA-FM-0133</t>
  </si>
  <si>
    <t>PLAN-CA-FM-0135</t>
  </si>
  <si>
    <t>PLAN-CA-FM-0137</t>
  </si>
  <si>
    <t>PLAN-CA-FM-0138</t>
  </si>
  <si>
    <t>PLAN-CA-FM-0139</t>
  </si>
  <si>
    <t>PLAN-CA-FM-0141</t>
  </si>
  <si>
    <t>PLAN-CA-FM-104</t>
  </si>
  <si>
    <t>PLAN-CA-FM-140</t>
  </si>
  <si>
    <t>PLAN-CA-FM-177</t>
  </si>
  <si>
    <t>PLAN-CA-FM-3023</t>
  </si>
  <si>
    <t>PLAN-CA-FM-01070</t>
  </si>
  <si>
    <t>PLAN-CA-FM-05107</t>
  </si>
  <si>
    <t>PLAN-CA-FM-06108</t>
  </si>
  <si>
    <t>PLAN-MCP-FM-2992</t>
  </si>
  <si>
    <t>PLAN-3050-FM-108</t>
  </si>
  <si>
    <t>LUIS JIMENEZ</t>
  </si>
  <si>
    <t>SE CONFIRMARA EN LEVANTAMIENTO FISICO PARA VALIDAR SI ESTA EN USO</t>
  </si>
  <si>
    <t>PLAN-CA-FM-2967</t>
  </si>
  <si>
    <t>5CG4292HYG</t>
  </si>
  <si>
    <t>PLAN-CA-FM-5073</t>
  </si>
  <si>
    <t>REFRIGERADORA FREEZER</t>
  </si>
  <si>
    <t>FRIGIDAIRE G20</t>
  </si>
  <si>
    <t>4A34214811</t>
  </si>
  <si>
    <t>ESCANER EPSON DS-530 II</t>
  </si>
  <si>
    <t>X8Q2120438</t>
  </si>
  <si>
    <t>FAC_1262</t>
  </si>
  <si>
    <t>PLAN-CO-FM-5061</t>
  </si>
  <si>
    <t>Laptop HP ProBook 440 G10 14" lntel Core i5 15- 1335U 32 GB DDR4 SDRAM 512 GB SSD / window 11 Pro/ Con mochila, mouse inalámbrico</t>
  </si>
  <si>
    <t>5CD3412P8F</t>
  </si>
  <si>
    <t>PLAN-CA-FM-</t>
  </si>
  <si>
    <t>5CD3412R9L</t>
  </si>
  <si>
    <t>PLAN-CO-FM-5054</t>
  </si>
  <si>
    <t xml:space="preserve">Laptop HP ProBook 440 G10 14" lntel Core i5 15- 1335U 32 GB DDR4 SDRAM 512 GB SSD / window 11 Pro/ Con mochila, mouse inalámbrico </t>
  </si>
  <si>
    <t>5CD3412R7V</t>
  </si>
  <si>
    <t>PLAN-CA-FM-5055</t>
  </si>
  <si>
    <t>5CD3412R9C</t>
  </si>
  <si>
    <t>PLAN-CA-FM-5056</t>
  </si>
  <si>
    <t>5CD3412R94</t>
  </si>
  <si>
    <t>PLAN-CA-FM-5057</t>
  </si>
  <si>
    <t>5CD3412R9R</t>
  </si>
  <si>
    <t>PLAN-OR-FM-5058</t>
  </si>
  <si>
    <t>5CD3412R9V</t>
  </si>
  <si>
    <t>PLAN-OR-FM-5059</t>
  </si>
  <si>
    <t>5CD3412R76</t>
  </si>
  <si>
    <t>PLAN-OR-FM-5060</t>
  </si>
  <si>
    <t>5CD3412R6K</t>
  </si>
  <si>
    <t>PLAN-3050-FM-5046</t>
  </si>
  <si>
    <t xml:space="preserve">Laptop HP ProBook 450 G10 156 lntel Core i7- 1355U 15.6" 32GB 512 GB SSD / window 11 Pro/ Con mochila, mouse inalámbrico </t>
  </si>
  <si>
    <t>5CD4012G8H</t>
  </si>
  <si>
    <t>PLAN-3050-FM-5047</t>
  </si>
  <si>
    <t>5CD1012G8Q</t>
  </si>
  <si>
    <t>PLAN-3050-FM-5048</t>
  </si>
  <si>
    <t>5CD1012G6N</t>
  </si>
  <si>
    <t>PLAN-3050-FM-5049</t>
  </si>
  <si>
    <t>5CD4012G6B</t>
  </si>
  <si>
    <t>PLAN-3050-FM-5050</t>
  </si>
  <si>
    <t>5CD4012G8M</t>
  </si>
  <si>
    <t>PLAN-3050-FM-5051</t>
  </si>
  <si>
    <t>5CD4012G81</t>
  </si>
  <si>
    <t>PLAN-3050-FM-5052</t>
  </si>
  <si>
    <t>5CD4012G7Z</t>
  </si>
  <si>
    <t>PLAN-3050-FM-5053</t>
  </si>
  <si>
    <t>5CD4012G7C</t>
  </si>
  <si>
    <t>Laptop HP ProBook 450 G10 156 lntel Core i7- 1255U 15.6" 32GB 512 GB SSD / window 11 Pro/ Con mochila, mouse inalámbrico</t>
  </si>
  <si>
    <t>5CD3153HG5</t>
  </si>
  <si>
    <t>Laptop HP ProBook 450 G10 156 lntel Core i5- 1334U 15.6" 16GB 512 GB SSD / window 11 Pro/ Con mochila, mouse inalámbrico</t>
  </si>
  <si>
    <t>5CD4109B3P</t>
  </si>
  <si>
    <t>5CD4109BDN</t>
  </si>
  <si>
    <t>5CD4109BDT</t>
  </si>
  <si>
    <t>Laptop HP ProBook 450 G10 156 lntel UHD i7- 1334U 15.6" 64GB 512 GB SSD / window 11 Pro/ 64 -bit edition con mouse inalámbrico/ mochila</t>
  </si>
  <si>
    <t>5CD4157K90</t>
  </si>
  <si>
    <t>PLAN-MOH-COVID-5006</t>
  </si>
  <si>
    <t>Laptop de 14", lntel Core i3-1115G4, 8 GB RAM, DISCO DURO 256 GB (SSD); Incluye: Mochila, mouse y licencia por un año de Microsoft Office 365 Business Estándar (25 de enero de 2024 al 25 de enero de 2025)</t>
  </si>
  <si>
    <t>5CD322KVP4</t>
  </si>
  <si>
    <t>HOSPITAL DE AHUACHAPAN Dr. FRANCISCO MENENDEZ</t>
  </si>
  <si>
    <t>FONDOS COVID</t>
  </si>
  <si>
    <t>PLAN-MOH-COVID-5028</t>
  </si>
  <si>
    <t xml:space="preserve">Proyector Multimedia, Incluye: Control remoto con baterías, cable HDMI, cable de alimentación eléctrica y mochila. 
, </t>
  </si>
  <si>
    <t>X8B23701381</t>
  </si>
  <si>
    <t>PLAN-MOH-COVID-4997</t>
  </si>
  <si>
    <t xml:space="preserve">Laptop de 14", lntel Core i3-1115G4, 8 GB RAM, DISCO DURO 256 GB (SSD); Incluye: Mochila, mouse y licencia por un año de Microsoft Office 365 Business Estándar (25 de enero de 2024 al 25 de enero de 2025)  </t>
  </si>
  <si>
    <t>5CD322KVQ2,</t>
  </si>
  <si>
    <t>HOSPITAL BENJAMIN BLOOM</t>
  </si>
  <si>
    <t xml:space="preserve">Proyector Multimedia, EPSON, Incluye: Control remoto con baterías, cable HDMI, cable de alimentación eléctrica y mochila. 
, </t>
  </si>
  <si>
    <t>X8B23701355</t>
  </si>
  <si>
    <t>PLAN-MOH-COVID-5003</t>
  </si>
  <si>
    <t>5CD322KVN</t>
  </si>
  <si>
    <t>H NACIONAL LUIS MUNDO VASQUEZ CHALATENANGO</t>
  </si>
  <si>
    <t xml:space="preserve">Proyector Multimedia, EPSON, Incluye: Control remoto con baterías, cable HDMI, cable de alimentación eléctrica y mochila. 
,  </t>
  </si>
  <si>
    <t>X8B23701353</t>
  </si>
  <si>
    <t>PLAN-MOH-COVID-5000</t>
  </si>
  <si>
    <t xml:space="preserve"> 5CD322KVP2 </t>
  </si>
  <si>
    <t>H. NACIONAL NUESTRA SEÑORA DE FATIMA, COJUTEPEQUE</t>
  </si>
  <si>
    <t>PLAN-MOH-COVID-5022</t>
  </si>
  <si>
    <t xml:space="preserve">Proyector Multimedia,  Incluye: Control remoto con baterías, cable HDMI, cable de alimentación eléctrica y mochila. 
, </t>
  </si>
  <si>
    <t>X8B23701404</t>
  </si>
  <si>
    <t xml:space="preserve">Laptop de 14", lntel Core i3-1115G4, 8 GB RAM, DISCO DURO 256 GB {SSD); Incluye: Mochila, mouse y licencia por un año de Microsoft Office 365 Business Estándar {25 de enero de 2024 al 25 de enero de 2025), se enviará por correo. , </t>
  </si>
  <si>
    <t xml:space="preserve"> 5CD3232BZ7</t>
  </si>
  <si>
    <t>H. NACIONAL DE LA MUJER, Dra. MARIA ISABEL RODRIGUEZ</t>
  </si>
  <si>
    <t>PLAN-MOH-COVID-5034</t>
  </si>
  <si>
    <t>X8B23701359</t>
  </si>
  <si>
    <t>PLAN-MOH-COVID-4999</t>
  </si>
  <si>
    <t>Laptop de 14", lntel Core i3-1115G4, 8 GB RAM, DISCO DURO 256 GB {SSD); Incluye: Mochila, mouse y licencia por un año de Microsoft Office 365 Business Estándar (25 de enero de 2024 al 25 de enero de 2025)</t>
  </si>
  <si>
    <t>5CD322KVQ1</t>
  </si>
  <si>
    <t>Hospital Nacional "Dr. Héctor Antonio Hernandez Flores", San Francisco Gotera</t>
  </si>
  <si>
    <t>PLAN-MOH-COVID-5021</t>
  </si>
  <si>
    <t>X8B23701773</t>
  </si>
  <si>
    <t>PLAN-MOH-COVID-4995</t>
  </si>
  <si>
    <t xml:space="preserve">Laptop de 14", lntel Core i3-1115G4, 8 GB RAM, DISCO DURO 256 GB {SSD); 
Incluye: Mochila, mouse y licencia por un año de Microsoft Office 365 Business Estándar (25 de enero de 2024 al 25 de enero de 2025)
, </t>
  </si>
  <si>
    <t>5CD322KVPV</t>
  </si>
  <si>
    <t>H. NACIONAL DE LA UNION</t>
  </si>
  <si>
    <t>PLAN-MOH-COVID-5017</t>
  </si>
  <si>
    <t xml:space="preserve">Proyector Multimedia, , Incluye: Control remoto con baterías, cable HDMI, cable de alimentación eléctrica y mochila. 
, </t>
  </si>
  <si>
    <t>X8B23701403</t>
  </si>
  <si>
    <t>PLAN-MOH-COVID-5013</t>
  </si>
  <si>
    <t xml:space="preserve"> 5CD3232BZP</t>
  </si>
  <si>
    <t>H. NACIONAL ESPECIALIZADO ROSALES</t>
  </si>
  <si>
    <t>PLAN-MOH-COVID-5035</t>
  </si>
  <si>
    <t xml:space="preserve">Proyector Multimedia,, Incluye: Control remoto con baterías, cable HDMI, cable de alimentación eléctrica y mochila. 
,  </t>
  </si>
  <si>
    <t xml:space="preserve"> EPSON</t>
  </si>
  <si>
    <t>X8B23702591</t>
  </si>
  <si>
    <t>PLAN-MOH-COVID-5008</t>
  </si>
  <si>
    <t>5CD3232C3G</t>
  </si>
  <si>
    <t>H. Nacional de Neumología y Medicina Familiar "Dr. Jose Antonio
Saldaña</t>
  </si>
  <si>
    <t>PLAN-MOH-COVID-5030</t>
  </si>
  <si>
    <t xml:space="preserve">Proyector Multimedia, , Incluye: Control remoto con baterías, cable HDMI, cable de alimentación eléctrica y mochila. 
</t>
  </si>
  <si>
    <t>X8b23701356</t>
  </si>
  <si>
    <t>PLAN-MOH-COVID-5010</t>
  </si>
  <si>
    <t>5CD3232C5B</t>
  </si>
  <si>
    <t>H. Nacional General "Enfermera Angélica Vidal de Najarro", San Bartolo</t>
  </si>
  <si>
    <t>PLAN-MOH-COVID-5032</t>
  </si>
  <si>
    <t xml:space="preserve">Proyector Multimedia, Incluye: Control remoto con baterías, cable HDMI, cable de alimentación eléctrica y mochila. 
</t>
  </si>
  <si>
    <t>X8b23701379</t>
  </si>
  <si>
    <t>PLAN-MOH-COVID-4998</t>
  </si>
  <si>
    <t xml:space="preserve">Laptop de 14", lntel Core i3-1115G4, 8 GB RAM, DISCO DURO 256 GB (SSD); Incluye: Mochila, mouse y licencia por un año de Microsoft Office 365 Business Estándar (25 de enero de 2024 al 25 de enero de 2025) </t>
  </si>
  <si>
    <t xml:space="preserve"> 5CD322KVQ1</t>
  </si>
  <si>
    <t>PLAN-MOH-COVID-5020</t>
  </si>
  <si>
    <t xml:space="preserve">Proyector Multimedia, Incluye: Control remoto con baterías, cable HDMI, cable de alimentación eléctrica y mochila. 
 </t>
  </si>
  <si>
    <t xml:space="preserve">X8B23701773, </t>
  </si>
  <si>
    <t>PLAN-MOH-COVID-5009</t>
  </si>
  <si>
    <t xml:space="preserve"> 5CD3232BY9</t>
  </si>
  <si>
    <t>Hospital Nacional General "San Rafael</t>
  </si>
  <si>
    <t>PLAN-MOH-COVID-5031</t>
  </si>
  <si>
    <t xml:space="preserve">Proyector Multimedia, Incluye: Control remoto con baterías, cable HDMI, cable de alimentación eléctrica y mochila. </t>
  </si>
  <si>
    <t>X8B23701377</t>
  </si>
  <si>
    <t>PLAN-MOH-COVID-5002</t>
  </si>
  <si>
    <t xml:space="preserve">Laptop de 14", lntel Core i3-1115G4, 8 GB RAM, DISCO DURO 256 GB (SSD); Incluye: Mochila, mouse y licencia por un año de Microsoft Office 365 Business Estándar (25 de enero de 2024 al 25 de enero de 2025), se enviará por correo. </t>
  </si>
  <si>
    <t xml:space="preserve"> 5CD322KVPR</t>
  </si>
  <si>
    <t>H. Nacional General "Santa Gertrudis", San Vicente</t>
  </si>
  <si>
    <t>PLAN-MOH-COVID-5024</t>
  </si>
  <si>
    <t>X8B23701373</t>
  </si>
  <si>
    <t>PLAN-MOH-COVID-5001</t>
  </si>
  <si>
    <t>5CD322KVPQ</t>
  </si>
  <si>
    <t>H. Nacional "San Jerónimo Emiliani" Sensuntepeque</t>
  </si>
  <si>
    <t>PLAN-MOH-COVID-5023</t>
  </si>
  <si>
    <t>Proyector Multimedia, , Incluye: Control remoto con baterías, cable HDMI, cable de alimentación eléctrica y mochila. 
,</t>
  </si>
  <si>
    <t>X8B23701774</t>
  </si>
  <si>
    <t>PLAN-MOH-COVID-5005</t>
  </si>
  <si>
    <t xml:space="preserve"> 5CD322KVP8</t>
  </si>
  <si>
    <t>H. Nacional "Dr. Jorge Mazzini Vil/acorta", Sonsonate</t>
  </si>
  <si>
    <t>PLAN-MOH-COVID-5027</t>
  </si>
  <si>
    <t>X8B23701402</t>
  </si>
  <si>
    <t>PLAN-MOH-COVID-4994</t>
  </si>
  <si>
    <t>Laptop de 14", lntel Core i3-1115G4, 8 GB RAM, DISCO DURO 256 GB (SSD); 
Incluye: Mochila, mouse y licencia por un año de Microsoft Office 365 Business Estándar (25 de enero de 2024 al 25 de enero de 2025)</t>
  </si>
  <si>
    <t>5CD322KVQ3</t>
  </si>
  <si>
    <t>Hospital Nacional "San Pedro", Usulután</t>
  </si>
  <si>
    <t>PLAN-MOH-COVID-5016</t>
  </si>
  <si>
    <t xml:space="preserve">X8B23701777 </t>
  </si>
  <si>
    <t>PLAN-MOH-COVID-4996</t>
  </si>
  <si>
    <t xml:space="preserve"> 5CD322KVP6 </t>
  </si>
  <si>
    <t>Nacional "Dr. Juan José Fernández", Zacamil</t>
  </si>
  <si>
    <t>PLAN-MOH-COVID-5018</t>
  </si>
  <si>
    <t>Proyector Multimedia,  Incluye: Control remoto con baterías, cable 
HDMI, mochila. cable de alimentación eléctrica Y mochila</t>
  </si>
  <si>
    <t>X8B23701400</t>
  </si>
  <si>
    <t>PLAN-MOH-COVID-5007</t>
  </si>
  <si>
    <t>5CD322KVBZ</t>
  </si>
  <si>
    <t>Hospital Nacional General "Santa Teresa", Zacatecoluca</t>
  </si>
  <si>
    <t>PLAN-MOH-COVID-5029</t>
  </si>
  <si>
    <t xml:space="preserve">X8B23701360, </t>
  </si>
  <si>
    <t>PLAN-MOH-COVID-5011</t>
  </si>
  <si>
    <t>Laptop de 14", lntel Core i3-1115G4, 8 GB RAM, DISCO DURO 256 GB (SSD); Incluye: Mochila, mouse y licencia por un año de Microsoft Office 365 Business Estándar</t>
  </si>
  <si>
    <t>5CD3232C53</t>
  </si>
  <si>
    <t xml:space="preserve">AUN NO HA SIDO ENTREGADA </t>
  </si>
  <si>
    <t>PLAN-MOH-COVID-5033</t>
  </si>
  <si>
    <t>x8b23701772</t>
  </si>
  <si>
    <t>PLAN-MOH-COVID-5004</t>
  </si>
  <si>
    <t>Laptop de 14" , Intel Core i3-1115G4, 8 GB RAM, DISCO DURO 256 GB (SSD), Incluye: Mochila, mouse y licencia por un año de  Microsoft Office 365 Business Estandar</t>
  </si>
  <si>
    <t>5CD322KVQ4</t>
  </si>
  <si>
    <t>PLAN-MOH-COVID-5026</t>
  </si>
  <si>
    <t>x8b23701776</t>
  </si>
  <si>
    <t>PLAN-MOH-COVID-5014</t>
  </si>
  <si>
    <t xml:space="preserve">Laptop de 14" , Intel Core i3-1115G4, 8 GB RAM, DISCO DURO 256 GB (SSD), Incluye: Mochila, mouse y licencia por un año de  Microsoft Office 365 Business Estandar. </t>
  </si>
  <si>
    <t>5CD3232C44</t>
  </si>
  <si>
    <t>AUN NO HAN SIDO ASIGNADOS</t>
  </si>
  <si>
    <t>x8b23701374</t>
  </si>
  <si>
    <t>PLAN-MOH-COVID-5015</t>
  </si>
  <si>
    <t>5CD3232C49</t>
  </si>
  <si>
    <t>x8b23701375</t>
  </si>
  <si>
    <t>PLAN-3050-FM-5086</t>
  </si>
  <si>
    <t>PLAN-CA-FM-5091</t>
  </si>
  <si>
    <t>PLAN-3050-FM-5087</t>
  </si>
  <si>
    <t>PLAN-3050-FM-5090</t>
  </si>
  <si>
    <t>2902 duplicado</t>
  </si>
  <si>
    <t>CALMA/HSHSTA/82 duplicado</t>
  </si>
  <si>
    <t>2903 repetido</t>
  </si>
  <si>
    <t>2910 duplicado</t>
  </si>
  <si>
    <t>H. Nacional San Juan de Dios San Miguel</t>
  </si>
  <si>
    <t>SE LE CAMBIARA EQUIPO PARA VERIFICACION DE GARANTIA.</t>
  </si>
  <si>
    <t>FOTO EN CARPETA</t>
  </si>
  <si>
    <t>foto no se ve</t>
  </si>
  <si>
    <t>PLAN-3050-FM-2848</t>
  </si>
  <si>
    <t>PLAN-3050-FM-2907</t>
  </si>
  <si>
    <t>PLAN-3050-FM-178</t>
  </si>
  <si>
    <t>HOSPITAL NACIONAL CHALCHUAPA</t>
  </si>
  <si>
    <t>HOSPITAL</t>
  </si>
  <si>
    <t>ABNER ESTRADA</t>
  </si>
  <si>
    <t>JESUS HENRIQUEZ</t>
  </si>
  <si>
    <t>ALEXANDER ORELLANA</t>
  </si>
  <si>
    <t>NEHEMIAS AYALA</t>
  </si>
  <si>
    <t>REPARACION</t>
  </si>
  <si>
    <t>VERIFICADO EN ODM Y SOLO EXISTE 1</t>
  </si>
  <si>
    <t>JOSE PORTILLO/MONICA</t>
  </si>
  <si>
    <t>La verificacion fisica doy constacia que ewste activo no se encuentra en ODM DEBIDO A LA DUPLICIDAD DE CODIGOS SE REVISO EL ARCHIVO INICIAL</t>
  </si>
  <si>
    <t>en la verificacion fisica que se hiso el 11/11 hago constar que este activo se encuentra en odm, así mismo hice verificacion inicial en el que si esta el cambio, por lo que en este documento hare el cambio de ubicación del activo.</t>
  </si>
  <si>
    <t>He hecho cambio de ubicación del activo debido a que el activo no se encontro en odm porque esta ubicado en Colencivo</t>
  </si>
  <si>
    <t>baja</t>
  </si>
  <si>
    <t>PTE VERIFICAR EN DOC ANTERIORES</t>
  </si>
  <si>
    <t>Hice el cambio a CA ya que se encontraba en ODM, despúes de verificacion fisica hago constatar que se encontro en CA</t>
  </si>
  <si>
    <t xml:space="preserve">Se verifico en de respaldo del levantamiento hecho marzo-2023 se encontro que al activo anteriomente se llamaba ENTRE/HSH/SM/97 se le renombre a CALMA/0088 pero el activo como tal es una silla de espera no una mesa, esto d¿se menciona debido a los levantamientos ejecutados en mayo y noviembre del 2024 en archivo activos fm conciliado agos 2024 este activo aparece como una mesa plegable y en dichos levantamientos no se encuentra en fisico por lo que se cree que hubo un error en la digitacion en la descripcion de este activo por lo que se debera de buscar este numero en alguna silla que se encuentre en CALMA. </t>
  </si>
  <si>
    <t xml:space="preserve">Este activo no se encuentra en en fisico y se ha buscado en las verificaciones anteriores y este no aparece en listyado y se reviso en el archivo inicial y este aparece que esta en PLAN Y aparte tiene un comentario en el cual explica que la persona a la cual fue asignado entrego su finiquito y no se sabe el paradero de este equipo. </t>
  </si>
  <si>
    <t>en bodega</t>
  </si>
  <si>
    <t>PLAN-3050-FM-5096</t>
  </si>
  <si>
    <t>PLAN-3050-FM-1183</t>
  </si>
  <si>
    <t>SILLA TIPO EJECUTIVA ASTURIAS NEGRA CUERO/BASE CROMADA.</t>
  </si>
  <si>
    <t>PLAN-3050-FM-1184</t>
  </si>
  <si>
    <t>PLAN-3050-FM-1185</t>
  </si>
  <si>
    <t>PLAN-3050-FM-1186</t>
  </si>
  <si>
    <t>PLAN-3050-FM-1187</t>
  </si>
  <si>
    <t>PLAN-3050-FM-1188</t>
  </si>
  <si>
    <t>PLAN-3050-FM-1189</t>
  </si>
  <si>
    <t>PLAN-3050-FM-1190</t>
  </si>
  <si>
    <t>PLAN-3050-FM-1191</t>
  </si>
  <si>
    <t>PLAN-3050-FM-1192</t>
  </si>
  <si>
    <t>PLAN-3050-FM-1193</t>
  </si>
  <si>
    <t>PLAN-3050-FM-1194</t>
  </si>
  <si>
    <t>PLAN-3050-FM-1195</t>
  </si>
  <si>
    <t>PLAN-3050-FM-1196</t>
  </si>
  <si>
    <t>PLAN-3050-FM-1197</t>
  </si>
  <si>
    <t>PLAN-3050-FM-1198</t>
  </si>
  <si>
    <t>PLAN-3050-FM-1199</t>
  </si>
  <si>
    <t>PLAN-3050-FM-1200</t>
  </si>
  <si>
    <t>PLAN-3050-FM-1201</t>
  </si>
  <si>
    <t>PLAN-3050-FM-1203</t>
  </si>
  <si>
    <t>PLAN-3050-FM-1204</t>
  </si>
  <si>
    <t>PLAN-3050-FM-1205</t>
  </si>
  <si>
    <t>PLAN-3050-FM-1206</t>
  </si>
  <si>
    <t>PLAN-3050-FM-1207</t>
  </si>
  <si>
    <t>PLAN-3050-FM-1208</t>
  </si>
  <si>
    <t>PLAN-3050-FM-1209</t>
  </si>
  <si>
    <t>PLAN-3050-FM-1210</t>
  </si>
  <si>
    <t>PLAN-3050-FM-1211</t>
  </si>
  <si>
    <t>PLAN-3050-FM-1212</t>
  </si>
  <si>
    <t>PLAN-3050-FM-1213</t>
  </si>
  <si>
    <t>PLAN-3050-FM-1214</t>
  </si>
  <si>
    <t>PLAN-3050-FM-1215</t>
  </si>
  <si>
    <t>PLAN-3050-FM-1216</t>
  </si>
  <si>
    <t>PLAN-3050-FM-1217</t>
  </si>
  <si>
    <t>PLAN-3050-FM-1218</t>
  </si>
  <si>
    <t>PLAN-3050-FM-1219</t>
  </si>
  <si>
    <t>PLAN-3050-FM-1220</t>
  </si>
  <si>
    <t>PLAN-3050-FM-1221</t>
  </si>
  <si>
    <t>PLAN-3050-FM-1222</t>
  </si>
  <si>
    <t>PLAN-3050-FM-1223</t>
  </si>
  <si>
    <t>PLAN-3050-FM-1224</t>
  </si>
  <si>
    <t>PLAN-3050-FM-1225</t>
  </si>
  <si>
    <t>PLAN-3050-FM-1226</t>
  </si>
  <si>
    <t>PLAN-3050-FM-1227</t>
  </si>
  <si>
    <t>PLAN-3050-FM-1228</t>
  </si>
  <si>
    <t>PLAN-3050-FM-1229</t>
  </si>
  <si>
    <t>PLAN-3050-FM-1230</t>
  </si>
  <si>
    <t>PLAN-3050-FM-1231</t>
  </si>
  <si>
    <t>PLAN-3050-FM-1232</t>
  </si>
  <si>
    <t>PLAN-3050-FM-1233</t>
  </si>
  <si>
    <t>PLAN-3050-FM-1234</t>
  </si>
  <si>
    <t>SILLA PARA REUNIONES MODELO SIN BRAZO</t>
  </si>
  <si>
    <t>LAURA FERNANDEZ</t>
  </si>
  <si>
    <t>RAUL BURGOS</t>
  </si>
  <si>
    <t>ALAN PANAMEÑO</t>
  </si>
  <si>
    <t>SARA QUINTANILLA</t>
  </si>
  <si>
    <t>KEVIN GUITIERREZ</t>
  </si>
  <si>
    <t xml:space="preserve"> ALEX ORELLANA</t>
  </si>
  <si>
    <t>KATIA HENRIQUEZ</t>
  </si>
  <si>
    <t>FRANCISCO HERNANDEZ</t>
  </si>
  <si>
    <t>ALEX ULLOA</t>
  </si>
  <si>
    <t>JOSE YONI REYES</t>
  </si>
  <si>
    <t>COMPRAS 2</t>
  </si>
  <si>
    <t>PLAN-3050-FM-1235</t>
  </si>
  <si>
    <t>SILLA MODELO DE ESPERA ALICANTE TUBO DE HIERRO AZUL</t>
  </si>
  <si>
    <t>PLAN-3050-FM-1236</t>
  </si>
  <si>
    <t>PLAN-3050-FM-1237</t>
  </si>
  <si>
    <t>PLAN-3050-FM-1238</t>
  </si>
  <si>
    <t>PLAN-3050-FM-1239</t>
  </si>
  <si>
    <t>MUEBLE ORGANIZADOR DE 2.5 CMS ESTRUCTURA Y PUERTAS METALICAS 0.80 DE LARGO X 0.77 DE ALTO INCLUYE CHAPA COLOR NEGRO</t>
  </si>
  <si>
    <t>MUEBRL ORGANIZADOR DE 90 CM ANCHO X 50 CM ALTO PUERTAS CORREDIZAS</t>
  </si>
  <si>
    <t>PLAN-3050-FM-1240</t>
  </si>
  <si>
    <t>MESA PLEGABLE VERTICAL RUDAS MOVILES CON FRENOS</t>
  </si>
  <si>
    <t>PLAN-3050-FM-1241</t>
  </si>
  <si>
    <t>PLAN-MOH-COVID-5019</t>
  </si>
  <si>
    <t>PLAN-MOH-COVID-5025</t>
  </si>
  <si>
    <t>PLAN-MOH-COVID-5012</t>
  </si>
  <si>
    <t>PLAN-MOH-COVID-5036</t>
  </si>
  <si>
    <t>PLAN-MOH-COVID-5037</t>
  </si>
  <si>
    <t>PLAN-3050-FM-1242</t>
  </si>
  <si>
    <t>PLAN-3050-FM-4283</t>
  </si>
  <si>
    <t>PLAN-3050-FM-6013</t>
  </si>
  <si>
    <t>PLAN-OR-FM-A3212</t>
  </si>
  <si>
    <t>Mesa reuniones redonda base metálica para reuniones con grupos pequeños</t>
  </si>
  <si>
    <t>PLAN-3050-FM-1243</t>
  </si>
  <si>
    <t>PLAN-3050-FM-1244</t>
  </si>
  <si>
    <t>Mesa para Reunion Redonda
fabricado en lamina de acero de 6 mm  SALA 2</t>
  </si>
  <si>
    <t>PLAN-3050-FM-1245</t>
  </si>
  <si>
    <t>PLAN-3050-FM-1246</t>
  </si>
  <si>
    <t>Librera Fiori Estructura metalica con 4 paneles de formica Dimensiones : 0.89 ancho X 0.36 fondo y 1.90 alto</t>
  </si>
  <si>
    <t>PLAN-3050-FM-1247</t>
  </si>
  <si>
    <t>PLAN-3050-FM-</t>
  </si>
  <si>
    <t xml:space="preserve"> Refrigeradora Frigidaire Top Mount Automático 20 Ft³ FFHT2022AS2 Sistema de desho Automático Tipo de luz LED Tipo de panel Análogo Color Plateado. Alto 167.6 cm, Ancho 76.2 cm, Profundidad 81.2 cm, Peso 170 libras</t>
  </si>
  <si>
    <t>Juego de sala, 3-2-1, muebles que incluye 3 piezas en color gris o negro que incluya, de un sofá, un love seat y un sillón, Alto: Sofá: 100 cm
Love: 100 cm Sillón: 100 cm</t>
  </si>
  <si>
    <t xml:space="preserve"> OASIS ELECT PLST seo 3 TEMPNALVULAS.</t>
  </si>
  <si>
    <t>DE ESTA ACTIVO SE DARA DE BAJA DEBIDO A QUE YA TIENE PIEZAS QUEBRADAS Y SE USAN SOLO DOS PIEZAS QUE FUERON TRANSFERIDAS AL SR COLECTIVO CON EL MISMO CODIGO</t>
  </si>
  <si>
    <t>MELISSA PICHINTE</t>
  </si>
  <si>
    <t>HACER HOJA DE TRANSFERENCIA DE MACHE A</t>
  </si>
  <si>
    <t>PLAN-3050-FM-1248</t>
  </si>
  <si>
    <t>JOSUE VELEASQUEZ</t>
  </si>
  <si>
    <t>R5CX93DPTET</t>
  </si>
  <si>
    <t>IMEI 350656771793176</t>
  </si>
  <si>
    <t>SAMSUNG GALAXY S24 ULTRA 50377441796</t>
  </si>
  <si>
    <t>IMEI 350656771793929</t>
  </si>
  <si>
    <t>R5CX93DPWPE</t>
  </si>
  <si>
    <t>SAMSUNG GALAXY S24 ULTRA 50377403735</t>
  </si>
  <si>
    <t>IMEI 350656771793036</t>
  </si>
  <si>
    <t>R5CX93DPT0Y</t>
  </si>
  <si>
    <t>SAMSUNG GALAXY S24 ULTRA 50370693439</t>
  </si>
  <si>
    <t>IMEI 350656771792509</t>
  </si>
  <si>
    <t>IMEI 350656771860645</t>
  </si>
  <si>
    <t>IMEI 350656771858763</t>
  </si>
  <si>
    <t>IMEI 350656771857393</t>
  </si>
  <si>
    <t>IMEI 350656771858706</t>
  </si>
  <si>
    <t>IMEI 350656771792913</t>
  </si>
  <si>
    <t>IMEI 350656771859423</t>
  </si>
  <si>
    <t>IMEI 350656771857971</t>
  </si>
  <si>
    <t>IMEI 350656771793515</t>
  </si>
  <si>
    <t>IMEI 350656771793812</t>
  </si>
  <si>
    <t>IMEI 350656771860108</t>
  </si>
  <si>
    <t>IMEI 350656771793077</t>
  </si>
  <si>
    <t>IMEI 350656771858649</t>
  </si>
  <si>
    <t>IMEI 350656771792947</t>
  </si>
  <si>
    <t>IMEI 350656771793408</t>
  </si>
  <si>
    <t>IMEI 350656771857914</t>
  </si>
  <si>
    <t>IMEI 350656771858789</t>
  </si>
  <si>
    <t>IMEI 350656771792996</t>
  </si>
  <si>
    <t>IMEI 350656771792749</t>
  </si>
  <si>
    <t>IMEI 350656771792541</t>
  </si>
  <si>
    <t>IMEI 350656771793911</t>
  </si>
  <si>
    <t>IMEI 350656771793291</t>
  </si>
  <si>
    <t>IMEI 350656771792814</t>
  </si>
  <si>
    <t>IMEI 350656771792624</t>
  </si>
  <si>
    <t>IMEI 350656771793507</t>
  </si>
  <si>
    <t>IMEI 350656771865461</t>
  </si>
  <si>
    <t>IMEI 350656771859779</t>
  </si>
  <si>
    <t>IMEI 350656771793267</t>
  </si>
  <si>
    <t>R5CX93DPRDY</t>
  </si>
  <si>
    <t>R5CXA0HV7NM</t>
  </si>
  <si>
    <t>R5CXA0HV1ZY</t>
  </si>
  <si>
    <t>R5CXA0HTXTZ</t>
  </si>
  <si>
    <t>R5CXA0HV1SA</t>
  </si>
  <si>
    <t>R5CX93DPSMX</t>
  </si>
  <si>
    <t>R5CXA0HV3ZA</t>
  </si>
  <si>
    <t>R5CXA0HTZKL</t>
  </si>
  <si>
    <t>R5CX93DPVFP</t>
  </si>
  <si>
    <t>R5CX93DPWCA</t>
  </si>
  <si>
    <t>R5CXA0HV61L</t>
  </si>
  <si>
    <t>R5CX93DPT4F</t>
  </si>
  <si>
    <t>R5CXA0HV1LP</t>
  </si>
  <si>
    <t>R5CX93DPSQL</t>
  </si>
  <si>
    <t>RC5X93DPV4B</t>
  </si>
  <si>
    <t>R5CXA0HTZDT</t>
  </si>
  <si>
    <t>R5CXA0HV21W</t>
  </si>
  <si>
    <t>RC5X93DPSWZ</t>
  </si>
  <si>
    <t>R5CX93DPS4K</t>
  </si>
  <si>
    <t>R5CX93DPRHF</t>
  </si>
  <si>
    <t>R5CX93DPWNH</t>
  </si>
  <si>
    <t>R5CX93DPTSK</t>
  </si>
  <si>
    <t>R5CX93DPSBT</t>
  </si>
  <si>
    <t>R5CX93DPRRP</t>
  </si>
  <si>
    <t>R5CX93DPVEN</t>
  </si>
  <si>
    <t>R5CXA0RFDHE</t>
  </si>
  <si>
    <t>R5CXA0HV51X</t>
  </si>
  <si>
    <t>R5CX93DPTPF</t>
  </si>
  <si>
    <t>SAMSUNG GALAXY S24 ULTRA 50370690309</t>
  </si>
  <si>
    <t>SAMSUNG GALAXY S24 ULTRA 50370695978</t>
  </si>
  <si>
    <t>SAMSUNG GALAXY S24 ULTRA 50377446451</t>
  </si>
  <si>
    <t>SAMSUNG GALAXY S24 ULTRA 50370694956</t>
  </si>
  <si>
    <t>SAMSUNG GALAXY S24 ULTRA 50370694981</t>
  </si>
  <si>
    <t>SAMSUNG GALAXY S24 ULTRA 50370697313</t>
  </si>
  <si>
    <t>SAMSUNG GALAXY S24 ULTRA 50370693955</t>
  </si>
  <si>
    <t>SAMSUNG GALAXY S24 ULTRA 50370693401</t>
  </si>
  <si>
    <t>SAMSUNG GALAXY S24 ULTRA 50377448312</t>
  </si>
  <si>
    <t>SAMSUNG GALAXY S24 ULTRA 50377442536</t>
  </si>
  <si>
    <t>SAMSUNG GALAXY S24 ULTRA 50360721068</t>
  </si>
  <si>
    <t>SAMSUNG GALAXY S24 ULTRA 50377444424</t>
  </si>
  <si>
    <t>SAMSUNG GALAXY S24 ULTRA 50377407275</t>
  </si>
  <si>
    <t>SAMSUNG GALAXY S24 ULTRA 50360725694</t>
  </si>
  <si>
    <t>SAMSUNG GALAXY S24 ULTRA 50360727649</t>
  </si>
  <si>
    <t>SAMSUNG GALAXY S24 ULTRA 50360726468</t>
  </si>
  <si>
    <t>SAMSUNG GALAXY S24 ULTRA 50377445546</t>
  </si>
  <si>
    <t>SAMSUNG GALAXY S24 ULTRA 50377440868</t>
  </si>
  <si>
    <t>SAMSUNG GALAXY S24 ULTRA 50378625293</t>
  </si>
  <si>
    <t>SAMSUNG GALAXY S24 ULTRA 50377442367</t>
  </si>
  <si>
    <t>SAMSUNG GALAXY S24 ULTRA 50378620970</t>
  </si>
  <si>
    <t>SAMSUNG GALAXY S24 ULTRA 50377446506</t>
  </si>
  <si>
    <t>SAMSUNG GALAXY S24 ULTRA 50377442702</t>
  </si>
  <si>
    <t>SAMSUNG GALAXY S24 ULTRA 50378447469</t>
  </si>
  <si>
    <t>SAMSUNG GALAXY S24 ULTRA 50377447997</t>
  </si>
  <si>
    <t>SAMSUNG GALAXY S24 ULTRA 50378447949</t>
  </si>
  <si>
    <t>SAMSUNG GALAXY S24 ULTRA 50378449619</t>
  </si>
  <si>
    <t>SAMSUNG GALAXY S24 ULTRA 50370694737</t>
  </si>
  <si>
    <t>JOSUE VELAZQUEZ</t>
  </si>
  <si>
    <t>YONI REYES</t>
  </si>
  <si>
    <t>MINI SPLIT INVERTER R410 220v</t>
  </si>
  <si>
    <t xml:space="preserve"> AIRE ACONDICIONADO DE 12,000 BTU TIPO 
</t>
  </si>
  <si>
    <t>MONOCANAL 10-100UL</t>
  </si>
  <si>
    <t>H. Nacional Arturo Morales; Metapan</t>
  </si>
  <si>
    <t>COLECTIVO ALEJANDRÍA</t>
  </si>
  <si>
    <t>ORQUIDEAS DEL MAR</t>
  </si>
  <si>
    <t>Plan de Eliminación y Reposición de Activos</t>
  </si>
  <si>
    <t>Este formulario ha sido creado para ayudar a las Oficinas de Plan en la Eliminación o reposición de sus activos.</t>
  </si>
  <si>
    <t>Ubicación de la Oficina:</t>
  </si>
  <si>
    <t>FONDO MUNDIAL</t>
  </si>
  <si>
    <t>No. de Etiqueta de Activo</t>
  </si>
  <si>
    <t>Ubicación del Activo</t>
  </si>
  <si>
    <t>Artículo</t>
  </si>
  <si>
    <t>Nombre del Responsable</t>
  </si>
  <si>
    <t>Cantidad</t>
  </si>
  <si>
    <t>UdeM</t>
  </si>
  <si>
    <t>Fecha de Compra</t>
  </si>
  <si>
    <t>Costo de Compra</t>
  </si>
  <si>
    <t>Moneda</t>
  </si>
  <si>
    <t>Años de Servicio</t>
  </si>
  <si>
    <t>Depreciación Acumulada
 (SOLO para Activos de Capital)</t>
  </si>
  <si>
    <t>Valor en Libros Neto /Costo de Remplazo (SÓLO para Activos de Capital)</t>
  </si>
  <si>
    <t>Estado o condicion/ BAJA/EN USO</t>
  </si>
  <si>
    <t>Estado /Condición</t>
  </si>
  <si>
    <t>Método de Eliminación Propuesto</t>
  </si>
  <si>
    <t>Razón de la Eliminación</t>
  </si>
  <si>
    <t>¿Hay fondos disponibles para el remplazo?
S/N</t>
  </si>
  <si>
    <t>¿Es necesario mover /transportar el Activo?
S/N</t>
  </si>
  <si>
    <t>Ubicación a la que hay que Transportar el Activo para su Eliminación?</t>
  </si>
  <si>
    <t>Costo Estimado de Transporte</t>
  </si>
  <si>
    <t>Costo Total Estimado para Eliminación</t>
  </si>
  <si>
    <t>Ingreso Estimado Derivado de la Eliminación                      (por venta)</t>
  </si>
  <si>
    <t>Unidad</t>
  </si>
  <si>
    <t>No Funciona</t>
  </si>
  <si>
    <t>Destrucción /Chatarra</t>
  </si>
  <si>
    <t>Obsoleto</t>
  </si>
  <si>
    <t>N</t>
  </si>
  <si>
    <t>Reparación Costosa</t>
  </si>
  <si>
    <t>Funciona</t>
  </si>
  <si>
    <t>Venta /Subasta Inversa</t>
  </si>
  <si>
    <t>Remplazado por Actualización</t>
  </si>
  <si>
    <t>AUTORIZACIÓN PARA LA Eliminación</t>
  </si>
  <si>
    <t>SOLICITADO POR</t>
  </si>
  <si>
    <t>REVISADO POR</t>
  </si>
  <si>
    <t>Nombre</t>
  </si>
  <si>
    <t>Puesto</t>
  </si>
  <si>
    <t>Oficial de Logística</t>
  </si>
  <si>
    <t>Subdirector(a) de País - Operaciones</t>
  </si>
  <si>
    <t>Fecha</t>
  </si>
  <si>
    <t>Firma</t>
  </si>
  <si>
    <t>Donación</t>
  </si>
  <si>
    <t>Tipo de Activo</t>
  </si>
  <si>
    <t>Otros</t>
  </si>
  <si>
    <t>Perdido</t>
  </si>
  <si>
    <t>Robado</t>
  </si>
  <si>
    <t>Transferencia</t>
  </si>
  <si>
    <t>Excede los Requerimientos</t>
  </si>
  <si>
    <t>SE DEBE TOMAR DECISION QUE HACER CON ESTA UNIDAD</t>
  </si>
  <si>
    <t>ARTICULO REPETRIDO DAR DE BAJA YA CONVERSADO CON MARGARITA</t>
  </si>
  <si>
    <t xml:space="preserve">Se debe decidir si se le hara la transferencia al SR,  se debe tomar  decisión en reunión. Se solicita la Baja de esta unidad debido a los mantenimientos frecuentes que requiere dicho vehículo,  aun que según el manual de flotas de Plan se deben tomar dos criterios importantes para poder darle de baja ( por antiguedad y por kilometraje) para el caso tomando en cuenta que: aun que el vehiculo no pasa de los 200.000 kilometros de recorrido pero este si por antiguedad. Ademas tomando en cuenta los mantenimientos recurrentes.  </t>
  </si>
  <si>
    <t>se donara a centros escolares para practicas de estudio</t>
  </si>
  <si>
    <t>Se entregara a chatarrero</t>
  </si>
  <si>
    <t>donacion a centro escolar</t>
  </si>
  <si>
    <t>donacion centro escolar</t>
  </si>
  <si>
    <t xml:space="preserve">donarcion a centro escolar </t>
  </si>
  <si>
    <t>Donacion a UP2</t>
  </si>
  <si>
    <t>donacion centro escolar para praacticas</t>
  </si>
  <si>
    <t>Donacion a Centro escolar</t>
  </si>
  <si>
    <t>Donacion a Centro Escolar</t>
  </si>
  <si>
    <t>donacion a cengtro escolar</t>
  </si>
  <si>
    <t xml:space="preserve">donacion a centro escolar </t>
  </si>
  <si>
    <t>donacion a centroescolar</t>
  </si>
  <si>
    <t>Fixed Asset</t>
  </si>
  <si>
    <t>ACTIVO DE BAJO VALOR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</si>
</sst>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_(&quot;$&quot;* #,##0.00_);_(&quot;$&quot;* \(#,##0.00\);_(&quot;$&quot;* &quot;-&quot;??_);_(@_)"/>
  </numFmts>
  <fonts count="25">
    <font>
      <sz val="11"/>
      <color theme="1"/>
      <name val="Calibri"/>
      <family val="2"/>
      <scheme val="minor"/>
    </font>
    <font>
      <sz val="11"/>
      <color theme="1"/>
      <name val="Calibri"/>
      <family val="2"/>
      <scheme val="minor"/>
    </font>
    <font>
      <sz val="10"/>
      <name val="Arial"/>
      <family val="2"/>
    </font>
    <font>
      <sz val="10"/>
      <name val="Arial"/>
      <family val="2"/>
    </font>
    <font>
      <sz val="11"/>
      <color theme="1"/>
      <name val="Century Gothic"/>
      <family val="2"/>
    </font>
    <font>
      <b/>
      <sz val="10"/>
      <color theme="0"/>
      <name val="Calibri Light"/>
      <family val="2"/>
      <scheme val="major"/>
    </font>
    <font>
      <b/>
      <sz val="10"/>
      <name val="Calibri Light"/>
      <family val="2"/>
      <scheme val="major"/>
    </font>
    <font>
      <sz val="9"/>
      <color theme="1"/>
      <name val="Calibri"/>
      <family val="2"/>
      <scheme val="minor"/>
    </font>
    <font>
      <sz val="11"/>
      <name val="Calibri"/>
      <family val="2"/>
      <scheme val="minor"/>
    </font>
    <font>
      <b/>
      <sz val="11"/>
      <color theme="1"/>
      <name val="Calibri"/>
      <family val="2"/>
      <scheme val="minor"/>
    </font>
    <font>
      <sz val="9"/>
      <color rgb="FFFF0000"/>
      <name val="Calibri"/>
      <family val="2"/>
      <scheme val="minor"/>
    </font>
    <font>
      <b/>
      <sz val="11"/>
      <color theme="0"/>
      <name val="Calibri"/>
      <family val="2"/>
      <scheme val="minor"/>
    </font>
    <font>
      <sz val="48"/>
      <name val="Veneer"/>
      <family val="3"/>
    </font>
    <font>
      <sz val="12"/>
      <name val="Calibri"/>
      <family val="2"/>
      <scheme val="minor"/>
    </font>
    <font>
      <b/>
      <u/>
      <sz val="14"/>
      <name val="Arial"/>
      <family val="2"/>
    </font>
    <font>
      <sz val="14"/>
      <name val="Arial"/>
      <family val="2"/>
    </font>
    <font>
      <b/>
      <sz val="14"/>
      <name val="Arial"/>
      <family val="2"/>
    </font>
    <font>
      <b/>
      <sz val="12"/>
      <color rgb="FFFF0000"/>
      <name val="Arial"/>
      <family val="2"/>
    </font>
    <font>
      <b/>
      <sz val="14"/>
      <color rgb="FFFF0000"/>
      <name val="Arial"/>
      <family val="2"/>
    </font>
    <font>
      <b/>
      <sz val="14"/>
      <color theme="0"/>
      <name val="Arial"/>
      <family val="2"/>
    </font>
    <font>
      <sz val="14"/>
      <name val="Calibri"/>
      <family val="2"/>
      <scheme val="minor"/>
    </font>
    <font>
      <sz val="14"/>
      <color theme="1"/>
      <name val="Calibri"/>
      <family val="2"/>
      <scheme val="minor"/>
    </font>
    <font>
      <i/>
      <sz val="14"/>
      <name val="Calibri"/>
      <family val="2"/>
      <scheme val="minor"/>
    </font>
    <font>
      <b/>
      <sz val="14"/>
      <name val="Calibri"/>
      <family val="2"/>
      <scheme val="minor"/>
    </font>
    <font>
      <b/>
      <sz val="14"/>
      <color theme="0"/>
      <name val="Calibri"/>
      <family val="2"/>
      <scheme val="minor"/>
    </font>
  </fonts>
  <fills count="13">
    <fill>
      <patternFill patternType="none"/>
    </fill>
    <fill>
      <patternFill patternType="gray125"/>
    </fill>
    <fill>
      <patternFill patternType="solid">
        <fgColor rgb="FF0072CE"/>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7" tint="0.39997558519241921"/>
        <bgColor indexed="64"/>
      </patternFill>
    </fill>
    <fill>
      <patternFill patternType="solid">
        <fgColor theme="0"/>
        <bgColor indexed="64"/>
      </patternFill>
    </fill>
    <fill>
      <patternFill patternType="solid">
        <fgColor theme="7" tint="0.59999389629810485"/>
        <bgColor indexed="64"/>
      </patternFill>
    </fill>
    <fill>
      <patternFill patternType="solid">
        <fgColor rgb="FFFFC000"/>
        <bgColor indexed="64"/>
      </patternFill>
    </fill>
    <fill>
      <patternFill patternType="solid">
        <fgColor rgb="FF0070C0"/>
        <bgColor indexed="64"/>
      </patternFill>
    </fill>
    <fill>
      <patternFill patternType="solid">
        <fgColor indexed="9"/>
        <bgColor indexed="64"/>
      </patternFill>
    </fill>
    <fill>
      <patternFill patternType="solid">
        <fgColor rgb="FFF1C400"/>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2">
    <xf numFmtId="0" fontId="0" fillId="0" borderId="0"/>
    <xf numFmtId="0" fontId="2" fillId="0" borderId="0"/>
    <xf numFmtId="44" fontId="2" fillId="0" borderId="0" applyFont="0" applyFill="0" applyBorder="0" applyAlignment="0" applyProtection="0"/>
    <xf numFmtId="0" fontId="3" fillId="0" borderId="0"/>
    <xf numFmtId="0" fontId="2" fillId="0" borderId="0"/>
    <xf numFmtId="164" fontId="2" fillId="0" borderId="0" applyFont="0" applyFill="0" applyBorder="0" applyAlignment="0" applyProtection="0"/>
    <xf numFmtId="0" fontId="4" fillId="0" borderId="0"/>
    <xf numFmtId="164" fontId="4"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95">
    <xf numFmtId="0" fontId="0" fillId="0" borderId="0" xfId="0"/>
    <xf numFmtId="44" fontId="5" fillId="2" borderId="2" xfId="2" applyFont="1" applyFill="1" applyBorder="1" applyAlignment="1">
      <alignment horizontal="center" vertical="center" wrapText="1"/>
    </xf>
    <xf numFmtId="14" fontId="5" fillId="3" borderId="2" xfId="1" applyNumberFormat="1" applyFont="1" applyFill="1" applyBorder="1" applyAlignment="1">
      <alignment horizontal="center" vertical="center" wrapText="1"/>
    </xf>
    <xf numFmtId="0" fontId="5" fillId="3" borderId="2" xfId="1" applyFont="1" applyFill="1" applyBorder="1" applyAlignment="1">
      <alignment horizontal="center" vertical="center" wrapText="1"/>
    </xf>
    <xf numFmtId="0" fontId="7" fillId="0" borderId="1" xfId="0" applyFont="1" applyBorder="1" applyAlignment="1">
      <alignment horizontal="center" vertical="center" wrapText="1"/>
    </xf>
    <xf numFmtId="44" fontId="7" fillId="0" borderId="1" xfId="10" applyFont="1" applyBorder="1" applyAlignment="1">
      <alignment horizontal="center" vertical="center" wrapText="1"/>
    </xf>
    <xf numFmtId="14" fontId="7" fillId="0" borderId="1" xfId="0" applyNumberFormat="1" applyFont="1" applyBorder="1" applyAlignment="1">
      <alignment horizontal="center" vertical="center" wrapText="1"/>
    </xf>
    <xf numFmtId="0" fontId="7" fillId="0" borderId="1" xfId="0" applyFont="1" applyFill="1" applyBorder="1" applyAlignment="1">
      <alignment horizontal="center" vertical="center" wrapText="1"/>
    </xf>
    <xf numFmtId="0" fontId="0" fillId="0" borderId="1" xfId="0" applyBorder="1" applyAlignment="1">
      <alignment horizontal="center" vertical="center" wrapText="1"/>
    </xf>
    <xf numFmtId="0" fontId="7" fillId="5" borderId="1" xfId="0" applyFont="1" applyFill="1" applyBorder="1" applyAlignment="1">
      <alignment horizontal="center" vertical="center" wrapText="1"/>
    </xf>
    <xf numFmtId="44" fontId="7" fillId="5" borderId="1" xfId="10" applyFont="1" applyFill="1" applyBorder="1" applyAlignment="1">
      <alignment horizontal="center" vertical="center" wrapText="1"/>
    </xf>
    <xf numFmtId="14" fontId="7" fillId="5" borderId="1" xfId="0" applyNumberFormat="1" applyFont="1" applyFill="1" applyBorder="1" applyAlignment="1">
      <alignment horizontal="center" vertical="center" wrapText="1"/>
    </xf>
    <xf numFmtId="44" fontId="7" fillId="6" borderId="1" xfId="10" applyFont="1" applyFill="1" applyBorder="1" applyAlignment="1">
      <alignment horizontal="center" vertical="center" wrapText="1"/>
    </xf>
    <xf numFmtId="14" fontId="7" fillId="6" borderId="1" xfId="0" applyNumberFormat="1" applyFont="1" applyFill="1" applyBorder="1" applyAlignment="1">
      <alignment horizontal="center" vertical="center" wrapText="1"/>
    </xf>
    <xf numFmtId="0" fontId="7" fillId="6" borderId="1" xfId="0" applyFont="1" applyFill="1" applyBorder="1" applyAlignment="1">
      <alignment horizontal="center" vertical="center" wrapText="1"/>
    </xf>
    <xf numFmtId="0" fontId="9" fillId="0" borderId="0" xfId="0" applyFont="1"/>
    <xf numFmtId="44" fontId="7" fillId="0" borderId="1" xfId="10" applyFont="1" applyFill="1" applyBorder="1" applyAlignment="1">
      <alignment horizontal="center" vertical="center" wrapText="1"/>
    </xf>
    <xf numFmtId="0" fontId="10" fillId="0" borderId="1" xfId="0" applyFont="1" applyBorder="1" applyAlignment="1">
      <alignment horizontal="center" vertical="center" wrapText="1"/>
    </xf>
    <xf numFmtId="14" fontId="0" fillId="0" borderId="0" xfId="0" applyNumberFormat="1"/>
    <xf numFmtId="0" fontId="0" fillId="0" borderId="0" xfId="0"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44" fontId="7" fillId="0" borderId="2" xfId="10" applyFont="1" applyBorder="1" applyAlignment="1">
      <alignment horizontal="center" vertical="center" wrapText="1"/>
    </xf>
    <xf numFmtId="44" fontId="7" fillId="0" borderId="0" xfId="10" applyFont="1" applyFill="1" applyBorder="1" applyAlignment="1">
      <alignment horizontal="center" vertical="center" wrapText="1"/>
    </xf>
    <xf numFmtId="14" fontId="7" fillId="0" borderId="0" xfId="10" applyNumberFormat="1" applyFont="1" applyFill="1" applyBorder="1" applyAlignment="1">
      <alignment horizontal="center" vertical="center" wrapText="1"/>
    </xf>
    <xf numFmtId="44" fontId="7" fillId="7" borderId="1" xfId="10" applyFont="1" applyFill="1" applyBorder="1" applyAlignment="1">
      <alignment horizontal="center" vertical="center" wrapText="1"/>
    </xf>
    <xf numFmtId="0" fontId="12" fillId="0" borderId="0" xfId="1" applyFont="1" applyAlignment="1">
      <alignment horizontal="center" vertical="center"/>
    </xf>
    <xf numFmtId="0" fontId="12" fillId="0" borderId="0" xfId="1" applyFont="1" applyAlignment="1">
      <alignment vertical="center"/>
    </xf>
    <xf numFmtId="0" fontId="13" fillId="0" borderId="0" xfId="1" applyFont="1" applyAlignment="1">
      <alignment vertical="center"/>
    </xf>
    <xf numFmtId="0" fontId="12" fillId="0" borderId="0" xfId="1" applyFont="1" applyAlignment="1">
      <alignment horizontal="left" vertical="center"/>
    </xf>
    <xf numFmtId="0" fontId="14" fillId="0" borderId="0" xfId="1" applyFont="1" applyAlignment="1">
      <alignment horizontal="left" vertical="center"/>
    </xf>
    <xf numFmtId="0" fontId="15" fillId="0" borderId="0" xfId="1" quotePrefix="1" applyFont="1" applyAlignment="1">
      <alignment horizontal="left" vertical="center"/>
    </xf>
    <xf numFmtId="0" fontId="15" fillId="0" borderId="0" xfId="1" applyFont="1" applyAlignment="1">
      <alignment horizontal="left" vertical="center"/>
    </xf>
    <xf numFmtId="0" fontId="16" fillId="0" borderId="0" xfId="1" applyFont="1" applyAlignment="1">
      <alignment horizontal="left" vertical="center" wrapText="1"/>
    </xf>
    <xf numFmtId="0" fontId="16" fillId="0" borderId="0" xfId="1" applyFont="1" applyAlignment="1">
      <alignment vertical="center" wrapText="1"/>
    </xf>
    <xf numFmtId="0" fontId="16" fillId="0" borderId="1" xfId="1" applyFont="1" applyBorder="1" applyAlignment="1">
      <alignment vertical="center" wrapText="1"/>
    </xf>
    <xf numFmtId="0" fontId="13" fillId="0" borderId="0" xfId="1" applyFont="1" applyAlignment="1">
      <alignment horizontal="left" vertical="center"/>
    </xf>
    <xf numFmtId="0" fontId="18" fillId="0" borderId="0" xfId="1" applyFont="1" applyAlignment="1">
      <alignment horizontal="left" vertical="center"/>
    </xf>
    <xf numFmtId="0" fontId="19" fillId="2" borderId="1" xfId="1" applyFont="1" applyFill="1" applyBorder="1" applyAlignment="1">
      <alignment horizontal="center" vertical="center" wrapText="1"/>
    </xf>
    <xf numFmtId="0" fontId="19" fillId="2" borderId="4" xfId="1" applyFont="1" applyFill="1" applyBorder="1" applyAlignment="1">
      <alignment horizontal="center" vertical="center" wrapText="1"/>
    </xf>
    <xf numFmtId="0" fontId="20" fillId="0" borderId="0" xfId="1" applyFont="1" applyAlignment="1">
      <alignment vertical="center"/>
    </xf>
    <xf numFmtId="0" fontId="21" fillId="0" borderId="1" xfId="1" applyFont="1" applyBorder="1" applyAlignment="1">
      <alignment horizontal="center" vertical="center" wrapText="1"/>
    </xf>
    <xf numFmtId="0" fontId="20" fillId="0" borderId="4" xfId="1" applyFont="1" applyBorder="1" applyAlignment="1">
      <alignment horizontal="center" vertical="center" wrapText="1"/>
    </xf>
    <xf numFmtId="0" fontId="21" fillId="0" borderId="1" xfId="0" applyFont="1" applyBorder="1" applyAlignment="1">
      <alignment horizontal="center" vertical="center" wrapText="1"/>
    </xf>
    <xf numFmtId="0" fontId="20" fillId="4" borderId="1" xfId="1" applyFont="1" applyFill="1" applyBorder="1" applyAlignment="1">
      <alignment horizontal="center" vertical="center" wrapText="1"/>
    </xf>
    <xf numFmtId="0" fontId="20" fillId="0" borderId="1" xfId="1" applyFont="1" applyBorder="1" applyAlignment="1">
      <alignment horizontal="center" vertical="center" wrapText="1"/>
    </xf>
    <xf numFmtId="0" fontId="21" fillId="0" borderId="4" xfId="1" applyFont="1" applyBorder="1" applyAlignment="1">
      <alignment horizontal="center" vertical="center" wrapText="1"/>
    </xf>
    <xf numFmtId="0" fontId="20" fillId="4" borderId="1" xfId="1" applyFont="1" applyFill="1" applyBorder="1" applyAlignment="1">
      <alignment vertical="center" wrapText="1"/>
    </xf>
    <xf numFmtId="0" fontId="21" fillId="0" borderId="4" xfId="0" applyFont="1" applyBorder="1" applyAlignment="1">
      <alignment horizontal="center" vertical="center" wrapText="1"/>
    </xf>
    <xf numFmtId="44" fontId="21" fillId="0" borderId="4" xfId="10" applyFont="1" applyBorder="1" applyAlignment="1">
      <alignment horizontal="center" vertical="center" wrapText="1"/>
    </xf>
    <xf numFmtId="0" fontId="20" fillId="0" borderId="4" xfId="1" applyFont="1" applyBorder="1" applyAlignment="1">
      <alignment vertical="center" wrapText="1"/>
    </xf>
    <xf numFmtId="0" fontId="22" fillId="0" borderId="4" xfId="1" applyFont="1" applyBorder="1" applyAlignment="1">
      <alignment horizontal="center" vertical="center" wrapText="1"/>
    </xf>
    <xf numFmtId="0" fontId="20" fillId="0" borderId="0" xfId="1" applyFont="1" applyAlignment="1">
      <alignment horizontal="left" vertical="center"/>
    </xf>
    <xf numFmtId="0" fontId="24" fillId="9" borderId="1" xfId="1" applyFont="1" applyFill="1" applyBorder="1" applyAlignment="1">
      <alignment vertical="center"/>
    </xf>
    <xf numFmtId="0" fontId="24" fillId="9" borderId="7" xfId="1" applyFont="1" applyFill="1" applyBorder="1" applyAlignment="1">
      <alignment horizontal="center" vertical="center" wrapText="1"/>
    </xf>
    <xf numFmtId="0" fontId="22" fillId="10" borderId="1" xfId="1" applyFont="1" applyFill="1" applyBorder="1" applyAlignment="1">
      <alignment vertical="center"/>
    </xf>
    <xf numFmtId="0" fontId="20" fillId="11" borderId="1" xfId="1" applyFont="1" applyFill="1" applyBorder="1" applyAlignment="1">
      <alignment horizontal="center" vertical="center"/>
    </xf>
    <xf numFmtId="0" fontId="11" fillId="9" borderId="0" xfId="0" applyFont="1" applyFill="1"/>
    <xf numFmtId="44" fontId="7" fillId="7" borderId="0" xfId="10" applyFont="1" applyFill="1" applyBorder="1" applyAlignment="1">
      <alignment horizontal="center" vertical="center" wrapText="1"/>
    </xf>
    <xf numFmtId="0" fontId="21" fillId="6" borderId="1" xfId="0" applyFont="1" applyFill="1" applyBorder="1" applyAlignment="1">
      <alignment horizontal="center" vertical="center" wrapText="1"/>
    </xf>
    <xf numFmtId="0" fontId="5" fillId="2" borderId="2" xfId="1" applyFont="1" applyFill="1" applyBorder="1" applyAlignment="1">
      <alignment horizontal="center" vertical="center" wrapText="1"/>
    </xf>
    <xf numFmtId="0" fontId="21" fillId="6" borderId="1" xfId="1" applyFont="1" applyFill="1" applyBorder="1" applyAlignment="1">
      <alignment horizontal="center" vertical="center" wrapText="1"/>
    </xf>
    <xf numFmtId="44" fontId="9" fillId="12" borderId="0" xfId="10" applyFont="1" applyFill="1"/>
    <xf numFmtId="44" fontId="0" fillId="0" borderId="0" xfId="10" applyFont="1"/>
    <xf numFmtId="44" fontId="9" fillId="0" borderId="0" xfId="0" applyNumberFormat="1" applyFont="1"/>
    <xf numFmtId="9" fontId="0" fillId="0" borderId="0" xfId="11" applyFont="1"/>
    <xf numFmtId="9" fontId="5" fillId="2" borderId="2" xfId="11" applyFont="1" applyFill="1" applyBorder="1" applyAlignment="1">
      <alignment horizontal="center" vertical="center" wrapText="1"/>
    </xf>
    <xf numFmtId="0" fontId="5" fillId="2" borderId="6" xfId="1" applyFont="1" applyFill="1" applyBorder="1" applyAlignment="1">
      <alignment horizontal="center" vertical="center" wrapText="1"/>
    </xf>
    <xf numFmtId="0" fontId="6" fillId="0" borderId="0" xfId="1" applyFont="1" applyAlignment="1">
      <alignment horizontal="center" vertical="center"/>
    </xf>
    <xf numFmtId="9" fontId="7" fillId="0" borderId="1" xfId="11" applyFont="1" applyBorder="1" applyAlignment="1">
      <alignment horizontal="center" vertical="center" wrapText="1"/>
    </xf>
    <xf numFmtId="44" fontId="7" fillId="0" borderId="1" xfId="0" applyNumberFormat="1" applyFont="1" applyBorder="1" applyAlignment="1">
      <alignment horizontal="center" vertical="center" wrapText="1"/>
    </xf>
    <xf numFmtId="44" fontId="7"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Alignment="1">
      <alignment horizontal="center" vertical="center" wrapText="1"/>
    </xf>
    <xf numFmtId="0" fontId="7" fillId="5" borderId="4" xfId="0" applyFont="1" applyFill="1" applyBorder="1" applyAlignment="1">
      <alignment horizontal="center" vertical="center" wrapText="1"/>
    </xf>
    <xf numFmtId="0" fontId="7" fillId="6" borderId="0" xfId="0" applyFont="1" applyFill="1" applyAlignment="1">
      <alignment horizontal="center" vertical="center" wrapText="1"/>
    </xf>
    <xf numFmtId="0" fontId="7" fillId="6" borderId="4" xfId="0" applyFont="1" applyFill="1" applyBorder="1" applyAlignment="1">
      <alignment horizontal="center" vertical="center" wrapText="1"/>
    </xf>
    <xf numFmtId="0" fontId="0" fillId="0" borderId="0" xfId="0" applyAlignment="1">
      <alignment horizontal="left"/>
    </xf>
    <xf numFmtId="0" fontId="8" fillId="0" borderId="0" xfId="0" applyFont="1" applyAlignment="1">
      <alignment horizontal="left"/>
    </xf>
    <xf numFmtId="0" fontId="0" fillId="0" borderId="0" xfId="0" applyAlignment="1">
      <alignment wrapText="1"/>
    </xf>
    <xf numFmtId="49" fontId="0" fillId="6" borderId="0" xfId="0" applyNumberFormat="1" applyFill="1"/>
    <xf numFmtId="0" fontId="0" fillId="6" borderId="0" xfId="0" applyFill="1"/>
    <xf numFmtId="0" fontId="23" fillId="0" borderId="1" xfId="0" applyFont="1" applyBorder="1" applyAlignment="1">
      <alignment horizontal="center" vertical="center" wrapText="1"/>
    </xf>
    <xf numFmtId="0" fontId="12" fillId="0" borderId="0" xfId="1" applyFont="1" applyAlignment="1">
      <alignment horizontal="center" vertical="center"/>
    </xf>
    <xf numFmtId="0" fontId="16" fillId="0" borderId="0" xfId="1" applyFont="1" applyAlignment="1">
      <alignment horizontal="left" vertical="center" wrapText="1"/>
    </xf>
    <xf numFmtId="0" fontId="17" fillId="0" borderId="0" xfId="1" applyFont="1" applyAlignment="1">
      <alignment horizontal="left" vertical="center" wrapText="1"/>
    </xf>
    <xf numFmtId="0" fontId="16" fillId="8" borderId="4" xfId="1" applyFont="1" applyFill="1" applyBorder="1" applyAlignment="1">
      <alignment horizontal="center" vertical="center" wrapText="1"/>
    </xf>
    <xf numFmtId="0" fontId="16" fillId="8" borderId="5" xfId="1" applyFont="1" applyFill="1" applyBorder="1" applyAlignment="1">
      <alignment horizontal="center" vertical="center" wrapText="1"/>
    </xf>
    <xf numFmtId="0" fontId="20" fillId="11" borderId="4" xfId="1" applyFont="1" applyFill="1" applyBorder="1" applyAlignment="1">
      <alignment horizontal="center" vertical="center"/>
    </xf>
    <xf numFmtId="0" fontId="20" fillId="11" borderId="5" xfId="1" applyFont="1" applyFill="1" applyBorder="1" applyAlignment="1">
      <alignment horizontal="center" vertical="center"/>
    </xf>
    <xf numFmtId="0" fontId="20" fillId="11" borderId="1" xfId="1" applyFont="1" applyFill="1" applyBorder="1" applyAlignment="1">
      <alignment horizontal="center" vertical="center"/>
    </xf>
    <xf numFmtId="0" fontId="24" fillId="9" borderId="4" xfId="1" applyFont="1" applyFill="1" applyBorder="1" applyAlignment="1">
      <alignment horizontal="center" vertical="center" wrapText="1"/>
    </xf>
    <xf numFmtId="0" fontId="24" fillId="9" borderId="5" xfId="1" applyFont="1" applyFill="1" applyBorder="1" applyAlignment="1">
      <alignment horizontal="center" vertical="center" wrapText="1"/>
    </xf>
    <xf numFmtId="0" fontId="24" fillId="9" borderId="6" xfId="1" applyFont="1" applyFill="1" applyBorder="1" applyAlignment="1">
      <alignment horizontal="center" vertical="center" wrapText="1"/>
    </xf>
    <xf numFmtId="0" fontId="24" fillId="9" borderId="7" xfId="1" applyFont="1" applyFill="1" applyBorder="1" applyAlignment="1">
      <alignment horizontal="center" vertical="center" wrapText="1"/>
    </xf>
  </cellXfs>
  <cellStyles count="12">
    <cellStyle name="Currency 4" xfId="8" xr:uid="{DAC5189D-51B1-4D39-B75E-87B9A260817F}"/>
    <cellStyle name="Moneda" xfId="10" builtinId="4"/>
    <cellStyle name="Moneda 2" xfId="2" xr:uid="{5488C357-6370-4129-902E-7AE4904140D2}"/>
    <cellStyle name="Moneda 2 2" xfId="7" xr:uid="{259823DD-9F06-43BC-940E-A9E8CC4A5075}"/>
    <cellStyle name="Moneda 3 2" xfId="9" xr:uid="{8262FA25-7DE2-45EB-9AC3-CFA9A51C1822}"/>
    <cellStyle name="Moneda 4" xfId="5" xr:uid="{B01FD5BA-AFEF-4F00-8528-BF0683FDA0FA}"/>
    <cellStyle name="Normal" xfId="0" builtinId="0"/>
    <cellStyle name="Normal 10" xfId="4" xr:uid="{931C0DDB-5F86-4435-96E3-AA8C9B06D63E}"/>
    <cellStyle name="Normal 2" xfId="3" xr:uid="{56BD1EAE-F44F-45B6-86C5-F36278FF9BA4}"/>
    <cellStyle name="Normal 2 2" xfId="1" xr:uid="{857207F3-AF6A-436B-AE93-2F7AC8A2DB75}"/>
    <cellStyle name="Normal 4 8" xfId="6" xr:uid="{FCD04DA1-C84D-48D5-9D9A-133853803DAE}"/>
    <cellStyle name="Porcentaje" xfId="11"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0</xdr:row>
      <xdr:rowOff>110490</xdr:rowOff>
    </xdr:from>
    <xdr:to>
      <xdr:col>1</xdr:col>
      <xdr:colOff>796632</xdr:colOff>
      <xdr:row>1</xdr:row>
      <xdr:rowOff>170815</xdr:rowOff>
    </xdr:to>
    <xdr:pic>
      <xdr:nvPicPr>
        <xdr:cNvPr id="2" name="Picture 1">
          <a:extLst>
            <a:ext uri="{FF2B5EF4-FFF2-40B4-BE49-F238E27FC236}">
              <a16:creationId xmlns:a16="http://schemas.microsoft.com/office/drawing/2014/main" id="{8596EA0C-4BC2-4E0B-8F84-8ADDB0CF49D8}"/>
            </a:ext>
          </a:extLst>
        </xdr:cNvPr>
        <xdr:cNvPicPr>
          <a:picLocks noChangeAspect="1"/>
        </xdr:cNvPicPr>
      </xdr:nvPicPr>
      <xdr:blipFill>
        <a:blip xmlns:r="http://schemas.openxmlformats.org/officeDocument/2006/relationships" r:embed="rId1"/>
        <a:stretch>
          <a:fillRect/>
        </a:stretch>
      </xdr:blipFill>
      <xdr:spPr>
        <a:xfrm>
          <a:off x="209550" y="110490"/>
          <a:ext cx="2514942" cy="9213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q0151ag/Desktop/FINALE/Price%20list%20%20&amp;%20Supplier%20data%20bas%20EN%20v1.1HQ_l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q0151ag/Desktop/Price%20list%20%20&amp;%20Supplier%20data%20bas%20EN%20v1.1HQ_lo.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FY15%20Bugdet%20Track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Name val="Price List"/>
      <sheetName val="Supplier database"/>
      <sheetName val="Selected supplier List"/>
      <sheetName val="DATA"/>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Name val="Price List"/>
      <sheetName val="Supplier database"/>
      <sheetName val="Selected supplier List"/>
      <sheetName val="DATA"/>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Y14 Contracts"/>
      <sheetName val="Instructions"/>
      <sheetName val="FY15 Dashboard"/>
      <sheetName val="FY15 Operational Dashboard"/>
      <sheetName val="FY15 Supplier Dashboard"/>
      <sheetName val="FY15 Activity Dashboard"/>
      <sheetName val="FY15 Purchase Orders"/>
      <sheetName val="FY15 Invoices"/>
      <sheetName val="FY15 Upcoming Spend"/>
      <sheetName val="FY15 Prepayments"/>
      <sheetName val="FY15 Salary and Depreciation"/>
      <sheetName val="FY15 Budgets"/>
      <sheetName val="Form Data"/>
      <sheetName val="FY15 Bugdet Track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075E7-1764-4508-9C6C-FEE6D526ABDE}">
  <dimension ref="A1:A24"/>
  <sheetViews>
    <sheetView workbookViewId="0">
      <selection activeCell="F15" sqref="F15"/>
    </sheetView>
  </sheetViews>
  <sheetFormatPr baseColWidth="10" defaultRowHeight="14.4"/>
  <cols>
    <col min="1" max="1" width="32.44140625" bestFit="1" customWidth="1"/>
  </cols>
  <sheetData>
    <row r="1" spans="1:1">
      <c r="A1" s="57" t="s">
        <v>2892</v>
      </c>
    </row>
    <row r="2" spans="1:1">
      <c r="A2" t="s">
        <v>167</v>
      </c>
    </row>
    <row r="3" spans="1:1">
      <c r="A3" t="s">
        <v>234</v>
      </c>
    </row>
    <row r="4" spans="1:1">
      <c r="A4" t="s">
        <v>31</v>
      </c>
    </row>
    <row r="5" spans="1:1">
      <c r="A5" t="s">
        <v>2893</v>
      </c>
    </row>
    <row r="7" spans="1:1">
      <c r="A7" s="57" t="s">
        <v>2864</v>
      </c>
    </row>
    <row r="8" spans="1:1">
      <c r="A8" t="s">
        <v>2879</v>
      </c>
    </row>
    <row r="9" spans="1:1">
      <c r="A9" t="s">
        <v>2874</v>
      </c>
    </row>
    <row r="10" spans="1:1">
      <c r="A10" t="s">
        <v>2894</v>
      </c>
    </row>
    <row r="11" spans="1:1">
      <c r="A11" t="s">
        <v>2895</v>
      </c>
    </row>
    <row r="13" spans="1:1">
      <c r="A13" s="57" t="s">
        <v>2865</v>
      </c>
    </row>
    <row r="14" spans="1:1">
      <c r="A14" t="s">
        <v>2875</v>
      </c>
    </row>
    <row r="15" spans="1:1">
      <c r="A15" t="s">
        <v>2891</v>
      </c>
    </row>
    <row r="16" spans="1:1">
      <c r="A16" t="s">
        <v>2896</v>
      </c>
    </row>
    <row r="17" spans="1:1">
      <c r="A17" t="s">
        <v>2880</v>
      </c>
    </row>
    <row r="19" spans="1:1">
      <c r="A19" s="57" t="s">
        <v>2866</v>
      </c>
    </row>
    <row r="20" spans="1:1">
      <c r="A20" t="s">
        <v>2897</v>
      </c>
    </row>
    <row r="21" spans="1:1">
      <c r="A21" t="s">
        <v>2876</v>
      </c>
    </row>
    <row r="22" spans="1:1">
      <c r="A22" t="s">
        <v>2881</v>
      </c>
    </row>
    <row r="23" spans="1:1">
      <c r="A23" t="s">
        <v>2878</v>
      </c>
    </row>
    <row r="24" spans="1:1">
      <c r="A24" t="s">
        <v>2895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DE2C8-0091-4B2E-B394-36EC054453DD}">
  <sheetPr filterMode="1"/>
  <dimension ref="A1:XEU1365"/>
  <sheetViews>
    <sheetView tabSelected="1" zoomScale="76" zoomScaleNormal="100" workbookViewId="0">
      <pane xSplit="13" ySplit="2" topLeftCell="N10" activePane="bottomRight" state="frozen"/>
      <selection pane="topRight" activeCell="N1" sqref="N1"/>
      <selection pane="bottomLeft" activeCell="A3" sqref="A3"/>
      <selection pane="bottomRight" activeCell="Y130" sqref="Y130"/>
    </sheetView>
  </sheetViews>
  <sheetFormatPr baseColWidth="10" defaultRowHeight="14.4"/>
  <cols>
    <col min="1" max="1" width="25.109375" customWidth="1"/>
    <col min="2" max="2" width="20.88671875" customWidth="1"/>
    <col min="3" max="3" width="22.109375" hidden="1" customWidth="1"/>
    <col min="4" max="4" width="20.33203125" customWidth="1"/>
    <col min="5" max="5" width="28.21875" customWidth="1"/>
    <col min="6" max="6" width="20.44140625" hidden="1" customWidth="1"/>
    <col min="7" max="7" width="16.44140625" hidden="1" customWidth="1"/>
    <col min="8" max="8" width="11.5546875" hidden="1" customWidth="1"/>
    <col min="9" max="9" width="18.5546875" customWidth="1"/>
    <col min="10" max="10" width="11.5546875" customWidth="1"/>
    <col min="11" max="13" width="0.5546875" customWidth="1"/>
    <col min="14" max="14" width="10.88671875" customWidth="1"/>
    <col min="15" max="15" width="17.33203125" customWidth="1"/>
    <col min="16" max="16" width="13.21875" customWidth="1"/>
    <col min="18" max="18" width="20.5546875" customWidth="1"/>
    <col min="19" max="19" width="9.77734375" customWidth="1"/>
    <col min="20" max="20" width="18" customWidth="1"/>
    <col min="21" max="21" width="16.44140625" hidden="1" customWidth="1"/>
    <col min="22" max="23" width="11.5546875" hidden="1" customWidth="1"/>
    <col min="24" max="24" width="17.6640625" customWidth="1"/>
    <col min="25" max="25" width="11.5546875" style="65" customWidth="1"/>
    <col min="26" max="26" width="11.5546875" customWidth="1"/>
    <col min="27" max="27" width="14.77734375" customWidth="1"/>
    <col min="28" max="32" width="11.5546875" customWidth="1"/>
    <col min="33" max="33" width="15.21875" customWidth="1"/>
  </cols>
  <sheetData>
    <row r="1" spans="1:16375">
      <c r="A1" s="15"/>
      <c r="B1" s="15"/>
      <c r="D1" s="15"/>
      <c r="E1" s="15"/>
      <c r="F1" s="15"/>
      <c r="G1" s="15"/>
      <c r="I1" s="62">
        <f>SUBTOTAL(9,I3:I1348)</f>
        <v>263758.12400000065</v>
      </c>
      <c r="O1" s="63">
        <v>7733</v>
      </c>
      <c r="P1" s="64">
        <f>+I1-O1</f>
        <v>256025.12400000065</v>
      </c>
      <c r="Q1" s="15"/>
      <c r="R1" s="15"/>
      <c r="S1" s="15"/>
      <c r="T1" s="15"/>
      <c r="U1" s="15"/>
    </row>
    <row r="2" spans="1:16375" ht="81.599999999999994" customHeight="1">
      <c r="A2" s="60" t="s">
        <v>0</v>
      </c>
      <c r="B2" s="60" t="s">
        <v>1</v>
      </c>
      <c r="C2" s="60" t="s">
        <v>2</v>
      </c>
      <c r="D2" s="60" t="s">
        <v>3</v>
      </c>
      <c r="E2" s="60" t="s">
        <v>4</v>
      </c>
      <c r="F2" s="60" t="s">
        <v>5</v>
      </c>
      <c r="G2" s="60" t="s">
        <v>6</v>
      </c>
      <c r="H2" s="60" t="s">
        <v>7</v>
      </c>
      <c r="I2" s="1" t="s">
        <v>8</v>
      </c>
      <c r="J2" s="2" t="s">
        <v>2</v>
      </c>
      <c r="K2" s="60" t="s">
        <v>9</v>
      </c>
      <c r="L2" s="3" t="s">
        <v>10</v>
      </c>
      <c r="M2" s="60" t="s">
        <v>11</v>
      </c>
      <c r="N2" s="60" t="s">
        <v>12</v>
      </c>
      <c r="O2" s="60" t="s">
        <v>13</v>
      </c>
      <c r="P2" s="60" t="s">
        <v>14</v>
      </c>
      <c r="Q2" s="60" t="s">
        <v>15</v>
      </c>
      <c r="R2" s="60" t="s">
        <v>16</v>
      </c>
      <c r="S2" s="60" t="s">
        <v>17</v>
      </c>
      <c r="T2" s="60" t="s">
        <v>18</v>
      </c>
      <c r="U2" s="60" t="s">
        <v>19</v>
      </c>
      <c r="V2" s="60" t="s">
        <v>20</v>
      </c>
      <c r="W2" s="60" t="s">
        <v>21</v>
      </c>
      <c r="X2" s="60" t="s">
        <v>22</v>
      </c>
      <c r="Y2" s="66" t="s">
        <v>23</v>
      </c>
      <c r="Z2" s="60" t="s">
        <v>24</v>
      </c>
      <c r="AA2" s="60" t="s">
        <v>25</v>
      </c>
      <c r="AB2" s="60" t="s">
        <v>26</v>
      </c>
      <c r="AC2" s="60" t="s">
        <v>27</v>
      </c>
      <c r="AD2" s="60" t="s">
        <v>28</v>
      </c>
      <c r="AE2" s="60" t="s">
        <v>29</v>
      </c>
      <c r="AF2" s="67" t="s">
        <v>30</v>
      </c>
      <c r="AG2" s="67" t="s">
        <v>1507</v>
      </c>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c r="ER2" s="68"/>
      <c r="ES2" s="68"/>
      <c r="ET2" s="68"/>
      <c r="EU2" s="68"/>
      <c r="EV2" s="68"/>
      <c r="EW2" s="68"/>
      <c r="EX2" s="68"/>
      <c r="EY2" s="68"/>
      <c r="EZ2" s="68"/>
      <c r="FA2" s="68"/>
      <c r="FB2" s="68"/>
      <c r="FC2" s="68"/>
      <c r="FD2" s="68"/>
      <c r="FE2" s="68"/>
      <c r="FF2" s="68"/>
      <c r="FG2" s="68"/>
      <c r="FH2" s="68"/>
      <c r="FI2" s="68"/>
      <c r="FJ2" s="68"/>
      <c r="FK2" s="68"/>
      <c r="FL2" s="68"/>
      <c r="FM2" s="68"/>
      <c r="FN2" s="68"/>
      <c r="FO2" s="68"/>
      <c r="FP2" s="68"/>
      <c r="FQ2" s="68"/>
      <c r="FR2" s="68"/>
      <c r="FS2" s="68"/>
      <c r="FT2" s="68"/>
      <c r="FU2" s="68"/>
      <c r="FV2" s="68"/>
      <c r="FW2" s="68"/>
      <c r="FX2" s="68"/>
      <c r="FY2" s="68"/>
      <c r="FZ2" s="68"/>
      <c r="GA2" s="68"/>
      <c r="GB2" s="68"/>
      <c r="GC2" s="68"/>
      <c r="GD2" s="68"/>
      <c r="GE2" s="68"/>
      <c r="GF2" s="68"/>
      <c r="GG2" s="68"/>
      <c r="GH2" s="68"/>
      <c r="GI2" s="68"/>
      <c r="GJ2" s="68"/>
      <c r="GK2" s="68"/>
      <c r="GL2" s="68"/>
      <c r="GM2" s="68"/>
      <c r="GN2" s="68"/>
      <c r="GO2" s="68"/>
      <c r="GP2" s="68"/>
      <c r="GQ2" s="68"/>
      <c r="GR2" s="68"/>
      <c r="GS2" s="68"/>
      <c r="GT2" s="68"/>
      <c r="GU2" s="68"/>
      <c r="GV2" s="68"/>
      <c r="GW2" s="68"/>
      <c r="GX2" s="68"/>
      <c r="GY2" s="68"/>
      <c r="GZ2" s="68"/>
      <c r="HA2" s="68"/>
      <c r="HB2" s="68"/>
      <c r="HC2" s="68"/>
      <c r="HD2" s="68"/>
      <c r="HE2" s="68"/>
      <c r="HF2" s="68"/>
      <c r="HG2" s="68"/>
      <c r="HH2" s="68"/>
      <c r="HI2" s="68"/>
      <c r="HJ2" s="68"/>
      <c r="HK2" s="68"/>
      <c r="HL2" s="68"/>
      <c r="HM2" s="68"/>
      <c r="HN2" s="68"/>
      <c r="HO2" s="68"/>
      <c r="HP2" s="68"/>
      <c r="HQ2" s="68"/>
      <c r="HR2" s="68"/>
      <c r="HS2" s="68"/>
      <c r="HT2" s="68"/>
      <c r="HU2" s="68"/>
      <c r="HV2" s="68"/>
      <c r="HW2" s="68"/>
      <c r="HX2" s="68"/>
      <c r="HY2" s="68"/>
      <c r="HZ2" s="68"/>
      <c r="IA2" s="68"/>
      <c r="IB2" s="68"/>
      <c r="IC2" s="68"/>
      <c r="ID2" s="68"/>
      <c r="IE2" s="68"/>
      <c r="IF2" s="68"/>
      <c r="IG2" s="68"/>
      <c r="IH2" s="68"/>
      <c r="II2" s="68"/>
      <c r="IJ2" s="68"/>
      <c r="IK2" s="68"/>
      <c r="IL2" s="68"/>
      <c r="IM2" s="68"/>
      <c r="IN2" s="68"/>
      <c r="IO2" s="68"/>
      <c r="IP2" s="68"/>
      <c r="IQ2" s="68"/>
      <c r="IR2" s="68"/>
      <c r="IS2" s="68"/>
      <c r="IT2" s="68"/>
      <c r="IU2" s="68"/>
      <c r="IV2" s="68"/>
      <c r="IW2" s="68"/>
      <c r="IX2" s="68"/>
      <c r="IY2" s="68"/>
      <c r="IZ2" s="68"/>
      <c r="JA2" s="68"/>
      <c r="JB2" s="68"/>
      <c r="JC2" s="68"/>
      <c r="JD2" s="68"/>
      <c r="JE2" s="68"/>
      <c r="JF2" s="68"/>
      <c r="JG2" s="68"/>
      <c r="JH2" s="68"/>
      <c r="JI2" s="68"/>
      <c r="JJ2" s="68"/>
      <c r="JK2" s="68"/>
      <c r="JL2" s="68"/>
      <c r="JM2" s="68"/>
      <c r="JN2" s="68"/>
      <c r="JO2" s="68"/>
      <c r="JP2" s="68"/>
      <c r="JQ2" s="68"/>
      <c r="JR2" s="68"/>
      <c r="JS2" s="68"/>
      <c r="JT2" s="68"/>
      <c r="JU2" s="68"/>
      <c r="JV2" s="68"/>
      <c r="JW2" s="68"/>
      <c r="JX2" s="68"/>
      <c r="JY2" s="68"/>
      <c r="JZ2" s="68"/>
      <c r="KA2" s="68"/>
      <c r="KB2" s="68"/>
      <c r="KC2" s="68"/>
      <c r="KD2" s="68"/>
      <c r="KE2" s="68"/>
      <c r="KF2" s="68"/>
      <c r="KG2" s="68"/>
      <c r="KH2" s="68"/>
      <c r="KI2" s="68"/>
      <c r="KJ2" s="68"/>
      <c r="KK2" s="68"/>
      <c r="KL2" s="68"/>
      <c r="KM2" s="68"/>
      <c r="KN2" s="68"/>
      <c r="KO2" s="68"/>
      <c r="KP2" s="68"/>
      <c r="KQ2" s="68"/>
      <c r="KR2" s="68"/>
      <c r="KS2" s="68"/>
      <c r="KT2" s="68"/>
      <c r="KU2" s="68"/>
      <c r="KV2" s="68"/>
      <c r="KW2" s="68"/>
      <c r="KX2" s="68"/>
      <c r="KY2" s="68"/>
      <c r="KZ2" s="68"/>
      <c r="LA2" s="68"/>
      <c r="LB2" s="68"/>
      <c r="LC2" s="68"/>
      <c r="LD2" s="68"/>
      <c r="LE2" s="68"/>
      <c r="LF2" s="68"/>
      <c r="LG2" s="68"/>
      <c r="LH2" s="68"/>
      <c r="LI2" s="68"/>
      <c r="LJ2" s="68"/>
      <c r="LK2" s="68"/>
      <c r="LL2" s="68"/>
      <c r="LM2" s="68"/>
      <c r="LN2" s="68"/>
      <c r="LO2" s="68"/>
      <c r="LP2" s="68"/>
      <c r="LQ2" s="68"/>
      <c r="LR2" s="68"/>
      <c r="LS2" s="68"/>
      <c r="LT2" s="68"/>
      <c r="LU2" s="68"/>
      <c r="LV2" s="68"/>
      <c r="LW2" s="68"/>
      <c r="LX2" s="68"/>
      <c r="LY2" s="68"/>
      <c r="LZ2" s="68"/>
      <c r="MA2" s="68"/>
      <c r="MB2" s="68"/>
      <c r="MC2" s="68"/>
      <c r="MD2" s="68"/>
      <c r="ME2" s="68"/>
      <c r="MF2" s="68"/>
      <c r="MG2" s="68"/>
      <c r="MH2" s="68"/>
      <c r="MI2" s="68"/>
      <c r="MJ2" s="68"/>
      <c r="MK2" s="68"/>
      <c r="ML2" s="68"/>
      <c r="MM2" s="68"/>
      <c r="MN2" s="68"/>
      <c r="MO2" s="68"/>
      <c r="MP2" s="68"/>
      <c r="MQ2" s="68"/>
      <c r="MR2" s="68"/>
      <c r="MS2" s="68"/>
      <c r="MT2" s="68"/>
      <c r="MU2" s="68"/>
      <c r="MV2" s="68"/>
      <c r="MW2" s="68"/>
      <c r="MX2" s="68"/>
      <c r="MY2" s="68"/>
      <c r="MZ2" s="68"/>
      <c r="NA2" s="68"/>
      <c r="NB2" s="68"/>
      <c r="NC2" s="68"/>
      <c r="ND2" s="68"/>
      <c r="NE2" s="68"/>
      <c r="NF2" s="68"/>
      <c r="NG2" s="68"/>
      <c r="NH2" s="68"/>
      <c r="NI2" s="68"/>
      <c r="NJ2" s="68"/>
      <c r="NK2" s="68"/>
      <c r="NL2" s="68"/>
      <c r="NM2" s="68"/>
      <c r="NN2" s="68"/>
      <c r="NO2" s="68"/>
      <c r="NP2" s="68"/>
      <c r="NQ2" s="68"/>
      <c r="NR2" s="68"/>
      <c r="NS2" s="68"/>
      <c r="NT2" s="68"/>
      <c r="NU2" s="68"/>
      <c r="NV2" s="68"/>
      <c r="NW2" s="68"/>
      <c r="NX2" s="68"/>
      <c r="NY2" s="68"/>
      <c r="NZ2" s="68"/>
      <c r="OA2" s="68"/>
      <c r="OB2" s="68"/>
      <c r="OC2" s="68"/>
      <c r="OD2" s="68"/>
      <c r="OE2" s="68"/>
      <c r="OF2" s="68"/>
      <c r="OG2" s="68"/>
      <c r="OH2" s="68"/>
      <c r="OI2" s="68"/>
      <c r="OJ2" s="68"/>
      <c r="OK2" s="68"/>
      <c r="OL2" s="68"/>
      <c r="OM2" s="68"/>
      <c r="ON2" s="68"/>
      <c r="OO2" s="68"/>
      <c r="OP2" s="68"/>
      <c r="OQ2" s="68"/>
      <c r="OR2" s="68"/>
      <c r="OS2" s="68"/>
      <c r="OT2" s="68"/>
      <c r="OU2" s="68"/>
      <c r="OV2" s="68"/>
      <c r="OW2" s="68"/>
      <c r="OX2" s="68"/>
      <c r="OY2" s="68"/>
      <c r="OZ2" s="68"/>
      <c r="PA2" s="68"/>
      <c r="PB2" s="68"/>
      <c r="PC2" s="68"/>
      <c r="PD2" s="68"/>
      <c r="PE2" s="68"/>
      <c r="PF2" s="68"/>
      <c r="PG2" s="68"/>
      <c r="PH2" s="68"/>
      <c r="PI2" s="68"/>
      <c r="PJ2" s="68"/>
      <c r="PK2" s="68"/>
      <c r="PL2" s="68"/>
      <c r="PM2" s="68"/>
      <c r="PN2" s="68"/>
      <c r="PO2" s="68"/>
      <c r="PP2" s="68"/>
      <c r="PQ2" s="68"/>
      <c r="PR2" s="68"/>
      <c r="PS2" s="68"/>
      <c r="PT2" s="68"/>
      <c r="PU2" s="68"/>
      <c r="PV2" s="68"/>
      <c r="PW2" s="68"/>
      <c r="PX2" s="68"/>
      <c r="PY2" s="68"/>
      <c r="PZ2" s="68"/>
      <c r="QA2" s="68"/>
      <c r="QB2" s="68"/>
      <c r="QC2" s="68"/>
      <c r="QD2" s="68"/>
      <c r="QE2" s="68"/>
      <c r="QF2" s="68"/>
      <c r="QG2" s="68"/>
      <c r="QH2" s="68"/>
      <c r="QI2" s="68"/>
      <c r="QJ2" s="68"/>
      <c r="QK2" s="68"/>
      <c r="QL2" s="68"/>
      <c r="QM2" s="68"/>
      <c r="QN2" s="68"/>
      <c r="QO2" s="68"/>
      <c r="QP2" s="68"/>
      <c r="QQ2" s="68"/>
      <c r="QR2" s="68"/>
      <c r="QS2" s="68"/>
      <c r="QT2" s="68"/>
      <c r="QU2" s="68"/>
      <c r="QV2" s="68"/>
      <c r="QW2" s="68"/>
      <c r="QX2" s="68"/>
      <c r="QY2" s="68"/>
      <c r="QZ2" s="68"/>
      <c r="RA2" s="68"/>
      <c r="RB2" s="68"/>
      <c r="RC2" s="68"/>
      <c r="RD2" s="68"/>
      <c r="RE2" s="68"/>
      <c r="RF2" s="68"/>
      <c r="RG2" s="68"/>
      <c r="RH2" s="68"/>
      <c r="RI2" s="68"/>
      <c r="RJ2" s="68"/>
      <c r="RK2" s="68"/>
      <c r="RL2" s="68"/>
      <c r="RM2" s="68"/>
      <c r="RN2" s="68"/>
      <c r="RO2" s="68"/>
      <c r="RP2" s="68"/>
      <c r="RQ2" s="68"/>
      <c r="RR2" s="68"/>
      <c r="RS2" s="68"/>
      <c r="RT2" s="68"/>
      <c r="RU2" s="68"/>
      <c r="RV2" s="68"/>
      <c r="RW2" s="68"/>
      <c r="RX2" s="68"/>
      <c r="RY2" s="68"/>
      <c r="RZ2" s="68"/>
      <c r="SA2" s="68"/>
      <c r="SB2" s="68"/>
      <c r="SC2" s="68"/>
      <c r="SD2" s="68"/>
      <c r="SE2" s="68"/>
      <c r="SF2" s="68"/>
      <c r="SG2" s="68"/>
      <c r="SH2" s="68"/>
      <c r="SI2" s="68"/>
      <c r="SJ2" s="68"/>
      <c r="SK2" s="68"/>
      <c r="SL2" s="68"/>
      <c r="SM2" s="68"/>
      <c r="SN2" s="68"/>
      <c r="SO2" s="68"/>
      <c r="SP2" s="68"/>
      <c r="SQ2" s="68"/>
      <c r="SR2" s="68"/>
      <c r="SS2" s="68"/>
      <c r="ST2" s="68"/>
      <c r="SU2" s="68"/>
      <c r="SV2" s="68"/>
      <c r="SW2" s="68"/>
      <c r="SX2" s="68"/>
      <c r="SY2" s="68"/>
      <c r="SZ2" s="68"/>
      <c r="TA2" s="68"/>
      <c r="TB2" s="68"/>
      <c r="TC2" s="68"/>
      <c r="TD2" s="68"/>
      <c r="TE2" s="68"/>
      <c r="TF2" s="68"/>
      <c r="TG2" s="68"/>
      <c r="TH2" s="68"/>
      <c r="TI2" s="68"/>
      <c r="TJ2" s="68"/>
      <c r="TK2" s="68"/>
      <c r="TL2" s="68"/>
      <c r="TM2" s="68"/>
      <c r="TN2" s="68"/>
      <c r="TO2" s="68"/>
      <c r="TP2" s="68"/>
      <c r="TQ2" s="68"/>
      <c r="TR2" s="68"/>
      <c r="TS2" s="68"/>
      <c r="TT2" s="68"/>
      <c r="TU2" s="68"/>
      <c r="TV2" s="68"/>
      <c r="TW2" s="68"/>
      <c r="TX2" s="68"/>
      <c r="TY2" s="68"/>
      <c r="TZ2" s="68"/>
      <c r="UA2" s="68"/>
      <c r="UB2" s="68"/>
      <c r="UC2" s="68"/>
      <c r="UD2" s="68"/>
      <c r="UE2" s="68"/>
      <c r="UF2" s="68"/>
      <c r="UG2" s="68"/>
      <c r="UH2" s="68"/>
      <c r="UI2" s="68"/>
      <c r="UJ2" s="68"/>
      <c r="UK2" s="68"/>
      <c r="UL2" s="68"/>
      <c r="UM2" s="68"/>
      <c r="UN2" s="68"/>
      <c r="UO2" s="68"/>
      <c r="UP2" s="68"/>
      <c r="UQ2" s="68"/>
      <c r="UR2" s="68"/>
      <c r="US2" s="68"/>
      <c r="UT2" s="68"/>
      <c r="UU2" s="68"/>
      <c r="UV2" s="68"/>
      <c r="UW2" s="68"/>
      <c r="UX2" s="68"/>
      <c r="UY2" s="68"/>
      <c r="UZ2" s="68"/>
      <c r="VA2" s="68"/>
      <c r="VB2" s="68"/>
      <c r="VC2" s="68"/>
      <c r="VD2" s="68"/>
      <c r="VE2" s="68"/>
      <c r="VF2" s="68"/>
      <c r="VG2" s="68"/>
      <c r="VH2" s="68"/>
      <c r="VI2" s="68"/>
      <c r="VJ2" s="68"/>
      <c r="VK2" s="68"/>
      <c r="VL2" s="68"/>
      <c r="VM2" s="68"/>
      <c r="VN2" s="68"/>
      <c r="VO2" s="68"/>
      <c r="VP2" s="68"/>
      <c r="VQ2" s="68"/>
      <c r="VR2" s="68"/>
      <c r="VS2" s="68"/>
      <c r="VT2" s="68"/>
      <c r="VU2" s="68"/>
      <c r="VV2" s="68"/>
      <c r="VW2" s="68"/>
      <c r="VX2" s="68"/>
      <c r="VY2" s="68"/>
      <c r="VZ2" s="68"/>
      <c r="WA2" s="68"/>
      <c r="WB2" s="68"/>
      <c r="WC2" s="68"/>
      <c r="WD2" s="68"/>
      <c r="WE2" s="68"/>
      <c r="WF2" s="68"/>
      <c r="WG2" s="68"/>
      <c r="WH2" s="68"/>
      <c r="WI2" s="68"/>
      <c r="WJ2" s="68"/>
      <c r="WK2" s="68"/>
      <c r="WL2" s="68"/>
      <c r="WM2" s="68"/>
      <c r="WN2" s="68"/>
      <c r="WO2" s="68"/>
      <c r="WP2" s="68"/>
      <c r="WQ2" s="68"/>
      <c r="WR2" s="68"/>
      <c r="WS2" s="68"/>
      <c r="WT2" s="68"/>
      <c r="WU2" s="68"/>
      <c r="WV2" s="68"/>
      <c r="WW2" s="68"/>
      <c r="WX2" s="68"/>
      <c r="WY2" s="68"/>
      <c r="WZ2" s="68"/>
      <c r="XA2" s="68"/>
      <c r="XB2" s="68"/>
      <c r="XC2" s="68"/>
      <c r="XD2" s="68"/>
      <c r="XE2" s="68"/>
      <c r="XF2" s="68"/>
      <c r="XG2" s="68"/>
      <c r="XH2" s="68"/>
      <c r="XI2" s="68"/>
      <c r="XJ2" s="68"/>
      <c r="XK2" s="68"/>
      <c r="XL2" s="68"/>
      <c r="XM2" s="68"/>
      <c r="XN2" s="68"/>
      <c r="XO2" s="68"/>
      <c r="XP2" s="68"/>
      <c r="XQ2" s="68"/>
      <c r="XR2" s="68"/>
      <c r="XS2" s="68"/>
      <c r="XT2" s="68"/>
      <c r="XU2" s="68"/>
      <c r="XV2" s="68"/>
      <c r="XW2" s="68"/>
      <c r="XX2" s="68"/>
      <c r="XY2" s="68"/>
      <c r="XZ2" s="68"/>
      <c r="YA2" s="68"/>
      <c r="YB2" s="68"/>
      <c r="YC2" s="68"/>
      <c r="YD2" s="68"/>
      <c r="YE2" s="68"/>
      <c r="YF2" s="68"/>
      <c r="YG2" s="68"/>
      <c r="YH2" s="68"/>
      <c r="YI2" s="68"/>
      <c r="YJ2" s="68"/>
      <c r="YK2" s="68"/>
      <c r="YL2" s="68"/>
      <c r="YM2" s="68"/>
      <c r="YN2" s="68"/>
      <c r="YO2" s="68"/>
      <c r="YP2" s="68"/>
      <c r="YQ2" s="68"/>
      <c r="YR2" s="68"/>
      <c r="YS2" s="68"/>
      <c r="YT2" s="68"/>
      <c r="YU2" s="68"/>
      <c r="YV2" s="68"/>
      <c r="YW2" s="68"/>
      <c r="YX2" s="68"/>
      <c r="YY2" s="68"/>
      <c r="YZ2" s="68"/>
      <c r="ZA2" s="68"/>
      <c r="ZB2" s="68"/>
      <c r="ZC2" s="68"/>
      <c r="ZD2" s="68"/>
      <c r="ZE2" s="68"/>
      <c r="ZF2" s="68"/>
      <c r="ZG2" s="68"/>
      <c r="ZH2" s="68"/>
      <c r="ZI2" s="68"/>
      <c r="ZJ2" s="68"/>
      <c r="ZK2" s="68"/>
      <c r="ZL2" s="68"/>
      <c r="ZM2" s="68"/>
      <c r="ZN2" s="68"/>
      <c r="ZO2" s="68"/>
      <c r="ZP2" s="68"/>
      <c r="ZQ2" s="68"/>
      <c r="ZR2" s="68"/>
      <c r="ZS2" s="68"/>
      <c r="ZT2" s="68"/>
      <c r="ZU2" s="68"/>
      <c r="ZV2" s="68"/>
      <c r="ZW2" s="68"/>
      <c r="ZX2" s="68"/>
      <c r="ZY2" s="68"/>
      <c r="ZZ2" s="68"/>
      <c r="AAA2" s="68"/>
      <c r="AAB2" s="68"/>
      <c r="AAC2" s="68"/>
      <c r="AAD2" s="68"/>
      <c r="AAE2" s="68"/>
      <c r="AAF2" s="68"/>
      <c r="AAG2" s="68"/>
      <c r="AAH2" s="68"/>
      <c r="AAI2" s="68"/>
      <c r="AAJ2" s="68"/>
      <c r="AAK2" s="68"/>
      <c r="AAL2" s="68"/>
      <c r="AAM2" s="68"/>
      <c r="AAN2" s="68"/>
      <c r="AAO2" s="68"/>
      <c r="AAP2" s="68"/>
      <c r="AAQ2" s="68"/>
      <c r="AAR2" s="68"/>
      <c r="AAS2" s="68"/>
      <c r="AAT2" s="68"/>
      <c r="AAU2" s="68"/>
      <c r="AAV2" s="68"/>
      <c r="AAW2" s="68"/>
      <c r="AAX2" s="68"/>
      <c r="AAY2" s="68"/>
      <c r="AAZ2" s="68"/>
      <c r="ABA2" s="68"/>
      <c r="ABB2" s="68"/>
      <c r="ABC2" s="68"/>
      <c r="ABD2" s="68"/>
      <c r="ABE2" s="68"/>
      <c r="ABF2" s="68"/>
      <c r="ABG2" s="68"/>
      <c r="ABH2" s="68"/>
      <c r="ABI2" s="68"/>
      <c r="ABJ2" s="68"/>
      <c r="ABK2" s="68"/>
      <c r="ABL2" s="68"/>
      <c r="ABM2" s="68"/>
      <c r="ABN2" s="68"/>
      <c r="ABO2" s="68"/>
      <c r="ABP2" s="68"/>
      <c r="ABQ2" s="68"/>
      <c r="ABR2" s="68"/>
      <c r="ABS2" s="68"/>
      <c r="ABT2" s="68"/>
      <c r="ABU2" s="68"/>
      <c r="ABV2" s="68"/>
      <c r="ABW2" s="68"/>
      <c r="ABX2" s="68"/>
      <c r="ABY2" s="68"/>
      <c r="ABZ2" s="68"/>
      <c r="ACA2" s="68"/>
      <c r="ACB2" s="68"/>
      <c r="ACC2" s="68"/>
      <c r="ACD2" s="68"/>
      <c r="ACE2" s="68"/>
      <c r="ACF2" s="68"/>
      <c r="ACG2" s="68"/>
      <c r="ACH2" s="68"/>
      <c r="ACI2" s="68"/>
      <c r="ACJ2" s="68"/>
      <c r="ACK2" s="68"/>
      <c r="ACL2" s="68"/>
      <c r="ACM2" s="68"/>
      <c r="ACN2" s="68"/>
      <c r="ACO2" s="68"/>
      <c r="ACP2" s="68"/>
      <c r="ACQ2" s="68"/>
      <c r="ACR2" s="68"/>
      <c r="ACS2" s="68"/>
      <c r="ACT2" s="68"/>
      <c r="ACU2" s="68"/>
      <c r="ACV2" s="68"/>
      <c r="ACW2" s="68"/>
      <c r="ACX2" s="68"/>
      <c r="ACY2" s="68"/>
      <c r="ACZ2" s="68"/>
      <c r="ADA2" s="68"/>
      <c r="ADB2" s="68"/>
      <c r="ADC2" s="68"/>
      <c r="ADD2" s="68"/>
      <c r="ADE2" s="68"/>
      <c r="ADF2" s="68"/>
      <c r="ADG2" s="68"/>
      <c r="ADH2" s="68"/>
      <c r="ADI2" s="68"/>
      <c r="ADJ2" s="68"/>
      <c r="ADK2" s="68"/>
      <c r="ADL2" s="68"/>
      <c r="ADM2" s="68"/>
      <c r="ADN2" s="68"/>
      <c r="ADO2" s="68"/>
      <c r="ADP2" s="68"/>
      <c r="ADQ2" s="68"/>
      <c r="ADR2" s="68"/>
      <c r="ADS2" s="68"/>
      <c r="ADT2" s="68"/>
      <c r="ADU2" s="68"/>
      <c r="ADV2" s="68"/>
      <c r="ADW2" s="68"/>
      <c r="ADX2" s="68"/>
      <c r="ADY2" s="68"/>
      <c r="ADZ2" s="68"/>
      <c r="AEA2" s="68"/>
      <c r="AEB2" s="68"/>
      <c r="AEC2" s="68"/>
      <c r="AED2" s="68"/>
      <c r="AEE2" s="68"/>
      <c r="AEF2" s="68"/>
      <c r="AEG2" s="68"/>
      <c r="AEH2" s="68"/>
      <c r="AEI2" s="68"/>
      <c r="AEJ2" s="68"/>
      <c r="AEK2" s="68"/>
      <c r="AEL2" s="68"/>
      <c r="AEM2" s="68"/>
      <c r="AEN2" s="68"/>
      <c r="AEO2" s="68"/>
      <c r="AEP2" s="68"/>
      <c r="AEQ2" s="68"/>
      <c r="AER2" s="68"/>
      <c r="AES2" s="68"/>
      <c r="AET2" s="68"/>
      <c r="AEU2" s="68"/>
      <c r="AEV2" s="68"/>
      <c r="AEW2" s="68"/>
      <c r="AEX2" s="68"/>
      <c r="AEY2" s="68"/>
      <c r="AEZ2" s="68"/>
      <c r="AFA2" s="68"/>
      <c r="AFB2" s="68"/>
      <c r="AFC2" s="68"/>
      <c r="AFD2" s="68"/>
      <c r="AFE2" s="68"/>
      <c r="AFF2" s="68"/>
      <c r="AFG2" s="68"/>
      <c r="AFH2" s="68"/>
      <c r="AFI2" s="68"/>
      <c r="AFJ2" s="68"/>
      <c r="AFK2" s="68"/>
      <c r="AFL2" s="68"/>
      <c r="AFM2" s="68"/>
      <c r="AFN2" s="68"/>
      <c r="AFO2" s="68"/>
      <c r="AFP2" s="68"/>
      <c r="AFQ2" s="68"/>
      <c r="AFR2" s="68"/>
      <c r="AFS2" s="68"/>
      <c r="AFT2" s="68"/>
      <c r="AFU2" s="68"/>
      <c r="AFV2" s="68"/>
      <c r="AFW2" s="68"/>
      <c r="AFX2" s="68"/>
      <c r="AFY2" s="68"/>
      <c r="AFZ2" s="68"/>
      <c r="AGA2" s="68"/>
      <c r="AGB2" s="68"/>
      <c r="AGC2" s="68"/>
      <c r="AGD2" s="68"/>
      <c r="AGE2" s="68"/>
      <c r="AGF2" s="68"/>
      <c r="AGG2" s="68"/>
      <c r="AGH2" s="68"/>
      <c r="AGI2" s="68"/>
      <c r="AGJ2" s="68"/>
      <c r="AGK2" s="68"/>
      <c r="AGL2" s="68"/>
      <c r="AGM2" s="68"/>
      <c r="AGN2" s="68"/>
      <c r="AGO2" s="68"/>
      <c r="AGP2" s="68"/>
      <c r="AGQ2" s="68"/>
      <c r="AGR2" s="68"/>
      <c r="AGS2" s="68"/>
      <c r="AGT2" s="68"/>
      <c r="AGU2" s="68"/>
      <c r="AGV2" s="68"/>
      <c r="AGW2" s="68"/>
      <c r="AGX2" s="68"/>
      <c r="AGY2" s="68"/>
      <c r="AGZ2" s="68"/>
      <c r="AHA2" s="68"/>
      <c r="AHB2" s="68"/>
      <c r="AHC2" s="68"/>
      <c r="AHD2" s="68"/>
      <c r="AHE2" s="68"/>
      <c r="AHF2" s="68"/>
      <c r="AHG2" s="68"/>
      <c r="AHH2" s="68"/>
      <c r="AHI2" s="68"/>
      <c r="AHJ2" s="68"/>
      <c r="AHK2" s="68"/>
      <c r="AHL2" s="68"/>
      <c r="AHM2" s="68"/>
      <c r="AHN2" s="68"/>
      <c r="AHO2" s="68"/>
      <c r="AHP2" s="68"/>
      <c r="AHQ2" s="68"/>
      <c r="AHR2" s="68"/>
      <c r="AHS2" s="68"/>
      <c r="AHT2" s="68"/>
      <c r="AHU2" s="68"/>
      <c r="AHV2" s="68"/>
      <c r="AHW2" s="68"/>
      <c r="AHX2" s="68"/>
      <c r="AHY2" s="68"/>
      <c r="AHZ2" s="68"/>
      <c r="AIA2" s="68"/>
      <c r="AIB2" s="68"/>
      <c r="AIC2" s="68"/>
      <c r="AID2" s="68"/>
      <c r="AIE2" s="68"/>
      <c r="AIF2" s="68"/>
      <c r="AIG2" s="68"/>
      <c r="AIH2" s="68"/>
      <c r="AII2" s="68"/>
      <c r="AIJ2" s="68"/>
      <c r="AIK2" s="68"/>
      <c r="AIL2" s="68"/>
      <c r="AIM2" s="68"/>
      <c r="AIN2" s="68"/>
      <c r="AIO2" s="68"/>
      <c r="AIP2" s="68"/>
      <c r="AIQ2" s="68"/>
      <c r="AIR2" s="68"/>
      <c r="AIS2" s="68"/>
      <c r="AIT2" s="68"/>
      <c r="AIU2" s="68"/>
      <c r="AIV2" s="68"/>
      <c r="AIW2" s="68"/>
      <c r="AIX2" s="68"/>
      <c r="AIY2" s="68"/>
      <c r="AIZ2" s="68"/>
      <c r="AJA2" s="68"/>
      <c r="AJB2" s="68"/>
      <c r="AJC2" s="68"/>
      <c r="AJD2" s="68"/>
      <c r="AJE2" s="68"/>
      <c r="AJF2" s="68"/>
      <c r="AJG2" s="68"/>
      <c r="AJH2" s="68"/>
      <c r="AJI2" s="68"/>
      <c r="AJJ2" s="68"/>
      <c r="AJK2" s="68"/>
      <c r="AJL2" s="68"/>
      <c r="AJM2" s="68"/>
      <c r="AJN2" s="68"/>
      <c r="AJO2" s="68"/>
      <c r="AJP2" s="68"/>
      <c r="AJQ2" s="68"/>
      <c r="AJR2" s="68"/>
      <c r="AJS2" s="68"/>
      <c r="AJT2" s="68"/>
      <c r="AJU2" s="68"/>
      <c r="AJV2" s="68"/>
      <c r="AJW2" s="68"/>
      <c r="AJX2" s="68"/>
      <c r="AJY2" s="68"/>
      <c r="AJZ2" s="68"/>
      <c r="AKA2" s="68"/>
      <c r="AKB2" s="68"/>
      <c r="AKC2" s="68"/>
      <c r="AKD2" s="68"/>
      <c r="AKE2" s="68"/>
      <c r="AKF2" s="68"/>
      <c r="AKG2" s="68"/>
      <c r="AKH2" s="68"/>
      <c r="AKI2" s="68"/>
      <c r="AKJ2" s="68"/>
      <c r="AKK2" s="68"/>
      <c r="AKL2" s="68"/>
      <c r="AKM2" s="68"/>
      <c r="AKN2" s="68"/>
      <c r="AKO2" s="68"/>
      <c r="AKP2" s="68"/>
      <c r="AKQ2" s="68"/>
      <c r="AKR2" s="68"/>
      <c r="AKS2" s="68"/>
      <c r="AKT2" s="68"/>
      <c r="AKU2" s="68"/>
      <c r="AKV2" s="68"/>
      <c r="AKW2" s="68"/>
      <c r="AKX2" s="68"/>
      <c r="AKY2" s="68"/>
      <c r="AKZ2" s="68"/>
      <c r="ALA2" s="68"/>
      <c r="ALB2" s="68"/>
      <c r="ALC2" s="68"/>
      <c r="ALD2" s="68"/>
      <c r="ALE2" s="68"/>
      <c r="ALF2" s="68"/>
      <c r="ALG2" s="68"/>
      <c r="ALH2" s="68"/>
      <c r="ALI2" s="68"/>
      <c r="ALJ2" s="68"/>
      <c r="ALK2" s="68"/>
      <c r="ALL2" s="68"/>
      <c r="ALM2" s="68"/>
      <c r="ALN2" s="68"/>
      <c r="ALO2" s="68"/>
      <c r="ALP2" s="68"/>
      <c r="ALQ2" s="68"/>
      <c r="ALR2" s="68"/>
      <c r="ALS2" s="68"/>
      <c r="ALT2" s="68"/>
      <c r="ALU2" s="68"/>
      <c r="ALV2" s="68"/>
      <c r="ALW2" s="68"/>
      <c r="ALX2" s="68"/>
      <c r="ALY2" s="68"/>
      <c r="ALZ2" s="68"/>
      <c r="AMA2" s="68"/>
      <c r="AMB2" s="68"/>
      <c r="AMC2" s="68"/>
      <c r="AMD2" s="68"/>
      <c r="AME2" s="68"/>
      <c r="AMF2" s="68"/>
      <c r="AMG2" s="68"/>
      <c r="AMH2" s="68"/>
      <c r="AMI2" s="68"/>
      <c r="AMJ2" s="68"/>
      <c r="AMK2" s="68"/>
      <c r="AML2" s="68"/>
      <c r="AMM2" s="68"/>
      <c r="AMN2" s="68"/>
      <c r="AMO2" s="68"/>
      <c r="AMP2" s="68"/>
      <c r="AMQ2" s="68"/>
      <c r="AMR2" s="68"/>
      <c r="AMS2" s="68"/>
      <c r="AMT2" s="68"/>
      <c r="AMU2" s="68"/>
      <c r="AMV2" s="68"/>
      <c r="AMW2" s="68"/>
      <c r="AMX2" s="68"/>
      <c r="AMY2" s="68"/>
      <c r="AMZ2" s="68"/>
      <c r="ANA2" s="68"/>
      <c r="ANB2" s="68"/>
      <c r="ANC2" s="68"/>
      <c r="AND2" s="68"/>
      <c r="ANE2" s="68"/>
      <c r="ANF2" s="68"/>
      <c r="ANG2" s="68"/>
      <c r="ANH2" s="68"/>
      <c r="ANI2" s="68"/>
      <c r="ANJ2" s="68"/>
      <c r="ANK2" s="68"/>
      <c r="ANL2" s="68"/>
      <c r="ANM2" s="68"/>
      <c r="ANN2" s="68"/>
      <c r="ANO2" s="68"/>
      <c r="ANP2" s="68"/>
      <c r="ANQ2" s="68"/>
      <c r="ANR2" s="68"/>
      <c r="ANS2" s="68"/>
      <c r="ANT2" s="68"/>
      <c r="ANU2" s="68"/>
      <c r="ANV2" s="68"/>
      <c r="ANW2" s="68"/>
      <c r="ANX2" s="68"/>
      <c r="ANY2" s="68"/>
      <c r="ANZ2" s="68"/>
      <c r="AOA2" s="68"/>
      <c r="AOB2" s="68"/>
      <c r="AOC2" s="68"/>
      <c r="AOD2" s="68"/>
      <c r="AOE2" s="68"/>
      <c r="AOF2" s="68"/>
      <c r="AOG2" s="68"/>
      <c r="AOH2" s="68"/>
      <c r="AOI2" s="68"/>
      <c r="AOJ2" s="68"/>
      <c r="AOK2" s="68"/>
      <c r="AOL2" s="68"/>
      <c r="AOM2" s="68"/>
      <c r="AON2" s="68"/>
      <c r="AOO2" s="68"/>
      <c r="AOP2" s="68"/>
      <c r="AOQ2" s="68"/>
      <c r="AOR2" s="68"/>
      <c r="AOS2" s="68"/>
      <c r="AOT2" s="68"/>
      <c r="AOU2" s="68"/>
      <c r="AOV2" s="68"/>
      <c r="AOW2" s="68"/>
      <c r="AOX2" s="68"/>
      <c r="AOY2" s="68"/>
      <c r="AOZ2" s="68"/>
      <c r="APA2" s="68"/>
      <c r="APB2" s="68"/>
      <c r="APC2" s="68"/>
      <c r="APD2" s="68"/>
      <c r="APE2" s="68"/>
      <c r="APF2" s="68"/>
      <c r="APG2" s="68"/>
      <c r="APH2" s="68"/>
      <c r="API2" s="68"/>
      <c r="APJ2" s="68"/>
      <c r="APK2" s="68"/>
      <c r="APL2" s="68"/>
      <c r="APM2" s="68"/>
      <c r="APN2" s="68"/>
      <c r="APO2" s="68"/>
      <c r="APP2" s="68"/>
      <c r="APQ2" s="68"/>
      <c r="APR2" s="68"/>
      <c r="APS2" s="68"/>
      <c r="APT2" s="68"/>
      <c r="APU2" s="68"/>
      <c r="APV2" s="68"/>
      <c r="APW2" s="68"/>
      <c r="APX2" s="68"/>
      <c r="APY2" s="68"/>
      <c r="APZ2" s="68"/>
      <c r="AQA2" s="68"/>
      <c r="AQB2" s="68"/>
      <c r="AQC2" s="68"/>
      <c r="AQD2" s="68"/>
      <c r="AQE2" s="68"/>
      <c r="AQF2" s="68"/>
      <c r="AQG2" s="68"/>
      <c r="AQH2" s="68"/>
      <c r="AQI2" s="68"/>
      <c r="AQJ2" s="68"/>
      <c r="AQK2" s="68"/>
      <c r="AQL2" s="68"/>
      <c r="AQM2" s="68"/>
      <c r="AQN2" s="68"/>
      <c r="AQO2" s="68"/>
      <c r="AQP2" s="68"/>
      <c r="AQQ2" s="68"/>
      <c r="AQR2" s="68"/>
      <c r="AQS2" s="68"/>
      <c r="AQT2" s="68"/>
      <c r="AQU2" s="68"/>
      <c r="AQV2" s="68"/>
      <c r="AQW2" s="68"/>
      <c r="AQX2" s="68"/>
      <c r="AQY2" s="68"/>
      <c r="AQZ2" s="68"/>
      <c r="ARA2" s="68"/>
      <c r="ARB2" s="68"/>
      <c r="ARC2" s="68"/>
      <c r="ARD2" s="68"/>
      <c r="ARE2" s="68"/>
      <c r="ARF2" s="68"/>
      <c r="ARG2" s="68"/>
      <c r="ARH2" s="68"/>
      <c r="ARI2" s="68"/>
      <c r="ARJ2" s="68"/>
      <c r="ARK2" s="68"/>
      <c r="ARL2" s="68"/>
      <c r="ARM2" s="68"/>
      <c r="ARN2" s="68"/>
      <c r="ARO2" s="68"/>
      <c r="ARP2" s="68"/>
      <c r="ARQ2" s="68"/>
      <c r="ARR2" s="68"/>
      <c r="ARS2" s="68"/>
      <c r="ART2" s="68"/>
      <c r="ARU2" s="68"/>
      <c r="ARV2" s="68"/>
      <c r="ARW2" s="68"/>
      <c r="ARX2" s="68"/>
      <c r="ARY2" s="68"/>
      <c r="ARZ2" s="68"/>
      <c r="ASA2" s="68"/>
      <c r="ASB2" s="68"/>
      <c r="ASC2" s="68"/>
      <c r="ASD2" s="68"/>
      <c r="ASE2" s="68"/>
      <c r="ASF2" s="68"/>
      <c r="ASG2" s="68"/>
      <c r="ASH2" s="68"/>
      <c r="ASI2" s="68"/>
      <c r="ASJ2" s="68"/>
      <c r="ASK2" s="68"/>
      <c r="ASL2" s="68"/>
      <c r="ASM2" s="68"/>
      <c r="ASN2" s="68"/>
      <c r="ASO2" s="68"/>
      <c r="ASP2" s="68"/>
      <c r="ASQ2" s="68"/>
      <c r="ASR2" s="68"/>
      <c r="ASS2" s="68"/>
      <c r="AST2" s="68"/>
      <c r="ASU2" s="68"/>
      <c r="ASV2" s="68"/>
      <c r="ASW2" s="68"/>
      <c r="ASX2" s="68"/>
      <c r="ASY2" s="68"/>
      <c r="ASZ2" s="68"/>
      <c r="ATA2" s="68"/>
      <c r="ATB2" s="68"/>
      <c r="ATC2" s="68"/>
      <c r="ATD2" s="68"/>
      <c r="ATE2" s="68"/>
      <c r="ATF2" s="68"/>
      <c r="ATG2" s="68"/>
      <c r="ATH2" s="68"/>
      <c r="ATI2" s="68"/>
      <c r="ATJ2" s="68"/>
      <c r="ATK2" s="68"/>
      <c r="ATL2" s="68"/>
      <c r="ATM2" s="68"/>
      <c r="ATN2" s="68"/>
      <c r="ATO2" s="68"/>
      <c r="ATP2" s="68"/>
      <c r="ATQ2" s="68"/>
      <c r="ATR2" s="68"/>
      <c r="ATS2" s="68"/>
      <c r="ATT2" s="68"/>
      <c r="ATU2" s="68"/>
      <c r="ATV2" s="68"/>
      <c r="ATW2" s="68"/>
      <c r="ATX2" s="68"/>
      <c r="ATY2" s="68"/>
      <c r="ATZ2" s="68"/>
      <c r="AUA2" s="68"/>
      <c r="AUB2" s="68"/>
      <c r="AUC2" s="68"/>
      <c r="AUD2" s="68"/>
      <c r="AUE2" s="68"/>
      <c r="AUF2" s="68"/>
      <c r="AUG2" s="68"/>
      <c r="AUH2" s="68"/>
      <c r="AUI2" s="68"/>
      <c r="AUJ2" s="68"/>
      <c r="AUK2" s="68"/>
      <c r="AUL2" s="68"/>
      <c r="AUM2" s="68"/>
      <c r="AUN2" s="68"/>
      <c r="AUO2" s="68"/>
      <c r="AUP2" s="68"/>
      <c r="AUQ2" s="68"/>
      <c r="AUR2" s="68"/>
      <c r="AUS2" s="68"/>
      <c r="AUT2" s="68"/>
      <c r="AUU2" s="68"/>
      <c r="AUV2" s="68"/>
      <c r="AUW2" s="68"/>
      <c r="AUX2" s="68"/>
      <c r="AUY2" s="68"/>
      <c r="AUZ2" s="68"/>
      <c r="AVA2" s="68"/>
      <c r="AVB2" s="68"/>
      <c r="AVC2" s="68"/>
      <c r="AVD2" s="68"/>
      <c r="AVE2" s="68"/>
      <c r="AVF2" s="68"/>
      <c r="AVG2" s="68"/>
      <c r="AVH2" s="68"/>
      <c r="AVI2" s="68"/>
      <c r="AVJ2" s="68"/>
      <c r="AVK2" s="68"/>
      <c r="AVL2" s="68"/>
      <c r="AVM2" s="68"/>
      <c r="AVN2" s="68"/>
      <c r="AVO2" s="68"/>
      <c r="AVP2" s="68"/>
      <c r="AVQ2" s="68"/>
      <c r="AVR2" s="68"/>
      <c r="AVS2" s="68"/>
      <c r="AVT2" s="68"/>
      <c r="AVU2" s="68"/>
      <c r="AVV2" s="68"/>
      <c r="AVW2" s="68"/>
      <c r="AVX2" s="68"/>
      <c r="AVY2" s="68"/>
      <c r="AVZ2" s="68"/>
      <c r="AWA2" s="68"/>
      <c r="AWB2" s="68"/>
      <c r="AWC2" s="68"/>
      <c r="AWD2" s="68"/>
      <c r="AWE2" s="68"/>
      <c r="AWF2" s="68"/>
      <c r="AWG2" s="68"/>
      <c r="AWH2" s="68"/>
      <c r="AWI2" s="68"/>
      <c r="AWJ2" s="68"/>
      <c r="AWK2" s="68"/>
      <c r="AWL2" s="68"/>
      <c r="AWM2" s="68"/>
      <c r="AWN2" s="68"/>
      <c r="AWO2" s="68"/>
      <c r="AWP2" s="68"/>
      <c r="AWQ2" s="68"/>
      <c r="AWR2" s="68"/>
      <c r="AWS2" s="68"/>
      <c r="AWT2" s="68"/>
      <c r="AWU2" s="68"/>
      <c r="AWV2" s="68"/>
      <c r="AWW2" s="68"/>
      <c r="AWX2" s="68"/>
      <c r="AWY2" s="68"/>
      <c r="AWZ2" s="68"/>
      <c r="AXA2" s="68"/>
      <c r="AXB2" s="68"/>
      <c r="AXC2" s="68"/>
      <c r="AXD2" s="68"/>
      <c r="AXE2" s="68"/>
      <c r="AXF2" s="68"/>
      <c r="AXG2" s="68"/>
      <c r="AXH2" s="68"/>
      <c r="AXI2" s="68"/>
      <c r="AXJ2" s="68"/>
      <c r="AXK2" s="68"/>
      <c r="AXL2" s="68"/>
      <c r="AXM2" s="68"/>
      <c r="AXN2" s="68"/>
      <c r="AXO2" s="68"/>
      <c r="AXP2" s="68"/>
      <c r="AXQ2" s="68"/>
      <c r="AXR2" s="68"/>
      <c r="AXS2" s="68"/>
      <c r="AXT2" s="68"/>
      <c r="AXU2" s="68"/>
      <c r="AXV2" s="68"/>
      <c r="AXW2" s="68"/>
      <c r="AXX2" s="68"/>
      <c r="AXY2" s="68"/>
      <c r="AXZ2" s="68"/>
      <c r="AYA2" s="68"/>
      <c r="AYB2" s="68"/>
      <c r="AYC2" s="68"/>
      <c r="AYD2" s="68"/>
      <c r="AYE2" s="68"/>
      <c r="AYF2" s="68"/>
      <c r="AYG2" s="68"/>
      <c r="AYH2" s="68"/>
      <c r="AYI2" s="68"/>
      <c r="AYJ2" s="68"/>
      <c r="AYK2" s="68"/>
      <c r="AYL2" s="68"/>
      <c r="AYM2" s="68"/>
      <c r="AYN2" s="68"/>
      <c r="AYO2" s="68"/>
      <c r="AYP2" s="68"/>
      <c r="AYQ2" s="68"/>
      <c r="AYR2" s="68"/>
      <c r="AYS2" s="68"/>
      <c r="AYT2" s="68"/>
      <c r="AYU2" s="68"/>
      <c r="AYV2" s="68"/>
      <c r="AYW2" s="68"/>
      <c r="AYX2" s="68"/>
      <c r="AYY2" s="68"/>
      <c r="AYZ2" s="68"/>
      <c r="AZA2" s="68"/>
      <c r="AZB2" s="68"/>
      <c r="AZC2" s="68"/>
      <c r="AZD2" s="68"/>
      <c r="AZE2" s="68"/>
      <c r="AZF2" s="68"/>
      <c r="AZG2" s="68"/>
      <c r="AZH2" s="68"/>
      <c r="AZI2" s="68"/>
      <c r="AZJ2" s="68"/>
      <c r="AZK2" s="68"/>
      <c r="AZL2" s="68"/>
      <c r="AZM2" s="68"/>
      <c r="AZN2" s="68"/>
      <c r="AZO2" s="68"/>
      <c r="AZP2" s="68"/>
      <c r="AZQ2" s="68"/>
      <c r="AZR2" s="68"/>
      <c r="AZS2" s="68"/>
      <c r="AZT2" s="68"/>
      <c r="AZU2" s="68"/>
      <c r="AZV2" s="68"/>
      <c r="AZW2" s="68"/>
      <c r="AZX2" s="68"/>
      <c r="AZY2" s="68"/>
      <c r="AZZ2" s="68"/>
      <c r="BAA2" s="68"/>
      <c r="BAB2" s="68"/>
      <c r="BAC2" s="68"/>
      <c r="BAD2" s="68"/>
      <c r="BAE2" s="68"/>
      <c r="BAF2" s="68"/>
      <c r="BAG2" s="68"/>
      <c r="BAH2" s="68"/>
      <c r="BAI2" s="68"/>
      <c r="BAJ2" s="68"/>
      <c r="BAK2" s="68"/>
      <c r="BAL2" s="68"/>
      <c r="BAM2" s="68"/>
      <c r="BAN2" s="68"/>
      <c r="BAO2" s="68"/>
      <c r="BAP2" s="68"/>
      <c r="BAQ2" s="68"/>
      <c r="BAR2" s="68"/>
      <c r="BAS2" s="68"/>
      <c r="BAT2" s="68"/>
      <c r="BAU2" s="68"/>
      <c r="BAV2" s="68"/>
      <c r="BAW2" s="68"/>
      <c r="BAX2" s="68"/>
      <c r="BAY2" s="68"/>
      <c r="BAZ2" s="68"/>
      <c r="BBA2" s="68"/>
      <c r="BBB2" s="68"/>
      <c r="BBC2" s="68"/>
      <c r="BBD2" s="68"/>
      <c r="BBE2" s="68"/>
      <c r="BBF2" s="68"/>
      <c r="BBG2" s="68"/>
      <c r="BBH2" s="68"/>
      <c r="BBI2" s="68"/>
      <c r="BBJ2" s="68"/>
      <c r="BBK2" s="68"/>
      <c r="BBL2" s="68"/>
      <c r="BBM2" s="68"/>
      <c r="BBN2" s="68"/>
      <c r="BBO2" s="68"/>
      <c r="BBP2" s="68"/>
      <c r="BBQ2" s="68"/>
      <c r="BBR2" s="68"/>
      <c r="BBS2" s="68"/>
      <c r="BBT2" s="68"/>
      <c r="BBU2" s="68"/>
      <c r="BBV2" s="68"/>
      <c r="BBW2" s="68"/>
      <c r="BBX2" s="68"/>
      <c r="BBY2" s="68"/>
      <c r="BBZ2" s="68"/>
      <c r="BCA2" s="68"/>
      <c r="BCB2" s="68"/>
      <c r="BCC2" s="68"/>
      <c r="BCD2" s="68"/>
      <c r="BCE2" s="68"/>
      <c r="BCF2" s="68"/>
      <c r="BCG2" s="68"/>
      <c r="BCH2" s="68"/>
      <c r="BCI2" s="68"/>
      <c r="BCJ2" s="68"/>
      <c r="BCK2" s="68"/>
      <c r="BCL2" s="68"/>
      <c r="BCM2" s="68"/>
      <c r="BCN2" s="68"/>
      <c r="BCO2" s="68"/>
      <c r="BCP2" s="68"/>
      <c r="BCQ2" s="68"/>
      <c r="BCR2" s="68"/>
      <c r="BCS2" s="68"/>
      <c r="BCT2" s="68"/>
      <c r="BCU2" s="68"/>
      <c r="BCV2" s="68"/>
      <c r="BCW2" s="68"/>
      <c r="BCX2" s="68"/>
      <c r="BCY2" s="68"/>
      <c r="BCZ2" s="68"/>
      <c r="BDA2" s="68"/>
      <c r="BDB2" s="68"/>
      <c r="BDC2" s="68"/>
      <c r="BDD2" s="68"/>
      <c r="BDE2" s="68"/>
      <c r="BDF2" s="68"/>
      <c r="BDG2" s="68"/>
      <c r="BDH2" s="68"/>
      <c r="BDI2" s="68"/>
      <c r="BDJ2" s="68"/>
      <c r="BDK2" s="68"/>
      <c r="BDL2" s="68"/>
      <c r="BDM2" s="68"/>
      <c r="BDN2" s="68"/>
      <c r="BDO2" s="68"/>
      <c r="BDP2" s="68"/>
      <c r="BDQ2" s="68"/>
      <c r="BDR2" s="68"/>
      <c r="BDS2" s="68"/>
      <c r="BDT2" s="68"/>
      <c r="BDU2" s="68"/>
      <c r="BDV2" s="68"/>
      <c r="BDW2" s="68"/>
      <c r="BDX2" s="68"/>
      <c r="BDY2" s="68"/>
      <c r="BDZ2" s="68"/>
      <c r="BEA2" s="68"/>
      <c r="BEB2" s="68"/>
      <c r="BEC2" s="68"/>
      <c r="BED2" s="68"/>
      <c r="BEE2" s="68"/>
      <c r="BEF2" s="68"/>
      <c r="BEG2" s="68"/>
      <c r="BEH2" s="68"/>
      <c r="BEI2" s="68"/>
      <c r="BEJ2" s="68"/>
      <c r="BEK2" s="68"/>
      <c r="BEL2" s="68"/>
      <c r="BEM2" s="68"/>
      <c r="BEN2" s="68"/>
      <c r="BEO2" s="68"/>
      <c r="BEP2" s="68"/>
      <c r="BEQ2" s="68"/>
      <c r="BER2" s="68"/>
      <c r="BES2" s="68"/>
      <c r="BET2" s="68"/>
      <c r="BEU2" s="68"/>
      <c r="BEV2" s="68"/>
      <c r="BEW2" s="68"/>
      <c r="BEX2" s="68"/>
      <c r="BEY2" s="68"/>
      <c r="BEZ2" s="68"/>
      <c r="BFA2" s="68"/>
      <c r="BFB2" s="68"/>
      <c r="BFC2" s="68"/>
      <c r="BFD2" s="68"/>
      <c r="BFE2" s="68"/>
      <c r="BFF2" s="68"/>
      <c r="BFG2" s="68"/>
      <c r="BFH2" s="68"/>
      <c r="BFI2" s="68"/>
      <c r="BFJ2" s="68"/>
      <c r="BFK2" s="68"/>
      <c r="BFL2" s="68"/>
      <c r="BFM2" s="68"/>
      <c r="BFN2" s="68"/>
      <c r="BFO2" s="68"/>
      <c r="BFP2" s="68"/>
      <c r="BFQ2" s="68"/>
      <c r="BFR2" s="68"/>
      <c r="BFS2" s="68"/>
      <c r="BFT2" s="68"/>
      <c r="BFU2" s="68"/>
      <c r="BFV2" s="68"/>
      <c r="BFW2" s="68"/>
      <c r="BFX2" s="68"/>
      <c r="BFY2" s="68"/>
      <c r="BFZ2" s="68"/>
      <c r="BGA2" s="68"/>
      <c r="BGB2" s="68"/>
      <c r="BGC2" s="68"/>
      <c r="BGD2" s="68"/>
      <c r="BGE2" s="68"/>
      <c r="BGF2" s="68"/>
      <c r="BGG2" s="68"/>
      <c r="BGH2" s="68"/>
      <c r="BGI2" s="68"/>
      <c r="BGJ2" s="68"/>
      <c r="BGK2" s="68"/>
      <c r="BGL2" s="68"/>
      <c r="BGM2" s="68"/>
      <c r="BGN2" s="68"/>
      <c r="BGO2" s="68"/>
      <c r="BGP2" s="68"/>
      <c r="BGQ2" s="68"/>
      <c r="BGR2" s="68"/>
      <c r="BGS2" s="68"/>
      <c r="BGT2" s="68"/>
      <c r="BGU2" s="68"/>
      <c r="BGV2" s="68"/>
      <c r="BGW2" s="68"/>
      <c r="BGX2" s="68"/>
      <c r="BGY2" s="68"/>
      <c r="BGZ2" s="68"/>
      <c r="BHA2" s="68"/>
      <c r="BHB2" s="68"/>
      <c r="BHC2" s="68"/>
      <c r="BHD2" s="68"/>
      <c r="BHE2" s="68"/>
      <c r="BHF2" s="68"/>
      <c r="BHG2" s="68"/>
      <c r="BHH2" s="68"/>
      <c r="BHI2" s="68"/>
      <c r="BHJ2" s="68"/>
      <c r="BHK2" s="68"/>
      <c r="BHL2" s="68"/>
      <c r="BHM2" s="68"/>
      <c r="BHN2" s="68"/>
      <c r="BHO2" s="68"/>
      <c r="BHP2" s="68"/>
      <c r="BHQ2" s="68"/>
      <c r="BHR2" s="68"/>
      <c r="BHS2" s="68"/>
      <c r="BHT2" s="68"/>
      <c r="BHU2" s="68"/>
      <c r="BHV2" s="68"/>
      <c r="BHW2" s="68"/>
      <c r="BHX2" s="68"/>
      <c r="BHY2" s="68"/>
      <c r="BHZ2" s="68"/>
      <c r="BIA2" s="68"/>
      <c r="BIB2" s="68"/>
      <c r="BIC2" s="68"/>
      <c r="BID2" s="68"/>
      <c r="BIE2" s="68"/>
      <c r="BIF2" s="68"/>
      <c r="BIG2" s="68"/>
      <c r="BIH2" s="68"/>
      <c r="BII2" s="68"/>
      <c r="BIJ2" s="68"/>
      <c r="BIK2" s="68"/>
      <c r="BIL2" s="68"/>
      <c r="BIM2" s="68"/>
      <c r="BIN2" s="68"/>
      <c r="BIO2" s="68"/>
      <c r="BIP2" s="68"/>
      <c r="BIQ2" s="68"/>
      <c r="BIR2" s="68"/>
      <c r="BIS2" s="68"/>
      <c r="BIT2" s="68"/>
      <c r="BIU2" s="68"/>
      <c r="BIV2" s="68"/>
      <c r="BIW2" s="68"/>
      <c r="BIX2" s="68"/>
      <c r="BIY2" s="68"/>
      <c r="BIZ2" s="68"/>
      <c r="BJA2" s="68"/>
      <c r="BJB2" s="68"/>
      <c r="BJC2" s="68"/>
      <c r="BJD2" s="68"/>
      <c r="BJE2" s="68"/>
      <c r="BJF2" s="68"/>
      <c r="BJG2" s="68"/>
      <c r="BJH2" s="68"/>
      <c r="BJI2" s="68"/>
      <c r="BJJ2" s="68"/>
      <c r="BJK2" s="68"/>
      <c r="BJL2" s="68"/>
      <c r="BJM2" s="68"/>
      <c r="BJN2" s="68"/>
      <c r="BJO2" s="68"/>
      <c r="BJP2" s="68"/>
      <c r="BJQ2" s="68"/>
      <c r="BJR2" s="68"/>
      <c r="BJS2" s="68"/>
      <c r="BJT2" s="68"/>
      <c r="BJU2" s="68"/>
      <c r="BJV2" s="68"/>
      <c r="BJW2" s="68"/>
      <c r="BJX2" s="68"/>
      <c r="BJY2" s="68"/>
      <c r="BJZ2" s="68"/>
      <c r="BKA2" s="68"/>
      <c r="BKB2" s="68"/>
      <c r="BKC2" s="68"/>
      <c r="BKD2" s="68"/>
      <c r="BKE2" s="68"/>
      <c r="BKF2" s="68"/>
      <c r="BKG2" s="68"/>
      <c r="BKH2" s="68"/>
      <c r="BKI2" s="68"/>
      <c r="BKJ2" s="68"/>
      <c r="BKK2" s="68"/>
      <c r="BKL2" s="68"/>
      <c r="BKM2" s="68"/>
      <c r="BKN2" s="68"/>
      <c r="BKO2" s="68"/>
      <c r="BKP2" s="68"/>
      <c r="BKQ2" s="68"/>
      <c r="BKR2" s="68"/>
      <c r="BKS2" s="68"/>
      <c r="BKT2" s="68"/>
      <c r="BKU2" s="68"/>
      <c r="BKV2" s="68"/>
      <c r="BKW2" s="68"/>
      <c r="BKX2" s="68"/>
      <c r="BKY2" s="68"/>
      <c r="BKZ2" s="68"/>
      <c r="BLA2" s="68"/>
      <c r="BLB2" s="68"/>
      <c r="BLC2" s="68"/>
      <c r="BLD2" s="68"/>
      <c r="BLE2" s="68"/>
      <c r="BLF2" s="68"/>
      <c r="BLG2" s="68"/>
      <c r="BLH2" s="68"/>
      <c r="BLI2" s="68"/>
      <c r="BLJ2" s="68"/>
      <c r="BLK2" s="68"/>
      <c r="BLL2" s="68"/>
      <c r="BLM2" s="68"/>
      <c r="BLN2" s="68"/>
      <c r="BLO2" s="68"/>
      <c r="BLP2" s="68"/>
      <c r="BLQ2" s="68"/>
      <c r="BLR2" s="68"/>
      <c r="BLS2" s="68"/>
      <c r="BLT2" s="68"/>
      <c r="BLU2" s="68"/>
      <c r="BLV2" s="68"/>
      <c r="BLW2" s="68"/>
      <c r="BLX2" s="68"/>
      <c r="BLY2" s="68"/>
      <c r="BLZ2" s="68"/>
      <c r="BMA2" s="68"/>
      <c r="BMB2" s="68"/>
      <c r="BMC2" s="68"/>
      <c r="BMD2" s="68"/>
      <c r="BME2" s="68"/>
      <c r="BMF2" s="68"/>
      <c r="BMG2" s="68"/>
      <c r="BMH2" s="68"/>
      <c r="BMI2" s="68"/>
      <c r="BMJ2" s="68"/>
      <c r="BMK2" s="68"/>
      <c r="BML2" s="68"/>
      <c r="BMM2" s="68"/>
      <c r="BMN2" s="68"/>
      <c r="BMO2" s="68"/>
      <c r="BMP2" s="68"/>
      <c r="BMQ2" s="68"/>
      <c r="BMR2" s="68"/>
      <c r="BMS2" s="68"/>
      <c r="BMT2" s="68"/>
      <c r="BMU2" s="68"/>
      <c r="BMV2" s="68"/>
      <c r="BMW2" s="68"/>
      <c r="BMX2" s="68"/>
      <c r="BMY2" s="68"/>
      <c r="BMZ2" s="68"/>
      <c r="BNA2" s="68"/>
      <c r="BNB2" s="68"/>
      <c r="BNC2" s="68"/>
      <c r="BND2" s="68"/>
      <c r="BNE2" s="68"/>
      <c r="BNF2" s="68"/>
      <c r="BNG2" s="68"/>
      <c r="BNH2" s="68"/>
      <c r="BNI2" s="68"/>
      <c r="BNJ2" s="68"/>
      <c r="BNK2" s="68"/>
      <c r="BNL2" s="68"/>
      <c r="BNM2" s="68"/>
      <c r="BNN2" s="68"/>
      <c r="BNO2" s="68"/>
      <c r="BNP2" s="68"/>
      <c r="BNQ2" s="68"/>
      <c r="BNR2" s="68"/>
      <c r="BNS2" s="68"/>
      <c r="BNT2" s="68"/>
      <c r="BNU2" s="68"/>
      <c r="BNV2" s="68"/>
      <c r="BNW2" s="68"/>
      <c r="BNX2" s="68"/>
      <c r="BNY2" s="68"/>
      <c r="BNZ2" s="68"/>
      <c r="BOA2" s="68"/>
      <c r="BOB2" s="68"/>
      <c r="BOC2" s="68"/>
      <c r="BOD2" s="68"/>
      <c r="BOE2" s="68"/>
      <c r="BOF2" s="68"/>
      <c r="BOG2" s="68"/>
      <c r="BOH2" s="68"/>
      <c r="BOI2" s="68"/>
      <c r="BOJ2" s="68"/>
      <c r="BOK2" s="68"/>
      <c r="BOL2" s="68"/>
      <c r="BOM2" s="68"/>
      <c r="BON2" s="68"/>
      <c r="BOO2" s="68"/>
      <c r="BOP2" s="68"/>
      <c r="BOQ2" s="68"/>
      <c r="BOR2" s="68"/>
      <c r="BOS2" s="68"/>
      <c r="BOT2" s="68"/>
      <c r="BOU2" s="68"/>
      <c r="BOV2" s="68"/>
      <c r="BOW2" s="68"/>
      <c r="BOX2" s="68"/>
      <c r="BOY2" s="68"/>
      <c r="BOZ2" s="68"/>
      <c r="BPA2" s="68"/>
      <c r="BPB2" s="68"/>
      <c r="BPC2" s="68"/>
      <c r="BPD2" s="68"/>
      <c r="BPE2" s="68"/>
      <c r="BPF2" s="68"/>
      <c r="BPG2" s="68"/>
      <c r="BPH2" s="68"/>
      <c r="BPI2" s="68"/>
      <c r="BPJ2" s="68"/>
      <c r="BPK2" s="68"/>
      <c r="BPL2" s="68"/>
      <c r="BPM2" s="68"/>
      <c r="BPN2" s="68"/>
      <c r="BPO2" s="68"/>
      <c r="BPP2" s="68"/>
      <c r="BPQ2" s="68"/>
      <c r="BPR2" s="68"/>
      <c r="BPS2" s="68"/>
      <c r="BPT2" s="68"/>
      <c r="BPU2" s="68"/>
      <c r="BPV2" s="68"/>
      <c r="BPW2" s="68"/>
      <c r="BPX2" s="68"/>
      <c r="BPY2" s="68"/>
      <c r="BPZ2" s="68"/>
      <c r="BQA2" s="68"/>
      <c r="BQB2" s="68"/>
      <c r="BQC2" s="68"/>
      <c r="BQD2" s="68"/>
      <c r="BQE2" s="68"/>
      <c r="BQF2" s="68"/>
      <c r="BQG2" s="68"/>
      <c r="BQH2" s="68"/>
      <c r="BQI2" s="68"/>
      <c r="BQJ2" s="68"/>
      <c r="BQK2" s="68"/>
      <c r="BQL2" s="68"/>
      <c r="BQM2" s="68"/>
      <c r="BQN2" s="68"/>
      <c r="BQO2" s="68"/>
      <c r="BQP2" s="68"/>
      <c r="BQQ2" s="68"/>
      <c r="BQR2" s="68"/>
      <c r="BQS2" s="68"/>
      <c r="BQT2" s="68"/>
      <c r="BQU2" s="68"/>
      <c r="BQV2" s="68"/>
      <c r="BQW2" s="68"/>
      <c r="BQX2" s="68"/>
      <c r="BQY2" s="68"/>
      <c r="BQZ2" s="68"/>
      <c r="BRA2" s="68"/>
      <c r="BRB2" s="68"/>
      <c r="BRC2" s="68"/>
      <c r="BRD2" s="68"/>
      <c r="BRE2" s="68"/>
      <c r="BRF2" s="68"/>
      <c r="BRG2" s="68"/>
      <c r="BRH2" s="68"/>
      <c r="BRI2" s="68"/>
      <c r="BRJ2" s="68"/>
      <c r="BRK2" s="68"/>
      <c r="BRL2" s="68"/>
      <c r="BRM2" s="68"/>
      <c r="BRN2" s="68"/>
      <c r="BRO2" s="68"/>
      <c r="BRP2" s="68"/>
      <c r="BRQ2" s="68"/>
      <c r="BRR2" s="68"/>
      <c r="BRS2" s="68"/>
      <c r="BRT2" s="68"/>
      <c r="BRU2" s="68"/>
      <c r="BRV2" s="68"/>
      <c r="BRW2" s="68"/>
      <c r="BRX2" s="68"/>
      <c r="BRY2" s="68"/>
      <c r="BRZ2" s="68"/>
      <c r="BSA2" s="68"/>
      <c r="BSB2" s="68"/>
      <c r="BSC2" s="68"/>
      <c r="BSD2" s="68"/>
      <c r="BSE2" s="68"/>
      <c r="BSF2" s="68"/>
      <c r="BSG2" s="68"/>
      <c r="BSH2" s="68"/>
      <c r="BSI2" s="68"/>
      <c r="BSJ2" s="68"/>
      <c r="BSK2" s="68"/>
      <c r="BSL2" s="68"/>
      <c r="BSM2" s="68"/>
      <c r="BSN2" s="68"/>
      <c r="BSO2" s="68"/>
      <c r="BSP2" s="68"/>
      <c r="BSQ2" s="68"/>
      <c r="BSR2" s="68"/>
      <c r="BSS2" s="68"/>
      <c r="BST2" s="68"/>
      <c r="BSU2" s="68"/>
      <c r="BSV2" s="68"/>
      <c r="BSW2" s="68"/>
      <c r="BSX2" s="68"/>
      <c r="BSY2" s="68"/>
      <c r="BSZ2" s="68"/>
      <c r="BTA2" s="68"/>
      <c r="BTB2" s="68"/>
      <c r="BTC2" s="68"/>
      <c r="BTD2" s="68"/>
      <c r="BTE2" s="68"/>
      <c r="BTF2" s="68"/>
      <c r="BTG2" s="68"/>
      <c r="BTH2" s="68"/>
      <c r="BTI2" s="68"/>
      <c r="BTJ2" s="68"/>
      <c r="BTK2" s="68"/>
      <c r="BTL2" s="68"/>
      <c r="BTM2" s="68"/>
      <c r="BTN2" s="68"/>
      <c r="BTO2" s="68"/>
      <c r="BTP2" s="68"/>
      <c r="BTQ2" s="68"/>
      <c r="BTR2" s="68"/>
      <c r="BTS2" s="68"/>
      <c r="BTT2" s="68"/>
      <c r="BTU2" s="68"/>
      <c r="BTV2" s="68"/>
      <c r="BTW2" s="68"/>
      <c r="BTX2" s="68"/>
      <c r="BTY2" s="68"/>
      <c r="BTZ2" s="68"/>
      <c r="BUA2" s="68"/>
      <c r="BUB2" s="68"/>
      <c r="BUC2" s="68"/>
      <c r="BUD2" s="68"/>
      <c r="BUE2" s="68"/>
      <c r="BUF2" s="68"/>
      <c r="BUG2" s="68"/>
      <c r="BUH2" s="68"/>
      <c r="BUI2" s="68"/>
      <c r="BUJ2" s="68"/>
      <c r="BUK2" s="68"/>
      <c r="BUL2" s="68"/>
      <c r="BUM2" s="68"/>
      <c r="BUN2" s="68"/>
      <c r="BUO2" s="68"/>
      <c r="BUP2" s="68"/>
      <c r="BUQ2" s="68"/>
      <c r="BUR2" s="68"/>
      <c r="BUS2" s="68"/>
      <c r="BUT2" s="68"/>
      <c r="BUU2" s="68"/>
      <c r="BUV2" s="68"/>
      <c r="BUW2" s="68"/>
      <c r="BUX2" s="68"/>
      <c r="BUY2" s="68"/>
      <c r="BUZ2" s="68"/>
      <c r="BVA2" s="68"/>
      <c r="BVB2" s="68"/>
      <c r="BVC2" s="68"/>
      <c r="BVD2" s="68"/>
      <c r="BVE2" s="68"/>
      <c r="BVF2" s="68"/>
      <c r="BVG2" s="68"/>
      <c r="BVH2" s="68"/>
      <c r="BVI2" s="68"/>
      <c r="BVJ2" s="68"/>
      <c r="BVK2" s="68"/>
      <c r="BVL2" s="68"/>
      <c r="BVM2" s="68"/>
      <c r="BVN2" s="68"/>
      <c r="BVO2" s="68"/>
      <c r="BVP2" s="68"/>
      <c r="BVQ2" s="68"/>
      <c r="BVR2" s="68"/>
      <c r="BVS2" s="68"/>
      <c r="BVT2" s="68"/>
      <c r="BVU2" s="68"/>
      <c r="BVV2" s="68"/>
      <c r="BVW2" s="68"/>
      <c r="BVX2" s="68"/>
      <c r="BVY2" s="68"/>
      <c r="BVZ2" s="68"/>
      <c r="BWA2" s="68"/>
      <c r="BWB2" s="68"/>
      <c r="BWC2" s="68"/>
      <c r="BWD2" s="68"/>
      <c r="BWE2" s="68"/>
      <c r="BWF2" s="68"/>
      <c r="BWG2" s="68"/>
      <c r="BWH2" s="68"/>
      <c r="BWI2" s="68"/>
      <c r="BWJ2" s="68"/>
      <c r="BWK2" s="68"/>
      <c r="BWL2" s="68"/>
      <c r="BWM2" s="68"/>
      <c r="BWN2" s="68"/>
      <c r="BWO2" s="68"/>
      <c r="BWP2" s="68"/>
      <c r="BWQ2" s="68"/>
      <c r="BWR2" s="68"/>
      <c r="BWS2" s="68"/>
      <c r="BWT2" s="68"/>
      <c r="BWU2" s="68"/>
      <c r="BWV2" s="68"/>
      <c r="BWW2" s="68"/>
      <c r="BWX2" s="68"/>
      <c r="BWY2" s="68"/>
      <c r="BWZ2" s="68"/>
      <c r="BXA2" s="68"/>
      <c r="BXB2" s="68"/>
      <c r="BXC2" s="68"/>
      <c r="BXD2" s="68"/>
      <c r="BXE2" s="68"/>
      <c r="BXF2" s="68"/>
      <c r="BXG2" s="68"/>
      <c r="BXH2" s="68"/>
      <c r="BXI2" s="68"/>
      <c r="BXJ2" s="68"/>
      <c r="BXK2" s="68"/>
      <c r="BXL2" s="68"/>
      <c r="BXM2" s="68"/>
      <c r="BXN2" s="68"/>
      <c r="BXO2" s="68"/>
      <c r="BXP2" s="68"/>
      <c r="BXQ2" s="68"/>
      <c r="BXR2" s="68"/>
      <c r="BXS2" s="68"/>
      <c r="BXT2" s="68"/>
      <c r="BXU2" s="68"/>
      <c r="BXV2" s="68"/>
      <c r="BXW2" s="68"/>
      <c r="BXX2" s="68"/>
      <c r="BXY2" s="68"/>
      <c r="BXZ2" s="68"/>
      <c r="BYA2" s="68"/>
      <c r="BYB2" s="68"/>
      <c r="BYC2" s="68"/>
      <c r="BYD2" s="68"/>
      <c r="BYE2" s="68"/>
      <c r="BYF2" s="68"/>
      <c r="BYG2" s="68"/>
      <c r="BYH2" s="68"/>
      <c r="BYI2" s="68"/>
      <c r="BYJ2" s="68"/>
      <c r="BYK2" s="68"/>
      <c r="BYL2" s="68"/>
      <c r="BYM2" s="68"/>
      <c r="BYN2" s="68"/>
      <c r="BYO2" s="68"/>
      <c r="BYP2" s="68"/>
      <c r="BYQ2" s="68"/>
      <c r="BYR2" s="68"/>
      <c r="BYS2" s="68"/>
      <c r="BYT2" s="68"/>
      <c r="BYU2" s="68"/>
      <c r="BYV2" s="68"/>
      <c r="BYW2" s="68"/>
      <c r="BYX2" s="68"/>
      <c r="BYY2" s="68"/>
      <c r="BYZ2" s="68"/>
      <c r="BZA2" s="68"/>
      <c r="BZB2" s="68"/>
      <c r="BZC2" s="68"/>
      <c r="BZD2" s="68"/>
      <c r="BZE2" s="68"/>
      <c r="BZF2" s="68"/>
      <c r="BZG2" s="68"/>
      <c r="BZH2" s="68"/>
      <c r="BZI2" s="68"/>
      <c r="BZJ2" s="68"/>
      <c r="BZK2" s="68"/>
      <c r="BZL2" s="68"/>
      <c r="BZM2" s="68"/>
      <c r="BZN2" s="68"/>
      <c r="BZO2" s="68"/>
      <c r="BZP2" s="68"/>
      <c r="BZQ2" s="68"/>
      <c r="BZR2" s="68"/>
      <c r="BZS2" s="68"/>
      <c r="BZT2" s="68"/>
      <c r="BZU2" s="68"/>
      <c r="BZV2" s="68"/>
      <c r="BZW2" s="68"/>
      <c r="BZX2" s="68"/>
      <c r="BZY2" s="68"/>
      <c r="BZZ2" s="68"/>
      <c r="CAA2" s="68"/>
      <c r="CAB2" s="68"/>
      <c r="CAC2" s="68"/>
      <c r="CAD2" s="68"/>
      <c r="CAE2" s="68"/>
      <c r="CAF2" s="68"/>
      <c r="CAG2" s="68"/>
      <c r="CAH2" s="68"/>
      <c r="CAI2" s="68"/>
      <c r="CAJ2" s="68"/>
      <c r="CAK2" s="68"/>
      <c r="CAL2" s="68"/>
      <c r="CAM2" s="68"/>
      <c r="CAN2" s="68"/>
      <c r="CAO2" s="68"/>
      <c r="CAP2" s="68"/>
      <c r="CAQ2" s="68"/>
      <c r="CAR2" s="68"/>
      <c r="CAS2" s="68"/>
      <c r="CAT2" s="68"/>
      <c r="CAU2" s="68"/>
      <c r="CAV2" s="68"/>
      <c r="CAW2" s="68"/>
      <c r="CAX2" s="68"/>
      <c r="CAY2" s="68"/>
      <c r="CAZ2" s="68"/>
      <c r="CBA2" s="68"/>
      <c r="CBB2" s="68"/>
      <c r="CBC2" s="68"/>
      <c r="CBD2" s="68"/>
      <c r="CBE2" s="68"/>
      <c r="CBF2" s="68"/>
      <c r="CBG2" s="68"/>
      <c r="CBH2" s="68"/>
      <c r="CBI2" s="68"/>
      <c r="CBJ2" s="68"/>
      <c r="CBK2" s="68"/>
      <c r="CBL2" s="68"/>
      <c r="CBM2" s="68"/>
      <c r="CBN2" s="68"/>
      <c r="CBO2" s="68"/>
      <c r="CBP2" s="68"/>
      <c r="CBQ2" s="68"/>
      <c r="CBR2" s="68"/>
      <c r="CBS2" s="68"/>
      <c r="CBT2" s="68"/>
      <c r="CBU2" s="68"/>
      <c r="CBV2" s="68"/>
      <c r="CBW2" s="68"/>
      <c r="CBX2" s="68"/>
      <c r="CBY2" s="68"/>
      <c r="CBZ2" s="68"/>
      <c r="CCA2" s="68"/>
      <c r="CCB2" s="68"/>
      <c r="CCC2" s="68"/>
      <c r="CCD2" s="68"/>
      <c r="CCE2" s="68"/>
      <c r="CCF2" s="68"/>
      <c r="CCG2" s="68"/>
      <c r="CCH2" s="68"/>
      <c r="CCI2" s="68"/>
      <c r="CCJ2" s="68"/>
      <c r="CCK2" s="68"/>
      <c r="CCL2" s="68"/>
      <c r="CCM2" s="68"/>
      <c r="CCN2" s="68"/>
      <c r="CCO2" s="68"/>
      <c r="CCP2" s="68"/>
      <c r="CCQ2" s="68"/>
      <c r="CCR2" s="68"/>
      <c r="CCS2" s="68"/>
      <c r="CCT2" s="68"/>
      <c r="CCU2" s="68"/>
      <c r="CCV2" s="68"/>
      <c r="CCW2" s="68"/>
      <c r="CCX2" s="68"/>
      <c r="CCY2" s="68"/>
      <c r="CCZ2" s="68"/>
      <c r="CDA2" s="68"/>
      <c r="CDB2" s="68"/>
      <c r="CDC2" s="68"/>
      <c r="CDD2" s="68"/>
      <c r="CDE2" s="68"/>
      <c r="CDF2" s="68"/>
      <c r="CDG2" s="68"/>
      <c r="CDH2" s="68"/>
      <c r="CDI2" s="68"/>
      <c r="CDJ2" s="68"/>
      <c r="CDK2" s="68"/>
      <c r="CDL2" s="68"/>
      <c r="CDM2" s="68"/>
      <c r="CDN2" s="68"/>
      <c r="CDO2" s="68"/>
      <c r="CDP2" s="68"/>
      <c r="CDQ2" s="68"/>
      <c r="CDR2" s="68"/>
      <c r="CDS2" s="68"/>
      <c r="CDT2" s="68"/>
      <c r="CDU2" s="68"/>
      <c r="CDV2" s="68"/>
      <c r="CDW2" s="68"/>
      <c r="CDX2" s="68"/>
      <c r="CDY2" s="68"/>
      <c r="CDZ2" s="68"/>
      <c r="CEA2" s="68"/>
      <c r="CEB2" s="68"/>
      <c r="CEC2" s="68"/>
      <c r="CED2" s="68"/>
      <c r="CEE2" s="68"/>
      <c r="CEF2" s="68"/>
      <c r="CEG2" s="68"/>
      <c r="CEH2" s="68"/>
      <c r="CEI2" s="68"/>
      <c r="CEJ2" s="68"/>
      <c r="CEK2" s="68"/>
      <c r="CEL2" s="68"/>
      <c r="CEM2" s="68"/>
      <c r="CEN2" s="68"/>
      <c r="CEO2" s="68"/>
      <c r="CEP2" s="68"/>
      <c r="CEQ2" s="68"/>
      <c r="CER2" s="68"/>
      <c r="CES2" s="68"/>
      <c r="CET2" s="68"/>
      <c r="CEU2" s="68"/>
      <c r="CEV2" s="68"/>
      <c r="CEW2" s="68"/>
      <c r="CEX2" s="68"/>
      <c r="CEY2" s="68"/>
      <c r="CEZ2" s="68"/>
      <c r="CFA2" s="68"/>
      <c r="CFB2" s="68"/>
      <c r="CFC2" s="68"/>
      <c r="CFD2" s="68"/>
      <c r="CFE2" s="68"/>
      <c r="CFF2" s="68"/>
      <c r="CFG2" s="68"/>
      <c r="CFH2" s="68"/>
      <c r="CFI2" s="68"/>
      <c r="CFJ2" s="68"/>
      <c r="CFK2" s="68"/>
      <c r="CFL2" s="68"/>
      <c r="CFM2" s="68"/>
      <c r="CFN2" s="68"/>
      <c r="CFO2" s="68"/>
      <c r="CFP2" s="68"/>
      <c r="CFQ2" s="68"/>
      <c r="CFR2" s="68"/>
      <c r="CFS2" s="68"/>
      <c r="CFT2" s="68"/>
      <c r="CFU2" s="68"/>
      <c r="CFV2" s="68"/>
      <c r="CFW2" s="68"/>
      <c r="CFX2" s="68"/>
      <c r="CFY2" s="68"/>
      <c r="CFZ2" s="68"/>
      <c r="CGA2" s="68"/>
      <c r="CGB2" s="68"/>
      <c r="CGC2" s="68"/>
      <c r="CGD2" s="68"/>
      <c r="CGE2" s="68"/>
      <c r="CGF2" s="68"/>
      <c r="CGG2" s="68"/>
      <c r="CGH2" s="68"/>
      <c r="CGI2" s="68"/>
      <c r="CGJ2" s="68"/>
      <c r="CGK2" s="68"/>
      <c r="CGL2" s="68"/>
      <c r="CGM2" s="68"/>
      <c r="CGN2" s="68"/>
      <c r="CGO2" s="68"/>
      <c r="CGP2" s="68"/>
      <c r="CGQ2" s="68"/>
      <c r="CGR2" s="68"/>
      <c r="CGS2" s="68"/>
      <c r="CGT2" s="68"/>
      <c r="CGU2" s="68"/>
      <c r="CGV2" s="68"/>
      <c r="CGW2" s="68"/>
      <c r="CGX2" s="68"/>
      <c r="CGY2" s="68"/>
      <c r="CGZ2" s="68"/>
      <c r="CHA2" s="68"/>
      <c r="CHB2" s="68"/>
      <c r="CHC2" s="68"/>
      <c r="CHD2" s="68"/>
      <c r="CHE2" s="68"/>
      <c r="CHF2" s="68"/>
      <c r="CHG2" s="68"/>
      <c r="CHH2" s="68"/>
      <c r="CHI2" s="68"/>
      <c r="CHJ2" s="68"/>
      <c r="CHK2" s="68"/>
      <c r="CHL2" s="68"/>
      <c r="CHM2" s="68"/>
      <c r="CHN2" s="68"/>
      <c r="CHO2" s="68"/>
      <c r="CHP2" s="68"/>
      <c r="CHQ2" s="68"/>
      <c r="CHR2" s="68"/>
      <c r="CHS2" s="68"/>
      <c r="CHT2" s="68"/>
      <c r="CHU2" s="68"/>
      <c r="CHV2" s="68"/>
      <c r="CHW2" s="68"/>
      <c r="CHX2" s="68"/>
      <c r="CHY2" s="68"/>
      <c r="CHZ2" s="68"/>
      <c r="CIA2" s="68"/>
      <c r="CIB2" s="68"/>
      <c r="CIC2" s="68"/>
      <c r="CID2" s="68"/>
      <c r="CIE2" s="68"/>
      <c r="CIF2" s="68"/>
      <c r="CIG2" s="68"/>
      <c r="CIH2" s="68"/>
      <c r="CII2" s="68"/>
      <c r="CIJ2" s="68"/>
      <c r="CIK2" s="68"/>
      <c r="CIL2" s="68"/>
      <c r="CIM2" s="68"/>
      <c r="CIN2" s="68"/>
      <c r="CIO2" s="68"/>
      <c r="CIP2" s="68"/>
      <c r="CIQ2" s="68"/>
      <c r="CIR2" s="68"/>
      <c r="CIS2" s="68"/>
      <c r="CIT2" s="68"/>
      <c r="CIU2" s="68"/>
      <c r="CIV2" s="68"/>
      <c r="CIW2" s="68"/>
      <c r="CIX2" s="68"/>
      <c r="CIY2" s="68"/>
      <c r="CIZ2" s="68"/>
      <c r="CJA2" s="68"/>
      <c r="CJB2" s="68"/>
      <c r="CJC2" s="68"/>
      <c r="CJD2" s="68"/>
      <c r="CJE2" s="68"/>
      <c r="CJF2" s="68"/>
      <c r="CJG2" s="68"/>
      <c r="CJH2" s="68"/>
      <c r="CJI2" s="68"/>
      <c r="CJJ2" s="68"/>
      <c r="CJK2" s="68"/>
      <c r="CJL2" s="68"/>
      <c r="CJM2" s="68"/>
      <c r="CJN2" s="68"/>
      <c r="CJO2" s="68"/>
      <c r="CJP2" s="68"/>
      <c r="CJQ2" s="68"/>
      <c r="CJR2" s="68"/>
      <c r="CJS2" s="68"/>
      <c r="CJT2" s="68"/>
      <c r="CJU2" s="68"/>
      <c r="CJV2" s="68"/>
      <c r="CJW2" s="68"/>
      <c r="CJX2" s="68"/>
      <c r="CJY2" s="68"/>
      <c r="CJZ2" s="68"/>
      <c r="CKA2" s="68"/>
      <c r="CKB2" s="68"/>
      <c r="CKC2" s="68"/>
      <c r="CKD2" s="68"/>
      <c r="CKE2" s="68"/>
      <c r="CKF2" s="68"/>
      <c r="CKG2" s="68"/>
      <c r="CKH2" s="68"/>
      <c r="CKI2" s="68"/>
      <c r="CKJ2" s="68"/>
      <c r="CKK2" s="68"/>
      <c r="CKL2" s="68"/>
      <c r="CKM2" s="68"/>
      <c r="CKN2" s="68"/>
      <c r="CKO2" s="68"/>
      <c r="CKP2" s="68"/>
      <c r="CKQ2" s="68"/>
      <c r="CKR2" s="68"/>
      <c r="CKS2" s="68"/>
      <c r="CKT2" s="68"/>
      <c r="CKU2" s="68"/>
      <c r="CKV2" s="68"/>
      <c r="CKW2" s="68"/>
      <c r="CKX2" s="68"/>
      <c r="CKY2" s="68"/>
      <c r="CKZ2" s="68"/>
      <c r="CLA2" s="68"/>
      <c r="CLB2" s="68"/>
      <c r="CLC2" s="68"/>
      <c r="CLD2" s="68"/>
      <c r="CLE2" s="68"/>
      <c r="CLF2" s="68"/>
      <c r="CLG2" s="68"/>
      <c r="CLH2" s="68"/>
      <c r="CLI2" s="68"/>
      <c r="CLJ2" s="68"/>
      <c r="CLK2" s="68"/>
      <c r="CLL2" s="68"/>
      <c r="CLM2" s="68"/>
      <c r="CLN2" s="68"/>
      <c r="CLO2" s="68"/>
      <c r="CLP2" s="68"/>
      <c r="CLQ2" s="68"/>
      <c r="CLR2" s="68"/>
      <c r="CLS2" s="68"/>
      <c r="CLT2" s="68"/>
      <c r="CLU2" s="68"/>
      <c r="CLV2" s="68"/>
      <c r="CLW2" s="68"/>
      <c r="CLX2" s="68"/>
      <c r="CLY2" s="68"/>
      <c r="CLZ2" s="68"/>
      <c r="CMA2" s="68"/>
      <c r="CMB2" s="68"/>
      <c r="CMC2" s="68"/>
      <c r="CMD2" s="68"/>
      <c r="CME2" s="68"/>
      <c r="CMF2" s="68"/>
      <c r="CMG2" s="68"/>
      <c r="CMH2" s="68"/>
      <c r="CMI2" s="68"/>
      <c r="CMJ2" s="68"/>
      <c r="CMK2" s="68"/>
      <c r="CML2" s="68"/>
      <c r="CMM2" s="68"/>
      <c r="CMN2" s="68"/>
      <c r="CMO2" s="68"/>
      <c r="CMP2" s="68"/>
      <c r="CMQ2" s="68"/>
      <c r="CMR2" s="68"/>
      <c r="CMS2" s="68"/>
      <c r="CMT2" s="68"/>
      <c r="CMU2" s="68"/>
      <c r="CMV2" s="68"/>
      <c r="CMW2" s="68"/>
      <c r="CMX2" s="68"/>
      <c r="CMY2" s="68"/>
      <c r="CMZ2" s="68"/>
      <c r="CNA2" s="68"/>
      <c r="CNB2" s="68"/>
      <c r="CNC2" s="68"/>
      <c r="CND2" s="68"/>
      <c r="CNE2" s="68"/>
      <c r="CNF2" s="68"/>
      <c r="CNG2" s="68"/>
      <c r="CNH2" s="68"/>
      <c r="CNI2" s="68"/>
      <c r="CNJ2" s="68"/>
      <c r="CNK2" s="68"/>
      <c r="CNL2" s="68"/>
      <c r="CNM2" s="68"/>
      <c r="CNN2" s="68"/>
      <c r="CNO2" s="68"/>
      <c r="CNP2" s="68"/>
      <c r="CNQ2" s="68"/>
      <c r="CNR2" s="68"/>
      <c r="CNS2" s="68"/>
      <c r="CNT2" s="68"/>
      <c r="CNU2" s="68"/>
      <c r="CNV2" s="68"/>
      <c r="CNW2" s="68"/>
      <c r="CNX2" s="68"/>
      <c r="CNY2" s="68"/>
      <c r="CNZ2" s="68"/>
      <c r="COA2" s="68"/>
      <c r="COB2" s="68"/>
      <c r="COC2" s="68"/>
      <c r="COD2" s="68"/>
      <c r="COE2" s="68"/>
      <c r="COF2" s="68"/>
      <c r="COG2" s="68"/>
      <c r="COH2" s="68"/>
      <c r="COI2" s="68"/>
      <c r="COJ2" s="68"/>
      <c r="COK2" s="68"/>
      <c r="COL2" s="68"/>
      <c r="COM2" s="68"/>
      <c r="CON2" s="68"/>
      <c r="COO2" s="68"/>
      <c r="COP2" s="68"/>
      <c r="COQ2" s="68"/>
      <c r="COR2" s="68"/>
      <c r="COS2" s="68"/>
      <c r="COT2" s="68"/>
      <c r="COU2" s="68"/>
      <c r="COV2" s="68"/>
      <c r="COW2" s="68"/>
      <c r="COX2" s="68"/>
      <c r="COY2" s="68"/>
      <c r="COZ2" s="68"/>
      <c r="CPA2" s="68"/>
      <c r="CPB2" s="68"/>
      <c r="CPC2" s="68"/>
      <c r="CPD2" s="68"/>
      <c r="CPE2" s="68"/>
      <c r="CPF2" s="68"/>
      <c r="CPG2" s="68"/>
      <c r="CPH2" s="68"/>
      <c r="CPI2" s="68"/>
      <c r="CPJ2" s="68"/>
      <c r="CPK2" s="68"/>
      <c r="CPL2" s="68"/>
      <c r="CPM2" s="68"/>
      <c r="CPN2" s="68"/>
      <c r="CPO2" s="68"/>
      <c r="CPP2" s="68"/>
      <c r="CPQ2" s="68"/>
      <c r="CPR2" s="68"/>
      <c r="CPS2" s="68"/>
      <c r="CPT2" s="68"/>
      <c r="CPU2" s="68"/>
      <c r="CPV2" s="68"/>
      <c r="CPW2" s="68"/>
      <c r="CPX2" s="68"/>
      <c r="CPY2" s="68"/>
      <c r="CPZ2" s="68"/>
      <c r="CQA2" s="68"/>
      <c r="CQB2" s="68"/>
      <c r="CQC2" s="68"/>
      <c r="CQD2" s="68"/>
      <c r="CQE2" s="68"/>
      <c r="CQF2" s="68"/>
      <c r="CQG2" s="68"/>
      <c r="CQH2" s="68"/>
      <c r="CQI2" s="68"/>
      <c r="CQJ2" s="68"/>
      <c r="CQK2" s="68"/>
      <c r="CQL2" s="68"/>
      <c r="CQM2" s="68"/>
      <c r="CQN2" s="68"/>
      <c r="CQO2" s="68"/>
      <c r="CQP2" s="68"/>
      <c r="CQQ2" s="68"/>
      <c r="CQR2" s="68"/>
      <c r="CQS2" s="68"/>
      <c r="CQT2" s="68"/>
      <c r="CQU2" s="68"/>
      <c r="CQV2" s="68"/>
      <c r="CQW2" s="68"/>
      <c r="CQX2" s="68"/>
      <c r="CQY2" s="68"/>
      <c r="CQZ2" s="68"/>
      <c r="CRA2" s="68"/>
      <c r="CRB2" s="68"/>
      <c r="CRC2" s="68"/>
      <c r="CRD2" s="68"/>
      <c r="CRE2" s="68"/>
      <c r="CRF2" s="68"/>
      <c r="CRG2" s="68"/>
      <c r="CRH2" s="68"/>
      <c r="CRI2" s="68"/>
      <c r="CRJ2" s="68"/>
      <c r="CRK2" s="68"/>
      <c r="CRL2" s="68"/>
      <c r="CRM2" s="68"/>
      <c r="CRN2" s="68"/>
      <c r="CRO2" s="68"/>
      <c r="CRP2" s="68"/>
      <c r="CRQ2" s="68"/>
      <c r="CRR2" s="68"/>
      <c r="CRS2" s="68"/>
      <c r="CRT2" s="68"/>
      <c r="CRU2" s="68"/>
      <c r="CRV2" s="68"/>
      <c r="CRW2" s="68"/>
      <c r="CRX2" s="68"/>
      <c r="CRY2" s="68"/>
      <c r="CRZ2" s="68"/>
      <c r="CSA2" s="68"/>
      <c r="CSB2" s="68"/>
      <c r="CSC2" s="68"/>
      <c r="CSD2" s="68"/>
      <c r="CSE2" s="68"/>
      <c r="CSF2" s="68"/>
      <c r="CSG2" s="68"/>
      <c r="CSH2" s="68"/>
      <c r="CSI2" s="68"/>
      <c r="CSJ2" s="68"/>
      <c r="CSK2" s="68"/>
      <c r="CSL2" s="68"/>
      <c r="CSM2" s="68"/>
      <c r="CSN2" s="68"/>
      <c r="CSO2" s="68"/>
      <c r="CSP2" s="68"/>
      <c r="CSQ2" s="68"/>
      <c r="CSR2" s="68"/>
      <c r="CSS2" s="68"/>
      <c r="CST2" s="68"/>
      <c r="CSU2" s="68"/>
      <c r="CSV2" s="68"/>
      <c r="CSW2" s="68"/>
      <c r="CSX2" s="68"/>
      <c r="CSY2" s="68"/>
      <c r="CSZ2" s="68"/>
      <c r="CTA2" s="68"/>
      <c r="CTB2" s="68"/>
      <c r="CTC2" s="68"/>
      <c r="CTD2" s="68"/>
      <c r="CTE2" s="68"/>
      <c r="CTF2" s="68"/>
      <c r="CTG2" s="68"/>
      <c r="CTH2" s="68"/>
      <c r="CTI2" s="68"/>
      <c r="CTJ2" s="68"/>
      <c r="CTK2" s="68"/>
      <c r="CTL2" s="68"/>
      <c r="CTM2" s="68"/>
      <c r="CTN2" s="68"/>
      <c r="CTO2" s="68"/>
      <c r="CTP2" s="68"/>
      <c r="CTQ2" s="68"/>
      <c r="CTR2" s="68"/>
      <c r="CTS2" s="68"/>
      <c r="CTT2" s="68"/>
      <c r="CTU2" s="68"/>
      <c r="CTV2" s="68"/>
      <c r="CTW2" s="68"/>
      <c r="CTX2" s="68"/>
      <c r="CTY2" s="68"/>
      <c r="CTZ2" s="68"/>
      <c r="CUA2" s="68"/>
      <c r="CUB2" s="68"/>
      <c r="CUC2" s="68"/>
      <c r="CUD2" s="68"/>
      <c r="CUE2" s="68"/>
      <c r="CUF2" s="68"/>
      <c r="CUG2" s="68"/>
      <c r="CUH2" s="68"/>
      <c r="CUI2" s="68"/>
      <c r="CUJ2" s="68"/>
      <c r="CUK2" s="68"/>
      <c r="CUL2" s="68"/>
      <c r="CUM2" s="68"/>
      <c r="CUN2" s="68"/>
      <c r="CUO2" s="68"/>
      <c r="CUP2" s="68"/>
      <c r="CUQ2" s="68"/>
      <c r="CUR2" s="68"/>
      <c r="CUS2" s="68"/>
      <c r="CUT2" s="68"/>
      <c r="CUU2" s="68"/>
      <c r="CUV2" s="68"/>
      <c r="CUW2" s="68"/>
      <c r="CUX2" s="68"/>
      <c r="CUY2" s="68"/>
      <c r="CUZ2" s="68"/>
      <c r="CVA2" s="68"/>
      <c r="CVB2" s="68"/>
      <c r="CVC2" s="68"/>
      <c r="CVD2" s="68"/>
      <c r="CVE2" s="68"/>
      <c r="CVF2" s="68"/>
      <c r="CVG2" s="68"/>
      <c r="CVH2" s="68"/>
      <c r="CVI2" s="68"/>
      <c r="CVJ2" s="68"/>
      <c r="CVK2" s="68"/>
      <c r="CVL2" s="68"/>
      <c r="CVM2" s="68"/>
      <c r="CVN2" s="68"/>
      <c r="CVO2" s="68"/>
      <c r="CVP2" s="68"/>
      <c r="CVQ2" s="68"/>
      <c r="CVR2" s="68"/>
      <c r="CVS2" s="68"/>
      <c r="CVT2" s="68"/>
      <c r="CVU2" s="68"/>
      <c r="CVV2" s="68"/>
      <c r="CVW2" s="68"/>
      <c r="CVX2" s="68"/>
      <c r="CVY2" s="68"/>
      <c r="CVZ2" s="68"/>
      <c r="CWA2" s="68"/>
      <c r="CWB2" s="68"/>
      <c r="CWC2" s="68"/>
      <c r="CWD2" s="68"/>
      <c r="CWE2" s="68"/>
      <c r="CWF2" s="68"/>
      <c r="CWG2" s="68"/>
      <c r="CWH2" s="68"/>
      <c r="CWI2" s="68"/>
      <c r="CWJ2" s="68"/>
      <c r="CWK2" s="68"/>
      <c r="CWL2" s="68"/>
      <c r="CWM2" s="68"/>
      <c r="CWN2" s="68"/>
      <c r="CWO2" s="68"/>
      <c r="CWP2" s="68"/>
      <c r="CWQ2" s="68"/>
      <c r="CWR2" s="68"/>
      <c r="CWS2" s="68"/>
      <c r="CWT2" s="68"/>
      <c r="CWU2" s="68"/>
      <c r="CWV2" s="68"/>
      <c r="CWW2" s="68"/>
      <c r="CWX2" s="68"/>
      <c r="CWY2" s="68"/>
      <c r="CWZ2" s="68"/>
      <c r="CXA2" s="68"/>
      <c r="CXB2" s="68"/>
      <c r="CXC2" s="68"/>
      <c r="CXD2" s="68"/>
      <c r="CXE2" s="68"/>
      <c r="CXF2" s="68"/>
      <c r="CXG2" s="68"/>
      <c r="CXH2" s="68"/>
      <c r="CXI2" s="68"/>
      <c r="CXJ2" s="68"/>
      <c r="CXK2" s="68"/>
      <c r="CXL2" s="68"/>
      <c r="CXM2" s="68"/>
      <c r="CXN2" s="68"/>
      <c r="CXO2" s="68"/>
      <c r="CXP2" s="68"/>
      <c r="CXQ2" s="68"/>
      <c r="CXR2" s="68"/>
      <c r="CXS2" s="68"/>
      <c r="CXT2" s="68"/>
      <c r="CXU2" s="68"/>
      <c r="CXV2" s="68"/>
      <c r="CXW2" s="68"/>
      <c r="CXX2" s="68"/>
      <c r="CXY2" s="68"/>
      <c r="CXZ2" s="68"/>
      <c r="CYA2" s="68"/>
      <c r="CYB2" s="68"/>
      <c r="CYC2" s="68"/>
      <c r="CYD2" s="68"/>
      <c r="CYE2" s="68"/>
      <c r="CYF2" s="68"/>
      <c r="CYG2" s="68"/>
      <c r="CYH2" s="68"/>
      <c r="CYI2" s="68"/>
      <c r="CYJ2" s="68"/>
      <c r="CYK2" s="68"/>
      <c r="CYL2" s="68"/>
      <c r="CYM2" s="68"/>
      <c r="CYN2" s="68"/>
      <c r="CYO2" s="68"/>
      <c r="CYP2" s="68"/>
      <c r="CYQ2" s="68"/>
      <c r="CYR2" s="68"/>
      <c r="CYS2" s="68"/>
      <c r="CYT2" s="68"/>
      <c r="CYU2" s="68"/>
      <c r="CYV2" s="68"/>
      <c r="CYW2" s="68"/>
      <c r="CYX2" s="68"/>
      <c r="CYY2" s="68"/>
      <c r="CYZ2" s="68"/>
      <c r="CZA2" s="68"/>
      <c r="CZB2" s="68"/>
      <c r="CZC2" s="68"/>
      <c r="CZD2" s="68"/>
      <c r="CZE2" s="68"/>
      <c r="CZF2" s="68"/>
      <c r="CZG2" s="68"/>
      <c r="CZH2" s="68"/>
      <c r="CZI2" s="68"/>
      <c r="CZJ2" s="68"/>
      <c r="CZK2" s="68"/>
      <c r="CZL2" s="68"/>
      <c r="CZM2" s="68"/>
      <c r="CZN2" s="68"/>
      <c r="CZO2" s="68"/>
      <c r="CZP2" s="68"/>
      <c r="CZQ2" s="68"/>
      <c r="CZR2" s="68"/>
      <c r="CZS2" s="68"/>
      <c r="CZT2" s="68"/>
      <c r="CZU2" s="68"/>
      <c r="CZV2" s="68"/>
      <c r="CZW2" s="68"/>
      <c r="CZX2" s="68"/>
      <c r="CZY2" s="68"/>
      <c r="CZZ2" s="68"/>
      <c r="DAA2" s="68"/>
      <c r="DAB2" s="68"/>
      <c r="DAC2" s="68"/>
      <c r="DAD2" s="68"/>
      <c r="DAE2" s="68"/>
      <c r="DAF2" s="68"/>
      <c r="DAG2" s="68"/>
      <c r="DAH2" s="68"/>
      <c r="DAI2" s="68"/>
      <c r="DAJ2" s="68"/>
      <c r="DAK2" s="68"/>
      <c r="DAL2" s="68"/>
      <c r="DAM2" s="68"/>
      <c r="DAN2" s="68"/>
      <c r="DAO2" s="68"/>
      <c r="DAP2" s="68"/>
      <c r="DAQ2" s="68"/>
      <c r="DAR2" s="68"/>
      <c r="DAS2" s="68"/>
      <c r="DAT2" s="68"/>
      <c r="DAU2" s="68"/>
      <c r="DAV2" s="68"/>
      <c r="DAW2" s="68"/>
      <c r="DAX2" s="68"/>
      <c r="DAY2" s="68"/>
      <c r="DAZ2" s="68"/>
      <c r="DBA2" s="68"/>
      <c r="DBB2" s="68"/>
      <c r="DBC2" s="68"/>
      <c r="DBD2" s="68"/>
      <c r="DBE2" s="68"/>
      <c r="DBF2" s="68"/>
      <c r="DBG2" s="68"/>
      <c r="DBH2" s="68"/>
      <c r="DBI2" s="68"/>
      <c r="DBJ2" s="68"/>
      <c r="DBK2" s="68"/>
      <c r="DBL2" s="68"/>
      <c r="DBM2" s="68"/>
      <c r="DBN2" s="68"/>
      <c r="DBO2" s="68"/>
      <c r="DBP2" s="68"/>
      <c r="DBQ2" s="68"/>
      <c r="DBR2" s="68"/>
      <c r="DBS2" s="68"/>
      <c r="DBT2" s="68"/>
      <c r="DBU2" s="68"/>
      <c r="DBV2" s="68"/>
      <c r="DBW2" s="68"/>
      <c r="DBX2" s="68"/>
      <c r="DBY2" s="68"/>
      <c r="DBZ2" s="68"/>
      <c r="DCA2" s="68"/>
      <c r="DCB2" s="68"/>
      <c r="DCC2" s="68"/>
      <c r="DCD2" s="68"/>
      <c r="DCE2" s="68"/>
      <c r="DCF2" s="68"/>
      <c r="DCG2" s="68"/>
      <c r="DCH2" s="68"/>
      <c r="DCI2" s="68"/>
      <c r="DCJ2" s="68"/>
      <c r="DCK2" s="68"/>
      <c r="DCL2" s="68"/>
      <c r="DCM2" s="68"/>
      <c r="DCN2" s="68"/>
      <c r="DCO2" s="68"/>
      <c r="DCP2" s="68"/>
      <c r="DCQ2" s="68"/>
      <c r="DCR2" s="68"/>
      <c r="DCS2" s="68"/>
      <c r="DCT2" s="68"/>
      <c r="DCU2" s="68"/>
      <c r="DCV2" s="68"/>
      <c r="DCW2" s="68"/>
      <c r="DCX2" s="68"/>
      <c r="DCY2" s="68"/>
      <c r="DCZ2" s="68"/>
      <c r="DDA2" s="68"/>
      <c r="DDB2" s="68"/>
      <c r="DDC2" s="68"/>
      <c r="DDD2" s="68"/>
      <c r="DDE2" s="68"/>
      <c r="DDF2" s="68"/>
      <c r="DDG2" s="68"/>
      <c r="DDH2" s="68"/>
      <c r="DDI2" s="68"/>
      <c r="DDJ2" s="68"/>
      <c r="DDK2" s="68"/>
      <c r="DDL2" s="68"/>
      <c r="DDM2" s="68"/>
      <c r="DDN2" s="68"/>
      <c r="DDO2" s="68"/>
      <c r="DDP2" s="68"/>
      <c r="DDQ2" s="68"/>
      <c r="DDR2" s="68"/>
      <c r="DDS2" s="68"/>
      <c r="DDT2" s="68"/>
      <c r="DDU2" s="68"/>
      <c r="DDV2" s="68"/>
      <c r="DDW2" s="68"/>
      <c r="DDX2" s="68"/>
      <c r="DDY2" s="68"/>
      <c r="DDZ2" s="68"/>
      <c r="DEA2" s="68"/>
      <c r="DEB2" s="68"/>
      <c r="DEC2" s="68"/>
      <c r="DED2" s="68"/>
      <c r="DEE2" s="68"/>
      <c r="DEF2" s="68"/>
      <c r="DEG2" s="68"/>
      <c r="DEH2" s="68"/>
      <c r="DEI2" s="68"/>
      <c r="DEJ2" s="68"/>
      <c r="DEK2" s="68"/>
      <c r="DEL2" s="68"/>
      <c r="DEM2" s="68"/>
      <c r="DEN2" s="68"/>
      <c r="DEO2" s="68"/>
      <c r="DEP2" s="68"/>
      <c r="DEQ2" s="68"/>
      <c r="DER2" s="68"/>
      <c r="DES2" s="68"/>
      <c r="DET2" s="68"/>
      <c r="DEU2" s="68"/>
      <c r="DEV2" s="68"/>
      <c r="DEW2" s="68"/>
      <c r="DEX2" s="68"/>
      <c r="DEY2" s="68"/>
      <c r="DEZ2" s="68"/>
      <c r="DFA2" s="68"/>
      <c r="DFB2" s="68"/>
      <c r="DFC2" s="68"/>
      <c r="DFD2" s="68"/>
      <c r="DFE2" s="68"/>
      <c r="DFF2" s="68"/>
      <c r="DFG2" s="68"/>
      <c r="DFH2" s="68"/>
      <c r="DFI2" s="68"/>
      <c r="DFJ2" s="68"/>
      <c r="DFK2" s="68"/>
      <c r="DFL2" s="68"/>
      <c r="DFM2" s="68"/>
      <c r="DFN2" s="68"/>
      <c r="DFO2" s="68"/>
      <c r="DFP2" s="68"/>
      <c r="DFQ2" s="68"/>
      <c r="DFR2" s="68"/>
      <c r="DFS2" s="68"/>
      <c r="DFT2" s="68"/>
      <c r="DFU2" s="68"/>
      <c r="DFV2" s="68"/>
      <c r="DFW2" s="68"/>
      <c r="DFX2" s="68"/>
      <c r="DFY2" s="68"/>
      <c r="DFZ2" s="68"/>
      <c r="DGA2" s="68"/>
      <c r="DGB2" s="68"/>
      <c r="DGC2" s="68"/>
      <c r="DGD2" s="68"/>
      <c r="DGE2" s="68"/>
      <c r="DGF2" s="68"/>
      <c r="DGG2" s="68"/>
      <c r="DGH2" s="68"/>
      <c r="DGI2" s="68"/>
      <c r="DGJ2" s="68"/>
      <c r="DGK2" s="68"/>
      <c r="DGL2" s="68"/>
      <c r="DGM2" s="68"/>
      <c r="DGN2" s="68"/>
      <c r="DGO2" s="68"/>
      <c r="DGP2" s="68"/>
      <c r="DGQ2" s="68"/>
      <c r="DGR2" s="68"/>
      <c r="DGS2" s="68"/>
      <c r="DGT2" s="68"/>
      <c r="DGU2" s="68"/>
      <c r="DGV2" s="68"/>
      <c r="DGW2" s="68"/>
      <c r="DGX2" s="68"/>
      <c r="DGY2" s="68"/>
      <c r="DGZ2" s="68"/>
      <c r="DHA2" s="68"/>
      <c r="DHB2" s="68"/>
      <c r="DHC2" s="68"/>
      <c r="DHD2" s="68"/>
      <c r="DHE2" s="68"/>
      <c r="DHF2" s="68"/>
      <c r="DHG2" s="68"/>
      <c r="DHH2" s="68"/>
      <c r="DHI2" s="68"/>
      <c r="DHJ2" s="68"/>
      <c r="DHK2" s="68"/>
      <c r="DHL2" s="68"/>
      <c r="DHM2" s="68"/>
      <c r="DHN2" s="68"/>
      <c r="DHO2" s="68"/>
      <c r="DHP2" s="68"/>
      <c r="DHQ2" s="68"/>
      <c r="DHR2" s="68"/>
      <c r="DHS2" s="68"/>
      <c r="DHT2" s="68"/>
      <c r="DHU2" s="68"/>
      <c r="DHV2" s="68"/>
      <c r="DHW2" s="68"/>
      <c r="DHX2" s="68"/>
      <c r="DHY2" s="68"/>
      <c r="DHZ2" s="68"/>
      <c r="DIA2" s="68"/>
      <c r="DIB2" s="68"/>
      <c r="DIC2" s="68"/>
      <c r="DID2" s="68"/>
      <c r="DIE2" s="68"/>
      <c r="DIF2" s="68"/>
      <c r="DIG2" s="68"/>
      <c r="DIH2" s="68"/>
      <c r="DII2" s="68"/>
      <c r="DIJ2" s="68"/>
      <c r="DIK2" s="68"/>
      <c r="DIL2" s="68"/>
      <c r="DIM2" s="68"/>
      <c r="DIN2" s="68"/>
      <c r="DIO2" s="68"/>
      <c r="DIP2" s="68"/>
      <c r="DIQ2" s="68"/>
      <c r="DIR2" s="68"/>
      <c r="DIS2" s="68"/>
      <c r="DIT2" s="68"/>
      <c r="DIU2" s="68"/>
      <c r="DIV2" s="68"/>
      <c r="DIW2" s="68"/>
      <c r="DIX2" s="68"/>
      <c r="DIY2" s="68"/>
      <c r="DIZ2" s="68"/>
      <c r="DJA2" s="68"/>
      <c r="DJB2" s="68"/>
      <c r="DJC2" s="68"/>
      <c r="DJD2" s="68"/>
      <c r="DJE2" s="68"/>
      <c r="DJF2" s="68"/>
      <c r="DJG2" s="68"/>
      <c r="DJH2" s="68"/>
      <c r="DJI2" s="68"/>
      <c r="DJJ2" s="68"/>
      <c r="DJK2" s="68"/>
      <c r="DJL2" s="68"/>
      <c r="DJM2" s="68"/>
      <c r="DJN2" s="68"/>
      <c r="DJO2" s="68"/>
      <c r="DJP2" s="68"/>
      <c r="DJQ2" s="68"/>
      <c r="DJR2" s="68"/>
      <c r="DJS2" s="68"/>
      <c r="DJT2" s="68"/>
      <c r="DJU2" s="68"/>
      <c r="DJV2" s="68"/>
      <c r="DJW2" s="68"/>
      <c r="DJX2" s="68"/>
      <c r="DJY2" s="68"/>
      <c r="DJZ2" s="68"/>
      <c r="DKA2" s="68"/>
      <c r="DKB2" s="68"/>
      <c r="DKC2" s="68"/>
      <c r="DKD2" s="68"/>
      <c r="DKE2" s="68"/>
      <c r="DKF2" s="68"/>
      <c r="DKG2" s="68"/>
      <c r="DKH2" s="68"/>
      <c r="DKI2" s="68"/>
      <c r="DKJ2" s="68"/>
      <c r="DKK2" s="68"/>
      <c r="DKL2" s="68"/>
      <c r="DKM2" s="68"/>
      <c r="DKN2" s="68"/>
      <c r="DKO2" s="68"/>
      <c r="DKP2" s="68"/>
      <c r="DKQ2" s="68"/>
      <c r="DKR2" s="68"/>
      <c r="DKS2" s="68"/>
      <c r="DKT2" s="68"/>
      <c r="DKU2" s="68"/>
      <c r="DKV2" s="68"/>
      <c r="DKW2" s="68"/>
      <c r="DKX2" s="68"/>
      <c r="DKY2" s="68"/>
      <c r="DKZ2" s="68"/>
      <c r="DLA2" s="68"/>
      <c r="DLB2" s="68"/>
      <c r="DLC2" s="68"/>
      <c r="DLD2" s="68"/>
      <c r="DLE2" s="68"/>
      <c r="DLF2" s="68"/>
      <c r="DLG2" s="68"/>
      <c r="DLH2" s="68"/>
      <c r="DLI2" s="68"/>
      <c r="DLJ2" s="68"/>
      <c r="DLK2" s="68"/>
      <c r="DLL2" s="68"/>
      <c r="DLM2" s="68"/>
      <c r="DLN2" s="68"/>
      <c r="DLO2" s="68"/>
      <c r="DLP2" s="68"/>
      <c r="DLQ2" s="68"/>
      <c r="DLR2" s="68"/>
      <c r="DLS2" s="68"/>
      <c r="DLT2" s="68"/>
      <c r="DLU2" s="68"/>
      <c r="DLV2" s="68"/>
      <c r="DLW2" s="68"/>
      <c r="DLX2" s="68"/>
      <c r="DLY2" s="68"/>
      <c r="DLZ2" s="68"/>
      <c r="DMA2" s="68"/>
      <c r="DMB2" s="68"/>
      <c r="DMC2" s="68"/>
      <c r="DMD2" s="68"/>
      <c r="DME2" s="68"/>
      <c r="DMF2" s="68"/>
      <c r="DMG2" s="68"/>
      <c r="DMH2" s="68"/>
      <c r="DMI2" s="68"/>
      <c r="DMJ2" s="68"/>
      <c r="DMK2" s="68"/>
      <c r="DML2" s="68"/>
      <c r="DMM2" s="68"/>
      <c r="DMN2" s="68"/>
      <c r="DMO2" s="68"/>
      <c r="DMP2" s="68"/>
      <c r="DMQ2" s="68"/>
      <c r="DMR2" s="68"/>
      <c r="DMS2" s="68"/>
      <c r="DMT2" s="68"/>
      <c r="DMU2" s="68"/>
      <c r="DMV2" s="68"/>
      <c r="DMW2" s="68"/>
      <c r="DMX2" s="68"/>
      <c r="DMY2" s="68"/>
      <c r="DMZ2" s="68"/>
      <c r="DNA2" s="68"/>
      <c r="DNB2" s="68"/>
      <c r="DNC2" s="68"/>
      <c r="DND2" s="68"/>
      <c r="DNE2" s="68"/>
      <c r="DNF2" s="68"/>
      <c r="DNG2" s="68"/>
      <c r="DNH2" s="68"/>
      <c r="DNI2" s="68"/>
      <c r="DNJ2" s="68"/>
      <c r="DNK2" s="68"/>
      <c r="DNL2" s="68"/>
      <c r="DNM2" s="68"/>
      <c r="DNN2" s="68"/>
      <c r="DNO2" s="68"/>
      <c r="DNP2" s="68"/>
      <c r="DNQ2" s="68"/>
      <c r="DNR2" s="68"/>
      <c r="DNS2" s="68"/>
      <c r="DNT2" s="68"/>
      <c r="DNU2" s="68"/>
      <c r="DNV2" s="68"/>
      <c r="DNW2" s="68"/>
      <c r="DNX2" s="68"/>
      <c r="DNY2" s="68"/>
      <c r="DNZ2" s="68"/>
      <c r="DOA2" s="68"/>
      <c r="DOB2" s="68"/>
      <c r="DOC2" s="68"/>
      <c r="DOD2" s="68"/>
      <c r="DOE2" s="68"/>
      <c r="DOF2" s="68"/>
      <c r="DOG2" s="68"/>
      <c r="DOH2" s="68"/>
      <c r="DOI2" s="68"/>
      <c r="DOJ2" s="68"/>
      <c r="DOK2" s="68"/>
      <c r="DOL2" s="68"/>
      <c r="DOM2" s="68"/>
      <c r="DON2" s="68"/>
      <c r="DOO2" s="68"/>
      <c r="DOP2" s="68"/>
      <c r="DOQ2" s="68"/>
      <c r="DOR2" s="68"/>
      <c r="DOS2" s="68"/>
      <c r="DOT2" s="68"/>
      <c r="DOU2" s="68"/>
      <c r="DOV2" s="68"/>
      <c r="DOW2" s="68"/>
      <c r="DOX2" s="68"/>
      <c r="DOY2" s="68"/>
      <c r="DOZ2" s="68"/>
      <c r="DPA2" s="68"/>
      <c r="DPB2" s="68"/>
      <c r="DPC2" s="68"/>
      <c r="DPD2" s="68"/>
      <c r="DPE2" s="68"/>
      <c r="DPF2" s="68"/>
      <c r="DPG2" s="68"/>
      <c r="DPH2" s="68"/>
      <c r="DPI2" s="68"/>
      <c r="DPJ2" s="68"/>
      <c r="DPK2" s="68"/>
      <c r="DPL2" s="68"/>
      <c r="DPM2" s="68"/>
      <c r="DPN2" s="68"/>
      <c r="DPO2" s="68"/>
      <c r="DPP2" s="68"/>
      <c r="DPQ2" s="68"/>
      <c r="DPR2" s="68"/>
      <c r="DPS2" s="68"/>
      <c r="DPT2" s="68"/>
      <c r="DPU2" s="68"/>
      <c r="DPV2" s="68"/>
      <c r="DPW2" s="68"/>
      <c r="DPX2" s="68"/>
      <c r="DPY2" s="68"/>
      <c r="DPZ2" s="68"/>
      <c r="DQA2" s="68"/>
      <c r="DQB2" s="68"/>
      <c r="DQC2" s="68"/>
      <c r="DQD2" s="68"/>
      <c r="DQE2" s="68"/>
      <c r="DQF2" s="68"/>
      <c r="DQG2" s="68"/>
      <c r="DQH2" s="68"/>
      <c r="DQI2" s="68"/>
      <c r="DQJ2" s="68"/>
      <c r="DQK2" s="68"/>
      <c r="DQL2" s="68"/>
      <c r="DQM2" s="68"/>
      <c r="DQN2" s="68"/>
      <c r="DQO2" s="68"/>
      <c r="DQP2" s="68"/>
      <c r="DQQ2" s="68"/>
      <c r="DQR2" s="68"/>
      <c r="DQS2" s="68"/>
      <c r="DQT2" s="68"/>
      <c r="DQU2" s="68"/>
      <c r="DQV2" s="68"/>
      <c r="DQW2" s="68"/>
      <c r="DQX2" s="68"/>
      <c r="DQY2" s="68"/>
      <c r="DQZ2" s="68"/>
      <c r="DRA2" s="68"/>
      <c r="DRB2" s="68"/>
      <c r="DRC2" s="68"/>
      <c r="DRD2" s="68"/>
      <c r="DRE2" s="68"/>
      <c r="DRF2" s="68"/>
      <c r="DRG2" s="68"/>
      <c r="DRH2" s="68"/>
      <c r="DRI2" s="68"/>
      <c r="DRJ2" s="68"/>
      <c r="DRK2" s="68"/>
      <c r="DRL2" s="68"/>
      <c r="DRM2" s="68"/>
      <c r="DRN2" s="68"/>
      <c r="DRO2" s="68"/>
      <c r="DRP2" s="68"/>
      <c r="DRQ2" s="68"/>
      <c r="DRR2" s="68"/>
      <c r="DRS2" s="68"/>
      <c r="DRT2" s="68"/>
      <c r="DRU2" s="68"/>
      <c r="DRV2" s="68"/>
      <c r="DRW2" s="68"/>
      <c r="DRX2" s="68"/>
      <c r="DRY2" s="68"/>
      <c r="DRZ2" s="68"/>
      <c r="DSA2" s="68"/>
      <c r="DSB2" s="68"/>
      <c r="DSC2" s="68"/>
      <c r="DSD2" s="68"/>
      <c r="DSE2" s="68"/>
      <c r="DSF2" s="68"/>
      <c r="DSG2" s="68"/>
      <c r="DSH2" s="68"/>
      <c r="DSI2" s="68"/>
      <c r="DSJ2" s="68"/>
      <c r="DSK2" s="68"/>
      <c r="DSL2" s="68"/>
      <c r="DSM2" s="68"/>
      <c r="DSN2" s="68"/>
      <c r="DSO2" s="68"/>
      <c r="DSP2" s="68"/>
      <c r="DSQ2" s="68"/>
      <c r="DSR2" s="68"/>
      <c r="DSS2" s="68"/>
      <c r="DST2" s="68"/>
      <c r="DSU2" s="68"/>
      <c r="DSV2" s="68"/>
      <c r="DSW2" s="68"/>
      <c r="DSX2" s="68"/>
      <c r="DSY2" s="68"/>
      <c r="DSZ2" s="68"/>
      <c r="DTA2" s="68"/>
      <c r="DTB2" s="68"/>
      <c r="DTC2" s="68"/>
      <c r="DTD2" s="68"/>
      <c r="DTE2" s="68"/>
      <c r="DTF2" s="68"/>
      <c r="DTG2" s="68"/>
      <c r="DTH2" s="68"/>
      <c r="DTI2" s="68"/>
      <c r="DTJ2" s="68"/>
      <c r="DTK2" s="68"/>
      <c r="DTL2" s="68"/>
      <c r="DTM2" s="68"/>
      <c r="DTN2" s="68"/>
      <c r="DTO2" s="68"/>
      <c r="DTP2" s="68"/>
      <c r="DTQ2" s="68"/>
      <c r="DTR2" s="68"/>
      <c r="DTS2" s="68"/>
      <c r="DTT2" s="68"/>
      <c r="DTU2" s="68"/>
      <c r="DTV2" s="68"/>
      <c r="DTW2" s="68"/>
      <c r="DTX2" s="68"/>
      <c r="DTY2" s="68"/>
      <c r="DTZ2" s="68"/>
      <c r="DUA2" s="68"/>
      <c r="DUB2" s="68"/>
      <c r="DUC2" s="68"/>
      <c r="DUD2" s="68"/>
      <c r="DUE2" s="68"/>
      <c r="DUF2" s="68"/>
      <c r="DUG2" s="68"/>
      <c r="DUH2" s="68"/>
      <c r="DUI2" s="68"/>
      <c r="DUJ2" s="68"/>
      <c r="DUK2" s="68"/>
      <c r="DUL2" s="68"/>
      <c r="DUM2" s="68"/>
      <c r="DUN2" s="68"/>
      <c r="DUO2" s="68"/>
      <c r="DUP2" s="68"/>
      <c r="DUQ2" s="68"/>
      <c r="DUR2" s="68"/>
      <c r="DUS2" s="68"/>
      <c r="DUT2" s="68"/>
      <c r="DUU2" s="68"/>
      <c r="DUV2" s="68"/>
      <c r="DUW2" s="68"/>
      <c r="DUX2" s="68"/>
      <c r="DUY2" s="68"/>
      <c r="DUZ2" s="68"/>
      <c r="DVA2" s="68"/>
      <c r="DVB2" s="68"/>
      <c r="DVC2" s="68"/>
      <c r="DVD2" s="68"/>
      <c r="DVE2" s="68"/>
      <c r="DVF2" s="68"/>
      <c r="DVG2" s="68"/>
      <c r="DVH2" s="68"/>
      <c r="DVI2" s="68"/>
      <c r="DVJ2" s="68"/>
      <c r="DVK2" s="68"/>
      <c r="DVL2" s="68"/>
      <c r="DVM2" s="68"/>
      <c r="DVN2" s="68"/>
      <c r="DVO2" s="68"/>
      <c r="DVP2" s="68"/>
      <c r="DVQ2" s="68"/>
      <c r="DVR2" s="68"/>
      <c r="DVS2" s="68"/>
      <c r="DVT2" s="68"/>
      <c r="DVU2" s="68"/>
      <c r="DVV2" s="68"/>
      <c r="DVW2" s="68"/>
      <c r="DVX2" s="68"/>
      <c r="DVY2" s="68"/>
      <c r="DVZ2" s="68"/>
      <c r="DWA2" s="68"/>
      <c r="DWB2" s="68"/>
      <c r="DWC2" s="68"/>
      <c r="DWD2" s="68"/>
      <c r="DWE2" s="68"/>
      <c r="DWF2" s="68"/>
      <c r="DWG2" s="68"/>
      <c r="DWH2" s="68"/>
      <c r="DWI2" s="68"/>
      <c r="DWJ2" s="68"/>
      <c r="DWK2" s="68"/>
      <c r="DWL2" s="68"/>
      <c r="DWM2" s="68"/>
      <c r="DWN2" s="68"/>
      <c r="DWO2" s="68"/>
      <c r="DWP2" s="68"/>
      <c r="DWQ2" s="68"/>
      <c r="DWR2" s="68"/>
      <c r="DWS2" s="68"/>
      <c r="DWT2" s="68"/>
      <c r="DWU2" s="68"/>
      <c r="DWV2" s="68"/>
      <c r="DWW2" s="68"/>
      <c r="DWX2" s="68"/>
      <c r="DWY2" s="68"/>
      <c r="DWZ2" s="68"/>
      <c r="DXA2" s="68"/>
      <c r="DXB2" s="68"/>
      <c r="DXC2" s="68"/>
      <c r="DXD2" s="68"/>
      <c r="DXE2" s="68"/>
      <c r="DXF2" s="68"/>
      <c r="DXG2" s="68"/>
      <c r="DXH2" s="68"/>
      <c r="DXI2" s="68"/>
      <c r="DXJ2" s="68"/>
      <c r="DXK2" s="68"/>
      <c r="DXL2" s="68"/>
      <c r="DXM2" s="68"/>
      <c r="DXN2" s="68"/>
      <c r="DXO2" s="68"/>
      <c r="DXP2" s="68"/>
      <c r="DXQ2" s="68"/>
      <c r="DXR2" s="68"/>
      <c r="DXS2" s="68"/>
      <c r="DXT2" s="68"/>
      <c r="DXU2" s="68"/>
      <c r="DXV2" s="68"/>
      <c r="DXW2" s="68"/>
      <c r="DXX2" s="68"/>
      <c r="DXY2" s="68"/>
      <c r="DXZ2" s="68"/>
      <c r="DYA2" s="68"/>
      <c r="DYB2" s="68"/>
      <c r="DYC2" s="68"/>
      <c r="DYD2" s="68"/>
      <c r="DYE2" s="68"/>
      <c r="DYF2" s="68"/>
      <c r="DYG2" s="68"/>
      <c r="DYH2" s="68"/>
      <c r="DYI2" s="68"/>
      <c r="DYJ2" s="68"/>
      <c r="DYK2" s="68"/>
      <c r="DYL2" s="68"/>
      <c r="DYM2" s="68"/>
      <c r="DYN2" s="68"/>
      <c r="DYO2" s="68"/>
      <c r="DYP2" s="68"/>
      <c r="DYQ2" s="68"/>
      <c r="DYR2" s="68"/>
      <c r="DYS2" s="68"/>
      <c r="DYT2" s="68"/>
      <c r="DYU2" s="68"/>
      <c r="DYV2" s="68"/>
      <c r="DYW2" s="68"/>
      <c r="DYX2" s="68"/>
      <c r="DYY2" s="68"/>
      <c r="DYZ2" s="68"/>
      <c r="DZA2" s="68"/>
      <c r="DZB2" s="68"/>
      <c r="DZC2" s="68"/>
      <c r="DZD2" s="68"/>
      <c r="DZE2" s="68"/>
      <c r="DZF2" s="68"/>
      <c r="DZG2" s="68"/>
      <c r="DZH2" s="68"/>
      <c r="DZI2" s="68"/>
      <c r="DZJ2" s="68"/>
      <c r="DZK2" s="68"/>
      <c r="DZL2" s="68"/>
      <c r="DZM2" s="68"/>
      <c r="DZN2" s="68"/>
      <c r="DZO2" s="68"/>
      <c r="DZP2" s="68"/>
      <c r="DZQ2" s="68"/>
      <c r="DZR2" s="68"/>
      <c r="DZS2" s="68"/>
      <c r="DZT2" s="68"/>
      <c r="DZU2" s="68"/>
      <c r="DZV2" s="68"/>
      <c r="DZW2" s="68"/>
      <c r="DZX2" s="68"/>
      <c r="DZY2" s="68"/>
      <c r="DZZ2" s="68"/>
      <c r="EAA2" s="68"/>
      <c r="EAB2" s="68"/>
      <c r="EAC2" s="68"/>
      <c r="EAD2" s="68"/>
      <c r="EAE2" s="68"/>
      <c r="EAF2" s="68"/>
      <c r="EAG2" s="68"/>
      <c r="EAH2" s="68"/>
      <c r="EAI2" s="68"/>
      <c r="EAJ2" s="68"/>
      <c r="EAK2" s="68"/>
      <c r="EAL2" s="68"/>
      <c r="EAM2" s="68"/>
      <c r="EAN2" s="68"/>
      <c r="EAO2" s="68"/>
      <c r="EAP2" s="68"/>
      <c r="EAQ2" s="68"/>
      <c r="EAR2" s="68"/>
      <c r="EAS2" s="68"/>
      <c r="EAT2" s="68"/>
      <c r="EAU2" s="68"/>
      <c r="EAV2" s="68"/>
      <c r="EAW2" s="68"/>
      <c r="EAX2" s="68"/>
      <c r="EAY2" s="68"/>
      <c r="EAZ2" s="68"/>
      <c r="EBA2" s="68"/>
      <c r="EBB2" s="68"/>
      <c r="EBC2" s="68"/>
      <c r="EBD2" s="68"/>
      <c r="EBE2" s="68"/>
      <c r="EBF2" s="68"/>
      <c r="EBG2" s="68"/>
      <c r="EBH2" s="68"/>
      <c r="EBI2" s="68"/>
      <c r="EBJ2" s="68"/>
      <c r="EBK2" s="68"/>
      <c r="EBL2" s="68"/>
      <c r="EBM2" s="68"/>
      <c r="EBN2" s="68"/>
      <c r="EBO2" s="68"/>
      <c r="EBP2" s="68"/>
      <c r="EBQ2" s="68"/>
      <c r="EBR2" s="68"/>
      <c r="EBS2" s="68"/>
      <c r="EBT2" s="68"/>
      <c r="EBU2" s="68"/>
      <c r="EBV2" s="68"/>
      <c r="EBW2" s="68"/>
      <c r="EBX2" s="68"/>
      <c r="EBY2" s="68"/>
      <c r="EBZ2" s="68"/>
      <c r="ECA2" s="68"/>
      <c r="ECB2" s="68"/>
      <c r="ECC2" s="68"/>
      <c r="ECD2" s="68"/>
      <c r="ECE2" s="68"/>
      <c r="ECF2" s="68"/>
      <c r="ECG2" s="68"/>
      <c r="ECH2" s="68"/>
      <c r="ECI2" s="68"/>
      <c r="ECJ2" s="68"/>
      <c r="ECK2" s="68"/>
      <c r="ECL2" s="68"/>
      <c r="ECM2" s="68"/>
      <c r="ECN2" s="68"/>
      <c r="ECO2" s="68"/>
      <c r="ECP2" s="68"/>
      <c r="ECQ2" s="68"/>
      <c r="ECR2" s="68"/>
      <c r="ECS2" s="68"/>
      <c r="ECT2" s="68"/>
      <c r="ECU2" s="68"/>
      <c r="ECV2" s="68"/>
      <c r="ECW2" s="68"/>
      <c r="ECX2" s="68"/>
      <c r="ECY2" s="68"/>
      <c r="ECZ2" s="68"/>
      <c r="EDA2" s="68"/>
      <c r="EDB2" s="68"/>
      <c r="EDC2" s="68"/>
      <c r="EDD2" s="68"/>
      <c r="EDE2" s="68"/>
      <c r="EDF2" s="68"/>
      <c r="EDG2" s="68"/>
      <c r="EDH2" s="68"/>
      <c r="EDI2" s="68"/>
      <c r="EDJ2" s="68"/>
      <c r="EDK2" s="68"/>
      <c r="EDL2" s="68"/>
      <c r="EDM2" s="68"/>
      <c r="EDN2" s="68"/>
      <c r="EDO2" s="68"/>
      <c r="EDP2" s="68"/>
      <c r="EDQ2" s="68"/>
      <c r="EDR2" s="68"/>
      <c r="EDS2" s="68"/>
      <c r="EDT2" s="68"/>
      <c r="EDU2" s="68"/>
      <c r="EDV2" s="68"/>
      <c r="EDW2" s="68"/>
      <c r="EDX2" s="68"/>
      <c r="EDY2" s="68"/>
      <c r="EDZ2" s="68"/>
      <c r="EEA2" s="68"/>
      <c r="EEB2" s="68"/>
      <c r="EEC2" s="68"/>
      <c r="EED2" s="68"/>
      <c r="EEE2" s="68"/>
      <c r="EEF2" s="68"/>
      <c r="EEG2" s="68"/>
      <c r="EEH2" s="68"/>
      <c r="EEI2" s="68"/>
      <c r="EEJ2" s="68"/>
      <c r="EEK2" s="68"/>
      <c r="EEL2" s="68"/>
      <c r="EEM2" s="68"/>
      <c r="EEN2" s="68"/>
      <c r="EEO2" s="68"/>
      <c r="EEP2" s="68"/>
      <c r="EEQ2" s="68"/>
      <c r="EER2" s="68"/>
      <c r="EES2" s="68"/>
      <c r="EET2" s="68"/>
      <c r="EEU2" s="68"/>
      <c r="EEV2" s="68"/>
      <c r="EEW2" s="68"/>
      <c r="EEX2" s="68"/>
      <c r="EEY2" s="68"/>
      <c r="EEZ2" s="68"/>
      <c r="EFA2" s="68"/>
      <c r="EFB2" s="68"/>
      <c r="EFC2" s="68"/>
      <c r="EFD2" s="68"/>
      <c r="EFE2" s="68"/>
      <c r="EFF2" s="68"/>
      <c r="EFG2" s="68"/>
      <c r="EFH2" s="68"/>
      <c r="EFI2" s="68"/>
      <c r="EFJ2" s="68"/>
      <c r="EFK2" s="68"/>
      <c r="EFL2" s="68"/>
      <c r="EFM2" s="68"/>
      <c r="EFN2" s="68"/>
      <c r="EFO2" s="68"/>
      <c r="EFP2" s="68"/>
      <c r="EFQ2" s="68"/>
      <c r="EFR2" s="68"/>
      <c r="EFS2" s="68"/>
      <c r="EFT2" s="68"/>
      <c r="EFU2" s="68"/>
      <c r="EFV2" s="68"/>
      <c r="EFW2" s="68"/>
      <c r="EFX2" s="68"/>
      <c r="EFY2" s="68"/>
      <c r="EFZ2" s="68"/>
      <c r="EGA2" s="68"/>
      <c r="EGB2" s="68"/>
      <c r="EGC2" s="68"/>
      <c r="EGD2" s="68"/>
      <c r="EGE2" s="68"/>
      <c r="EGF2" s="68"/>
      <c r="EGG2" s="68"/>
      <c r="EGH2" s="68"/>
      <c r="EGI2" s="68"/>
      <c r="EGJ2" s="68"/>
      <c r="EGK2" s="68"/>
      <c r="EGL2" s="68"/>
      <c r="EGM2" s="68"/>
      <c r="EGN2" s="68"/>
      <c r="EGO2" s="68"/>
      <c r="EGP2" s="68"/>
      <c r="EGQ2" s="68"/>
      <c r="EGR2" s="68"/>
      <c r="EGS2" s="68"/>
      <c r="EGT2" s="68"/>
      <c r="EGU2" s="68"/>
      <c r="EGV2" s="68"/>
      <c r="EGW2" s="68"/>
      <c r="EGX2" s="68"/>
      <c r="EGY2" s="68"/>
      <c r="EGZ2" s="68"/>
      <c r="EHA2" s="68"/>
      <c r="EHB2" s="68"/>
      <c r="EHC2" s="68"/>
      <c r="EHD2" s="68"/>
      <c r="EHE2" s="68"/>
      <c r="EHF2" s="68"/>
      <c r="EHG2" s="68"/>
      <c r="EHH2" s="68"/>
      <c r="EHI2" s="68"/>
      <c r="EHJ2" s="68"/>
      <c r="EHK2" s="68"/>
      <c r="EHL2" s="68"/>
      <c r="EHM2" s="68"/>
      <c r="EHN2" s="68"/>
      <c r="EHO2" s="68"/>
      <c r="EHP2" s="68"/>
      <c r="EHQ2" s="68"/>
      <c r="EHR2" s="68"/>
      <c r="EHS2" s="68"/>
      <c r="EHT2" s="68"/>
      <c r="EHU2" s="68"/>
      <c r="EHV2" s="68"/>
      <c r="EHW2" s="68"/>
      <c r="EHX2" s="68"/>
      <c r="EHY2" s="68"/>
      <c r="EHZ2" s="68"/>
      <c r="EIA2" s="68"/>
      <c r="EIB2" s="68"/>
      <c r="EIC2" s="68"/>
      <c r="EID2" s="68"/>
      <c r="EIE2" s="68"/>
      <c r="EIF2" s="68"/>
      <c r="EIG2" s="68"/>
      <c r="EIH2" s="68"/>
      <c r="EII2" s="68"/>
      <c r="EIJ2" s="68"/>
      <c r="EIK2" s="68"/>
      <c r="EIL2" s="68"/>
      <c r="EIM2" s="68"/>
      <c r="EIN2" s="68"/>
      <c r="EIO2" s="68"/>
      <c r="EIP2" s="68"/>
      <c r="EIQ2" s="68"/>
      <c r="EIR2" s="68"/>
      <c r="EIS2" s="68"/>
      <c r="EIT2" s="68"/>
      <c r="EIU2" s="68"/>
      <c r="EIV2" s="68"/>
      <c r="EIW2" s="68"/>
      <c r="EIX2" s="68"/>
      <c r="EIY2" s="68"/>
      <c r="EIZ2" s="68"/>
      <c r="EJA2" s="68"/>
      <c r="EJB2" s="68"/>
      <c r="EJC2" s="68"/>
      <c r="EJD2" s="68"/>
      <c r="EJE2" s="68"/>
      <c r="EJF2" s="68"/>
      <c r="EJG2" s="68"/>
      <c r="EJH2" s="68"/>
      <c r="EJI2" s="68"/>
      <c r="EJJ2" s="68"/>
      <c r="EJK2" s="68"/>
      <c r="EJL2" s="68"/>
      <c r="EJM2" s="68"/>
      <c r="EJN2" s="68"/>
      <c r="EJO2" s="68"/>
      <c r="EJP2" s="68"/>
      <c r="EJQ2" s="68"/>
      <c r="EJR2" s="68"/>
      <c r="EJS2" s="68"/>
      <c r="EJT2" s="68"/>
      <c r="EJU2" s="68"/>
      <c r="EJV2" s="68"/>
      <c r="EJW2" s="68"/>
      <c r="EJX2" s="68"/>
      <c r="EJY2" s="68"/>
      <c r="EJZ2" s="68"/>
      <c r="EKA2" s="68"/>
      <c r="EKB2" s="68"/>
      <c r="EKC2" s="68"/>
      <c r="EKD2" s="68"/>
      <c r="EKE2" s="68"/>
      <c r="EKF2" s="68"/>
      <c r="EKG2" s="68"/>
      <c r="EKH2" s="68"/>
      <c r="EKI2" s="68"/>
      <c r="EKJ2" s="68"/>
      <c r="EKK2" s="68"/>
      <c r="EKL2" s="68"/>
      <c r="EKM2" s="68"/>
      <c r="EKN2" s="68"/>
      <c r="EKO2" s="68"/>
      <c r="EKP2" s="68"/>
      <c r="EKQ2" s="68"/>
      <c r="EKR2" s="68"/>
      <c r="EKS2" s="68"/>
      <c r="EKT2" s="68"/>
      <c r="EKU2" s="68"/>
      <c r="EKV2" s="68"/>
      <c r="EKW2" s="68"/>
      <c r="EKX2" s="68"/>
      <c r="EKY2" s="68"/>
      <c r="EKZ2" s="68"/>
      <c r="ELA2" s="68"/>
      <c r="ELB2" s="68"/>
      <c r="ELC2" s="68"/>
      <c r="ELD2" s="68"/>
      <c r="ELE2" s="68"/>
      <c r="ELF2" s="68"/>
      <c r="ELG2" s="68"/>
      <c r="ELH2" s="68"/>
      <c r="ELI2" s="68"/>
      <c r="ELJ2" s="68"/>
      <c r="ELK2" s="68"/>
      <c r="ELL2" s="68"/>
      <c r="ELM2" s="68"/>
      <c r="ELN2" s="68"/>
      <c r="ELO2" s="68"/>
      <c r="ELP2" s="68"/>
      <c r="ELQ2" s="68"/>
      <c r="ELR2" s="68"/>
      <c r="ELS2" s="68"/>
      <c r="ELT2" s="68"/>
      <c r="ELU2" s="68"/>
      <c r="ELV2" s="68"/>
      <c r="ELW2" s="68"/>
      <c r="ELX2" s="68"/>
      <c r="ELY2" s="68"/>
      <c r="ELZ2" s="68"/>
      <c r="EMA2" s="68"/>
      <c r="EMB2" s="68"/>
      <c r="EMC2" s="68"/>
      <c r="EMD2" s="68"/>
      <c r="EME2" s="68"/>
      <c r="EMF2" s="68"/>
      <c r="EMG2" s="68"/>
      <c r="EMH2" s="68"/>
      <c r="EMI2" s="68"/>
      <c r="EMJ2" s="68"/>
      <c r="EMK2" s="68"/>
      <c r="EML2" s="68"/>
      <c r="EMM2" s="68"/>
      <c r="EMN2" s="68"/>
      <c r="EMO2" s="68"/>
      <c r="EMP2" s="68"/>
      <c r="EMQ2" s="68"/>
      <c r="EMR2" s="68"/>
      <c r="EMS2" s="68"/>
      <c r="EMT2" s="68"/>
      <c r="EMU2" s="68"/>
      <c r="EMV2" s="68"/>
      <c r="EMW2" s="68"/>
      <c r="EMX2" s="68"/>
      <c r="EMY2" s="68"/>
      <c r="EMZ2" s="68"/>
      <c r="ENA2" s="68"/>
      <c r="ENB2" s="68"/>
      <c r="ENC2" s="68"/>
      <c r="END2" s="68"/>
      <c r="ENE2" s="68"/>
      <c r="ENF2" s="68"/>
      <c r="ENG2" s="68"/>
      <c r="ENH2" s="68"/>
      <c r="ENI2" s="68"/>
      <c r="ENJ2" s="68"/>
      <c r="ENK2" s="68"/>
      <c r="ENL2" s="68"/>
      <c r="ENM2" s="68"/>
      <c r="ENN2" s="68"/>
      <c r="ENO2" s="68"/>
      <c r="ENP2" s="68"/>
      <c r="ENQ2" s="68"/>
      <c r="ENR2" s="68"/>
      <c r="ENS2" s="68"/>
      <c r="ENT2" s="68"/>
      <c r="ENU2" s="68"/>
      <c r="ENV2" s="68"/>
      <c r="ENW2" s="68"/>
      <c r="ENX2" s="68"/>
      <c r="ENY2" s="68"/>
      <c r="ENZ2" s="68"/>
      <c r="EOA2" s="68"/>
      <c r="EOB2" s="68"/>
      <c r="EOC2" s="68"/>
      <c r="EOD2" s="68"/>
      <c r="EOE2" s="68"/>
      <c r="EOF2" s="68"/>
      <c r="EOG2" s="68"/>
      <c r="EOH2" s="68"/>
      <c r="EOI2" s="68"/>
      <c r="EOJ2" s="68"/>
      <c r="EOK2" s="68"/>
      <c r="EOL2" s="68"/>
      <c r="EOM2" s="68"/>
      <c r="EON2" s="68"/>
      <c r="EOO2" s="68"/>
      <c r="EOP2" s="68"/>
      <c r="EOQ2" s="68"/>
      <c r="EOR2" s="68"/>
      <c r="EOS2" s="68"/>
      <c r="EOT2" s="68"/>
      <c r="EOU2" s="68"/>
      <c r="EOV2" s="68"/>
      <c r="EOW2" s="68"/>
      <c r="EOX2" s="68"/>
      <c r="EOY2" s="68"/>
      <c r="EOZ2" s="68"/>
      <c r="EPA2" s="68"/>
      <c r="EPB2" s="68"/>
      <c r="EPC2" s="68"/>
      <c r="EPD2" s="68"/>
      <c r="EPE2" s="68"/>
      <c r="EPF2" s="68"/>
      <c r="EPG2" s="68"/>
      <c r="EPH2" s="68"/>
      <c r="EPI2" s="68"/>
      <c r="EPJ2" s="68"/>
      <c r="EPK2" s="68"/>
      <c r="EPL2" s="68"/>
      <c r="EPM2" s="68"/>
      <c r="EPN2" s="68"/>
      <c r="EPO2" s="68"/>
      <c r="EPP2" s="68"/>
      <c r="EPQ2" s="68"/>
      <c r="EPR2" s="68"/>
      <c r="EPS2" s="68"/>
      <c r="EPT2" s="68"/>
      <c r="EPU2" s="68"/>
      <c r="EPV2" s="68"/>
      <c r="EPW2" s="68"/>
      <c r="EPX2" s="68"/>
      <c r="EPY2" s="68"/>
      <c r="EPZ2" s="68"/>
      <c r="EQA2" s="68"/>
      <c r="EQB2" s="68"/>
      <c r="EQC2" s="68"/>
      <c r="EQD2" s="68"/>
      <c r="EQE2" s="68"/>
      <c r="EQF2" s="68"/>
      <c r="EQG2" s="68"/>
      <c r="EQH2" s="68"/>
      <c r="EQI2" s="68"/>
      <c r="EQJ2" s="68"/>
      <c r="EQK2" s="68"/>
      <c r="EQL2" s="68"/>
      <c r="EQM2" s="68"/>
      <c r="EQN2" s="68"/>
      <c r="EQO2" s="68"/>
      <c r="EQP2" s="68"/>
      <c r="EQQ2" s="68"/>
      <c r="EQR2" s="68"/>
      <c r="EQS2" s="68"/>
      <c r="EQT2" s="68"/>
      <c r="EQU2" s="68"/>
      <c r="EQV2" s="68"/>
      <c r="EQW2" s="68"/>
      <c r="EQX2" s="68"/>
      <c r="EQY2" s="68"/>
      <c r="EQZ2" s="68"/>
      <c r="ERA2" s="68"/>
      <c r="ERB2" s="68"/>
      <c r="ERC2" s="68"/>
      <c r="ERD2" s="68"/>
      <c r="ERE2" s="68"/>
      <c r="ERF2" s="68"/>
      <c r="ERG2" s="68"/>
      <c r="ERH2" s="68"/>
      <c r="ERI2" s="68"/>
      <c r="ERJ2" s="68"/>
      <c r="ERK2" s="68"/>
      <c r="ERL2" s="68"/>
      <c r="ERM2" s="68"/>
      <c r="ERN2" s="68"/>
      <c r="ERO2" s="68"/>
      <c r="ERP2" s="68"/>
      <c r="ERQ2" s="68"/>
      <c r="ERR2" s="68"/>
      <c r="ERS2" s="68"/>
      <c r="ERT2" s="68"/>
      <c r="ERU2" s="68"/>
      <c r="ERV2" s="68"/>
      <c r="ERW2" s="68"/>
      <c r="ERX2" s="68"/>
      <c r="ERY2" s="68"/>
      <c r="ERZ2" s="68"/>
      <c r="ESA2" s="68"/>
      <c r="ESB2" s="68"/>
      <c r="ESC2" s="68"/>
      <c r="ESD2" s="68"/>
      <c r="ESE2" s="68"/>
      <c r="ESF2" s="68"/>
      <c r="ESG2" s="68"/>
      <c r="ESH2" s="68"/>
      <c r="ESI2" s="68"/>
      <c r="ESJ2" s="68"/>
      <c r="ESK2" s="68"/>
      <c r="ESL2" s="68"/>
      <c r="ESM2" s="68"/>
      <c r="ESN2" s="68"/>
      <c r="ESO2" s="68"/>
      <c r="ESP2" s="68"/>
      <c r="ESQ2" s="68"/>
      <c r="ESR2" s="68"/>
      <c r="ESS2" s="68"/>
      <c r="EST2" s="68"/>
      <c r="ESU2" s="68"/>
      <c r="ESV2" s="68"/>
      <c r="ESW2" s="68"/>
      <c r="ESX2" s="68"/>
      <c r="ESY2" s="68"/>
      <c r="ESZ2" s="68"/>
      <c r="ETA2" s="68"/>
      <c r="ETB2" s="68"/>
      <c r="ETC2" s="68"/>
      <c r="ETD2" s="68"/>
      <c r="ETE2" s="68"/>
      <c r="ETF2" s="68"/>
      <c r="ETG2" s="68"/>
      <c r="ETH2" s="68"/>
      <c r="ETI2" s="68"/>
      <c r="ETJ2" s="68"/>
      <c r="ETK2" s="68"/>
      <c r="ETL2" s="68"/>
      <c r="ETM2" s="68"/>
      <c r="ETN2" s="68"/>
      <c r="ETO2" s="68"/>
      <c r="ETP2" s="68"/>
      <c r="ETQ2" s="68"/>
      <c r="ETR2" s="68"/>
      <c r="ETS2" s="68"/>
      <c r="ETT2" s="68"/>
      <c r="ETU2" s="68"/>
      <c r="ETV2" s="68"/>
      <c r="ETW2" s="68"/>
      <c r="ETX2" s="68"/>
      <c r="ETY2" s="68"/>
      <c r="ETZ2" s="68"/>
      <c r="EUA2" s="68"/>
      <c r="EUB2" s="68"/>
      <c r="EUC2" s="68"/>
      <c r="EUD2" s="68"/>
      <c r="EUE2" s="68"/>
      <c r="EUF2" s="68"/>
      <c r="EUG2" s="68"/>
      <c r="EUH2" s="68"/>
      <c r="EUI2" s="68"/>
      <c r="EUJ2" s="68"/>
      <c r="EUK2" s="68"/>
      <c r="EUL2" s="68"/>
      <c r="EUM2" s="68"/>
      <c r="EUN2" s="68"/>
      <c r="EUO2" s="68"/>
      <c r="EUP2" s="68"/>
      <c r="EUQ2" s="68"/>
      <c r="EUR2" s="68"/>
      <c r="EUS2" s="68"/>
      <c r="EUT2" s="68"/>
      <c r="EUU2" s="68"/>
      <c r="EUV2" s="68"/>
      <c r="EUW2" s="68"/>
      <c r="EUX2" s="68"/>
      <c r="EUY2" s="68"/>
      <c r="EUZ2" s="68"/>
      <c r="EVA2" s="68"/>
      <c r="EVB2" s="68"/>
      <c r="EVC2" s="68"/>
      <c r="EVD2" s="68"/>
      <c r="EVE2" s="68"/>
      <c r="EVF2" s="68"/>
      <c r="EVG2" s="68"/>
      <c r="EVH2" s="68"/>
      <c r="EVI2" s="68"/>
      <c r="EVJ2" s="68"/>
      <c r="EVK2" s="68"/>
      <c r="EVL2" s="68"/>
      <c r="EVM2" s="68"/>
      <c r="EVN2" s="68"/>
      <c r="EVO2" s="68"/>
      <c r="EVP2" s="68"/>
      <c r="EVQ2" s="68"/>
      <c r="EVR2" s="68"/>
      <c r="EVS2" s="68"/>
      <c r="EVT2" s="68"/>
      <c r="EVU2" s="68"/>
      <c r="EVV2" s="68"/>
      <c r="EVW2" s="68"/>
      <c r="EVX2" s="68"/>
      <c r="EVY2" s="68"/>
      <c r="EVZ2" s="68"/>
      <c r="EWA2" s="68"/>
      <c r="EWB2" s="68"/>
      <c r="EWC2" s="68"/>
      <c r="EWD2" s="68"/>
      <c r="EWE2" s="68"/>
      <c r="EWF2" s="68"/>
      <c r="EWG2" s="68"/>
      <c r="EWH2" s="68"/>
      <c r="EWI2" s="68"/>
      <c r="EWJ2" s="68"/>
      <c r="EWK2" s="68"/>
      <c r="EWL2" s="68"/>
      <c r="EWM2" s="68"/>
      <c r="EWN2" s="68"/>
      <c r="EWO2" s="68"/>
      <c r="EWP2" s="68"/>
      <c r="EWQ2" s="68"/>
      <c r="EWR2" s="68"/>
      <c r="EWS2" s="68"/>
      <c r="EWT2" s="68"/>
      <c r="EWU2" s="68"/>
      <c r="EWV2" s="68"/>
      <c r="EWW2" s="68"/>
      <c r="EWX2" s="68"/>
      <c r="EWY2" s="68"/>
      <c r="EWZ2" s="68"/>
      <c r="EXA2" s="68"/>
      <c r="EXB2" s="68"/>
      <c r="EXC2" s="68"/>
      <c r="EXD2" s="68"/>
      <c r="EXE2" s="68"/>
      <c r="EXF2" s="68"/>
      <c r="EXG2" s="68"/>
      <c r="EXH2" s="68"/>
      <c r="EXI2" s="68"/>
      <c r="EXJ2" s="68"/>
      <c r="EXK2" s="68"/>
      <c r="EXL2" s="68"/>
      <c r="EXM2" s="68"/>
      <c r="EXN2" s="68"/>
      <c r="EXO2" s="68"/>
      <c r="EXP2" s="68"/>
      <c r="EXQ2" s="68"/>
      <c r="EXR2" s="68"/>
      <c r="EXS2" s="68"/>
      <c r="EXT2" s="68"/>
      <c r="EXU2" s="68"/>
      <c r="EXV2" s="68"/>
      <c r="EXW2" s="68"/>
      <c r="EXX2" s="68"/>
      <c r="EXY2" s="68"/>
      <c r="EXZ2" s="68"/>
      <c r="EYA2" s="68"/>
      <c r="EYB2" s="68"/>
      <c r="EYC2" s="68"/>
      <c r="EYD2" s="68"/>
      <c r="EYE2" s="68"/>
      <c r="EYF2" s="68"/>
      <c r="EYG2" s="68"/>
      <c r="EYH2" s="68"/>
      <c r="EYI2" s="68"/>
      <c r="EYJ2" s="68"/>
      <c r="EYK2" s="68"/>
      <c r="EYL2" s="68"/>
      <c r="EYM2" s="68"/>
      <c r="EYN2" s="68"/>
      <c r="EYO2" s="68"/>
      <c r="EYP2" s="68"/>
      <c r="EYQ2" s="68"/>
      <c r="EYR2" s="68"/>
      <c r="EYS2" s="68"/>
      <c r="EYT2" s="68"/>
      <c r="EYU2" s="68"/>
      <c r="EYV2" s="68"/>
      <c r="EYW2" s="68"/>
      <c r="EYX2" s="68"/>
      <c r="EYY2" s="68"/>
      <c r="EYZ2" s="68"/>
      <c r="EZA2" s="68"/>
      <c r="EZB2" s="68"/>
      <c r="EZC2" s="68"/>
      <c r="EZD2" s="68"/>
      <c r="EZE2" s="68"/>
      <c r="EZF2" s="68"/>
      <c r="EZG2" s="68"/>
      <c r="EZH2" s="68"/>
      <c r="EZI2" s="68"/>
      <c r="EZJ2" s="68"/>
      <c r="EZK2" s="68"/>
      <c r="EZL2" s="68"/>
      <c r="EZM2" s="68"/>
      <c r="EZN2" s="68"/>
      <c r="EZO2" s="68"/>
      <c r="EZP2" s="68"/>
      <c r="EZQ2" s="68"/>
      <c r="EZR2" s="68"/>
      <c r="EZS2" s="68"/>
      <c r="EZT2" s="68"/>
      <c r="EZU2" s="68"/>
      <c r="EZV2" s="68"/>
      <c r="EZW2" s="68"/>
      <c r="EZX2" s="68"/>
      <c r="EZY2" s="68"/>
      <c r="EZZ2" s="68"/>
      <c r="FAA2" s="68"/>
      <c r="FAB2" s="68"/>
      <c r="FAC2" s="68"/>
      <c r="FAD2" s="68"/>
      <c r="FAE2" s="68"/>
      <c r="FAF2" s="68"/>
      <c r="FAG2" s="68"/>
      <c r="FAH2" s="68"/>
      <c r="FAI2" s="68"/>
      <c r="FAJ2" s="68"/>
      <c r="FAK2" s="68"/>
      <c r="FAL2" s="68"/>
      <c r="FAM2" s="68"/>
      <c r="FAN2" s="68"/>
      <c r="FAO2" s="68"/>
      <c r="FAP2" s="68"/>
      <c r="FAQ2" s="68"/>
      <c r="FAR2" s="68"/>
      <c r="FAS2" s="68"/>
      <c r="FAT2" s="68"/>
      <c r="FAU2" s="68"/>
      <c r="FAV2" s="68"/>
      <c r="FAW2" s="68"/>
      <c r="FAX2" s="68"/>
      <c r="FAY2" s="68"/>
      <c r="FAZ2" s="68"/>
      <c r="FBA2" s="68"/>
      <c r="FBB2" s="68"/>
      <c r="FBC2" s="68"/>
      <c r="FBD2" s="68"/>
      <c r="FBE2" s="68"/>
      <c r="FBF2" s="68"/>
      <c r="FBG2" s="68"/>
      <c r="FBH2" s="68"/>
      <c r="FBI2" s="68"/>
      <c r="FBJ2" s="68"/>
      <c r="FBK2" s="68"/>
      <c r="FBL2" s="68"/>
      <c r="FBM2" s="68"/>
      <c r="FBN2" s="68"/>
      <c r="FBO2" s="68"/>
      <c r="FBP2" s="68"/>
      <c r="FBQ2" s="68"/>
      <c r="FBR2" s="68"/>
      <c r="FBS2" s="68"/>
      <c r="FBT2" s="68"/>
      <c r="FBU2" s="68"/>
      <c r="FBV2" s="68"/>
      <c r="FBW2" s="68"/>
      <c r="FBX2" s="68"/>
      <c r="FBY2" s="68"/>
      <c r="FBZ2" s="68"/>
      <c r="FCA2" s="68"/>
      <c r="FCB2" s="68"/>
      <c r="FCC2" s="68"/>
      <c r="FCD2" s="68"/>
      <c r="FCE2" s="68"/>
      <c r="FCF2" s="68"/>
      <c r="FCG2" s="68"/>
      <c r="FCH2" s="68"/>
      <c r="FCI2" s="68"/>
      <c r="FCJ2" s="68"/>
      <c r="FCK2" s="68"/>
      <c r="FCL2" s="68"/>
      <c r="FCM2" s="68"/>
      <c r="FCN2" s="68"/>
      <c r="FCO2" s="68"/>
      <c r="FCP2" s="68"/>
      <c r="FCQ2" s="68"/>
      <c r="FCR2" s="68"/>
      <c r="FCS2" s="68"/>
      <c r="FCT2" s="68"/>
      <c r="FCU2" s="68"/>
      <c r="FCV2" s="68"/>
      <c r="FCW2" s="68"/>
      <c r="FCX2" s="68"/>
      <c r="FCY2" s="68"/>
      <c r="FCZ2" s="68"/>
      <c r="FDA2" s="68"/>
      <c r="FDB2" s="68"/>
      <c r="FDC2" s="68"/>
      <c r="FDD2" s="68"/>
      <c r="FDE2" s="68"/>
      <c r="FDF2" s="68"/>
      <c r="FDG2" s="68"/>
      <c r="FDH2" s="68"/>
      <c r="FDI2" s="68"/>
      <c r="FDJ2" s="68"/>
      <c r="FDK2" s="68"/>
      <c r="FDL2" s="68"/>
      <c r="FDM2" s="68"/>
      <c r="FDN2" s="68"/>
      <c r="FDO2" s="68"/>
      <c r="FDP2" s="68"/>
      <c r="FDQ2" s="68"/>
      <c r="FDR2" s="68"/>
      <c r="FDS2" s="68"/>
      <c r="FDT2" s="68"/>
      <c r="FDU2" s="68"/>
      <c r="FDV2" s="68"/>
      <c r="FDW2" s="68"/>
      <c r="FDX2" s="68"/>
      <c r="FDY2" s="68"/>
      <c r="FDZ2" s="68"/>
      <c r="FEA2" s="68"/>
      <c r="FEB2" s="68"/>
      <c r="FEC2" s="68"/>
      <c r="FED2" s="68"/>
      <c r="FEE2" s="68"/>
      <c r="FEF2" s="68"/>
      <c r="FEG2" s="68"/>
      <c r="FEH2" s="68"/>
      <c r="FEI2" s="68"/>
      <c r="FEJ2" s="68"/>
      <c r="FEK2" s="68"/>
      <c r="FEL2" s="68"/>
      <c r="FEM2" s="68"/>
      <c r="FEN2" s="68"/>
      <c r="FEO2" s="68"/>
      <c r="FEP2" s="68"/>
      <c r="FEQ2" s="68"/>
      <c r="FER2" s="68"/>
      <c r="FES2" s="68"/>
      <c r="FET2" s="68"/>
      <c r="FEU2" s="68"/>
      <c r="FEV2" s="68"/>
      <c r="FEW2" s="68"/>
      <c r="FEX2" s="68"/>
      <c r="FEY2" s="68"/>
      <c r="FEZ2" s="68"/>
      <c r="FFA2" s="68"/>
      <c r="FFB2" s="68"/>
      <c r="FFC2" s="68"/>
      <c r="FFD2" s="68"/>
      <c r="FFE2" s="68"/>
      <c r="FFF2" s="68"/>
      <c r="FFG2" s="68"/>
      <c r="FFH2" s="68"/>
      <c r="FFI2" s="68"/>
      <c r="FFJ2" s="68"/>
      <c r="FFK2" s="68"/>
      <c r="FFL2" s="68"/>
      <c r="FFM2" s="68"/>
      <c r="FFN2" s="68"/>
      <c r="FFO2" s="68"/>
      <c r="FFP2" s="68"/>
      <c r="FFQ2" s="68"/>
      <c r="FFR2" s="68"/>
      <c r="FFS2" s="68"/>
      <c r="FFT2" s="68"/>
      <c r="FFU2" s="68"/>
      <c r="FFV2" s="68"/>
      <c r="FFW2" s="68"/>
      <c r="FFX2" s="68"/>
      <c r="FFY2" s="68"/>
      <c r="FFZ2" s="68"/>
      <c r="FGA2" s="68"/>
      <c r="FGB2" s="68"/>
      <c r="FGC2" s="68"/>
      <c r="FGD2" s="68"/>
      <c r="FGE2" s="68"/>
      <c r="FGF2" s="68"/>
      <c r="FGG2" s="68"/>
      <c r="FGH2" s="68"/>
      <c r="FGI2" s="68"/>
      <c r="FGJ2" s="68"/>
      <c r="FGK2" s="68"/>
      <c r="FGL2" s="68"/>
      <c r="FGM2" s="68"/>
      <c r="FGN2" s="68"/>
      <c r="FGO2" s="68"/>
      <c r="FGP2" s="68"/>
      <c r="FGQ2" s="68"/>
      <c r="FGR2" s="68"/>
      <c r="FGS2" s="68"/>
      <c r="FGT2" s="68"/>
      <c r="FGU2" s="68"/>
      <c r="FGV2" s="68"/>
      <c r="FGW2" s="68"/>
      <c r="FGX2" s="68"/>
      <c r="FGY2" s="68"/>
      <c r="FGZ2" s="68"/>
      <c r="FHA2" s="68"/>
      <c r="FHB2" s="68"/>
      <c r="FHC2" s="68"/>
      <c r="FHD2" s="68"/>
      <c r="FHE2" s="68"/>
      <c r="FHF2" s="68"/>
      <c r="FHG2" s="68"/>
      <c r="FHH2" s="68"/>
      <c r="FHI2" s="68"/>
      <c r="FHJ2" s="68"/>
      <c r="FHK2" s="68"/>
      <c r="FHL2" s="68"/>
      <c r="FHM2" s="68"/>
      <c r="FHN2" s="68"/>
      <c r="FHO2" s="68"/>
      <c r="FHP2" s="68"/>
      <c r="FHQ2" s="68"/>
      <c r="FHR2" s="68"/>
      <c r="FHS2" s="68"/>
      <c r="FHT2" s="68"/>
      <c r="FHU2" s="68"/>
      <c r="FHV2" s="68"/>
      <c r="FHW2" s="68"/>
      <c r="FHX2" s="68"/>
      <c r="FHY2" s="68"/>
      <c r="FHZ2" s="68"/>
      <c r="FIA2" s="68"/>
      <c r="FIB2" s="68"/>
      <c r="FIC2" s="68"/>
      <c r="FID2" s="68"/>
      <c r="FIE2" s="68"/>
      <c r="FIF2" s="68"/>
      <c r="FIG2" s="68"/>
      <c r="FIH2" s="68"/>
      <c r="FII2" s="68"/>
      <c r="FIJ2" s="68"/>
      <c r="FIK2" s="68"/>
      <c r="FIL2" s="68"/>
      <c r="FIM2" s="68"/>
      <c r="FIN2" s="68"/>
      <c r="FIO2" s="68"/>
      <c r="FIP2" s="68"/>
      <c r="FIQ2" s="68"/>
      <c r="FIR2" s="68"/>
      <c r="FIS2" s="68"/>
      <c r="FIT2" s="68"/>
      <c r="FIU2" s="68"/>
      <c r="FIV2" s="68"/>
      <c r="FIW2" s="68"/>
      <c r="FIX2" s="68"/>
      <c r="FIY2" s="68"/>
      <c r="FIZ2" s="68"/>
      <c r="FJA2" s="68"/>
      <c r="FJB2" s="68"/>
      <c r="FJC2" s="68"/>
      <c r="FJD2" s="68"/>
      <c r="FJE2" s="68"/>
      <c r="FJF2" s="68"/>
      <c r="FJG2" s="68"/>
      <c r="FJH2" s="68"/>
      <c r="FJI2" s="68"/>
      <c r="FJJ2" s="68"/>
      <c r="FJK2" s="68"/>
      <c r="FJL2" s="68"/>
      <c r="FJM2" s="68"/>
      <c r="FJN2" s="68"/>
      <c r="FJO2" s="68"/>
      <c r="FJP2" s="68"/>
      <c r="FJQ2" s="68"/>
      <c r="FJR2" s="68"/>
      <c r="FJS2" s="68"/>
      <c r="FJT2" s="68"/>
      <c r="FJU2" s="68"/>
      <c r="FJV2" s="68"/>
      <c r="FJW2" s="68"/>
      <c r="FJX2" s="68"/>
      <c r="FJY2" s="68"/>
      <c r="FJZ2" s="68"/>
      <c r="FKA2" s="68"/>
      <c r="FKB2" s="68"/>
      <c r="FKC2" s="68"/>
      <c r="FKD2" s="68"/>
      <c r="FKE2" s="68"/>
      <c r="FKF2" s="68"/>
      <c r="FKG2" s="68"/>
      <c r="FKH2" s="68"/>
      <c r="FKI2" s="68"/>
      <c r="FKJ2" s="68"/>
      <c r="FKK2" s="68"/>
      <c r="FKL2" s="68"/>
      <c r="FKM2" s="68"/>
      <c r="FKN2" s="68"/>
      <c r="FKO2" s="68"/>
      <c r="FKP2" s="68"/>
      <c r="FKQ2" s="68"/>
      <c r="FKR2" s="68"/>
      <c r="FKS2" s="68"/>
      <c r="FKT2" s="68"/>
      <c r="FKU2" s="68"/>
      <c r="FKV2" s="68"/>
      <c r="FKW2" s="68"/>
      <c r="FKX2" s="68"/>
      <c r="FKY2" s="68"/>
      <c r="FKZ2" s="68"/>
      <c r="FLA2" s="68"/>
      <c r="FLB2" s="68"/>
      <c r="FLC2" s="68"/>
      <c r="FLD2" s="68"/>
      <c r="FLE2" s="68"/>
      <c r="FLF2" s="68"/>
      <c r="FLG2" s="68"/>
      <c r="FLH2" s="68"/>
      <c r="FLI2" s="68"/>
      <c r="FLJ2" s="68"/>
      <c r="FLK2" s="68"/>
      <c r="FLL2" s="68"/>
      <c r="FLM2" s="68"/>
      <c r="FLN2" s="68"/>
      <c r="FLO2" s="68"/>
      <c r="FLP2" s="68"/>
      <c r="FLQ2" s="68"/>
      <c r="FLR2" s="68"/>
      <c r="FLS2" s="68"/>
      <c r="FLT2" s="68"/>
      <c r="FLU2" s="68"/>
      <c r="FLV2" s="68"/>
      <c r="FLW2" s="68"/>
      <c r="FLX2" s="68"/>
      <c r="FLY2" s="68"/>
      <c r="FLZ2" s="68"/>
      <c r="FMA2" s="68"/>
      <c r="FMB2" s="68"/>
      <c r="FMC2" s="68"/>
      <c r="FMD2" s="68"/>
      <c r="FME2" s="68"/>
      <c r="FMF2" s="68"/>
      <c r="FMG2" s="68"/>
      <c r="FMH2" s="68"/>
      <c r="FMI2" s="68"/>
      <c r="FMJ2" s="68"/>
      <c r="FMK2" s="68"/>
      <c r="FML2" s="68"/>
      <c r="FMM2" s="68"/>
      <c r="FMN2" s="68"/>
      <c r="FMO2" s="68"/>
      <c r="FMP2" s="68"/>
      <c r="FMQ2" s="68"/>
      <c r="FMR2" s="68"/>
      <c r="FMS2" s="68"/>
      <c r="FMT2" s="68"/>
      <c r="FMU2" s="68"/>
      <c r="FMV2" s="68"/>
      <c r="FMW2" s="68"/>
      <c r="FMX2" s="68"/>
      <c r="FMY2" s="68"/>
      <c r="FMZ2" s="68"/>
      <c r="FNA2" s="68"/>
      <c r="FNB2" s="68"/>
      <c r="FNC2" s="68"/>
      <c r="FND2" s="68"/>
      <c r="FNE2" s="68"/>
      <c r="FNF2" s="68"/>
      <c r="FNG2" s="68"/>
      <c r="FNH2" s="68"/>
      <c r="FNI2" s="68"/>
      <c r="FNJ2" s="68"/>
      <c r="FNK2" s="68"/>
      <c r="FNL2" s="68"/>
      <c r="FNM2" s="68"/>
      <c r="FNN2" s="68"/>
      <c r="FNO2" s="68"/>
      <c r="FNP2" s="68"/>
      <c r="FNQ2" s="68"/>
      <c r="FNR2" s="68"/>
      <c r="FNS2" s="68"/>
      <c r="FNT2" s="68"/>
      <c r="FNU2" s="68"/>
      <c r="FNV2" s="68"/>
      <c r="FNW2" s="68"/>
      <c r="FNX2" s="68"/>
      <c r="FNY2" s="68"/>
      <c r="FNZ2" s="68"/>
      <c r="FOA2" s="68"/>
      <c r="FOB2" s="68"/>
      <c r="FOC2" s="68"/>
      <c r="FOD2" s="68"/>
      <c r="FOE2" s="68"/>
      <c r="FOF2" s="68"/>
      <c r="FOG2" s="68"/>
      <c r="FOH2" s="68"/>
      <c r="FOI2" s="68"/>
      <c r="FOJ2" s="68"/>
      <c r="FOK2" s="68"/>
      <c r="FOL2" s="68"/>
      <c r="FOM2" s="68"/>
      <c r="FON2" s="68"/>
      <c r="FOO2" s="68"/>
      <c r="FOP2" s="68"/>
      <c r="FOQ2" s="68"/>
      <c r="FOR2" s="68"/>
      <c r="FOS2" s="68"/>
      <c r="FOT2" s="68"/>
      <c r="FOU2" s="68"/>
      <c r="FOV2" s="68"/>
      <c r="FOW2" s="68"/>
      <c r="FOX2" s="68"/>
      <c r="FOY2" s="68"/>
      <c r="FOZ2" s="68"/>
      <c r="FPA2" s="68"/>
      <c r="FPB2" s="68"/>
      <c r="FPC2" s="68"/>
      <c r="FPD2" s="68"/>
      <c r="FPE2" s="68"/>
      <c r="FPF2" s="68"/>
      <c r="FPG2" s="68"/>
      <c r="FPH2" s="68"/>
      <c r="FPI2" s="68"/>
      <c r="FPJ2" s="68"/>
      <c r="FPK2" s="68"/>
      <c r="FPL2" s="68"/>
      <c r="FPM2" s="68"/>
      <c r="FPN2" s="68"/>
      <c r="FPO2" s="68"/>
      <c r="FPP2" s="68"/>
      <c r="FPQ2" s="68"/>
      <c r="FPR2" s="68"/>
      <c r="FPS2" s="68"/>
      <c r="FPT2" s="68"/>
      <c r="FPU2" s="68"/>
      <c r="FPV2" s="68"/>
      <c r="FPW2" s="68"/>
      <c r="FPX2" s="68"/>
      <c r="FPY2" s="68"/>
      <c r="FPZ2" s="68"/>
      <c r="FQA2" s="68"/>
      <c r="FQB2" s="68"/>
      <c r="FQC2" s="68"/>
      <c r="FQD2" s="68"/>
      <c r="FQE2" s="68"/>
      <c r="FQF2" s="68"/>
      <c r="FQG2" s="68"/>
      <c r="FQH2" s="68"/>
      <c r="FQI2" s="68"/>
      <c r="FQJ2" s="68"/>
      <c r="FQK2" s="68"/>
      <c r="FQL2" s="68"/>
      <c r="FQM2" s="68"/>
      <c r="FQN2" s="68"/>
      <c r="FQO2" s="68"/>
      <c r="FQP2" s="68"/>
      <c r="FQQ2" s="68"/>
      <c r="FQR2" s="68"/>
      <c r="FQS2" s="68"/>
      <c r="FQT2" s="68"/>
      <c r="FQU2" s="68"/>
      <c r="FQV2" s="68"/>
      <c r="FQW2" s="68"/>
      <c r="FQX2" s="68"/>
      <c r="FQY2" s="68"/>
      <c r="FQZ2" s="68"/>
      <c r="FRA2" s="68"/>
      <c r="FRB2" s="68"/>
      <c r="FRC2" s="68"/>
      <c r="FRD2" s="68"/>
      <c r="FRE2" s="68"/>
      <c r="FRF2" s="68"/>
      <c r="FRG2" s="68"/>
      <c r="FRH2" s="68"/>
      <c r="FRI2" s="68"/>
      <c r="FRJ2" s="68"/>
      <c r="FRK2" s="68"/>
      <c r="FRL2" s="68"/>
      <c r="FRM2" s="68"/>
      <c r="FRN2" s="68"/>
      <c r="FRO2" s="68"/>
      <c r="FRP2" s="68"/>
      <c r="FRQ2" s="68"/>
      <c r="FRR2" s="68"/>
      <c r="FRS2" s="68"/>
      <c r="FRT2" s="68"/>
      <c r="FRU2" s="68"/>
      <c r="FRV2" s="68"/>
      <c r="FRW2" s="68"/>
      <c r="FRX2" s="68"/>
      <c r="FRY2" s="68"/>
      <c r="FRZ2" s="68"/>
      <c r="FSA2" s="68"/>
      <c r="FSB2" s="68"/>
      <c r="FSC2" s="68"/>
      <c r="FSD2" s="68"/>
      <c r="FSE2" s="68"/>
      <c r="FSF2" s="68"/>
      <c r="FSG2" s="68"/>
      <c r="FSH2" s="68"/>
      <c r="FSI2" s="68"/>
      <c r="FSJ2" s="68"/>
      <c r="FSK2" s="68"/>
      <c r="FSL2" s="68"/>
      <c r="FSM2" s="68"/>
      <c r="FSN2" s="68"/>
      <c r="FSO2" s="68"/>
      <c r="FSP2" s="68"/>
      <c r="FSQ2" s="68"/>
      <c r="FSR2" s="68"/>
      <c r="FSS2" s="68"/>
      <c r="FST2" s="68"/>
      <c r="FSU2" s="68"/>
      <c r="FSV2" s="68"/>
      <c r="FSW2" s="68"/>
      <c r="FSX2" s="68"/>
      <c r="FSY2" s="68"/>
      <c r="FSZ2" s="68"/>
      <c r="FTA2" s="68"/>
      <c r="FTB2" s="68"/>
      <c r="FTC2" s="68"/>
      <c r="FTD2" s="68"/>
      <c r="FTE2" s="68"/>
      <c r="FTF2" s="68"/>
      <c r="FTG2" s="68"/>
      <c r="FTH2" s="68"/>
      <c r="FTI2" s="68"/>
      <c r="FTJ2" s="68"/>
      <c r="FTK2" s="68"/>
      <c r="FTL2" s="68"/>
      <c r="FTM2" s="68"/>
      <c r="FTN2" s="68"/>
      <c r="FTO2" s="68"/>
      <c r="FTP2" s="68"/>
      <c r="FTQ2" s="68"/>
      <c r="FTR2" s="68"/>
      <c r="FTS2" s="68"/>
      <c r="FTT2" s="68"/>
      <c r="FTU2" s="68"/>
      <c r="FTV2" s="68"/>
      <c r="FTW2" s="68"/>
      <c r="FTX2" s="68"/>
      <c r="FTY2" s="68"/>
      <c r="FTZ2" s="68"/>
      <c r="FUA2" s="68"/>
      <c r="FUB2" s="68"/>
      <c r="FUC2" s="68"/>
      <c r="FUD2" s="68"/>
      <c r="FUE2" s="68"/>
      <c r="FUF2" s="68"/>
      <c r="FUG2" s="68"/>
      <c r="FUH2" s="68"/>
      <c r="FUI2" s="68"/>
      <c r="FUJ2" s="68"/>
      <c r="FUK2" s="68"/>
      <c r="FUL2" s="68"/>
      <c r="FUM2" s="68"/>
      <c r="FUN2" s="68"/>
      <c r="FUO2" s="68"/>
      <c r="FUP2" s="68"/>
      <c r="FUQ2" s="68"/>
      <c r="FUR2" s="68"/>
      <c r="FUS2" s="68"/>
      <c r="FUT2" s="68"/>
      <c r="FUU2" s="68"/>
      <c r="FUV2" s="68"/>
      <c r="FUW2" s="68"/>
      <c r="FUX2" s="68"/>
      <c r="FUY2" s="68"/>
      <c r="FUZ2" s="68"/>
      <c r="FVA2" s="68"/>
      <c r="FVB2" s="68"/>
      <c r="FVC2" s="68"/>
      <c r="FVD2" s="68"/>
      <c r="FVE2" s="68"/>
      <c r="FVF2" s="68"/>
      <c r="FVG2" s="68"/>
      <c r="FVH2" s="68"/>
      <c r="FVI2" s="68"/>
      <c r="FVJ2" s="68"/>
      <c r="FVK2" s="68"/>
      <c r="FVL2" s="68"/>
      <c r="FVM2" s="68"/>
      <c r="FVN2" s="68"/>
      <c r="FVO2" s="68"/>
      <c r="FVP2" s="68"/>
      <c r="FVQ2" s="68"/>
      <c r="FVR2" s="68"/>
      <c r="FVS2" s="68"/>
      <c r="FVT2" s="68"/>
      <c r="FVU2" s="68"/>
      <c r="FVV2" s="68"/>
      <c r="FVW2" s="68"/>
      <c r="FVX2" s="68"/>
      <c r="FVY2" s="68"/>
      <c r="FVZ2" s="68"/>
      <c r="FWA2" s="68"/>
      <c r="FWB2" s="68"/>
      <c r="FWC2" s="68"/>
      <c r="FWD2" s="68"/>
      <c r="FWE2" s="68"/>
      <c r="FWF2" s="68"/>
      <c r="FWG2" s="68"/>
      <c r="FWH2" s="68"/>
      <c r="FWI2" s="68"/>
      <c r="FWJ2" s="68"/>
      <c r="FWK2" s="68"/>
      <c r="FWL2" s="68"/>
      <c r="FWM2" s="68"/>
      <c r="FWN2" s="68"/>
      <c r="FWO2" s="68"/>
      <c r="FWP2" s="68"/>
      <c r="FWQ2" s="68"/>
      <c r="FWR2" s="68"/>
      <c r="FWS2" s="68"/>
      <c r="FWT2" s="68"/>
      <c r="FWU2" s="68"/>
      <c r="FWV2" s="68"/>
      <c r="FWW2" s="68"/>
      <c r="FWX2" s="68"/>
      <c r="FWY2" s="68"/>
      <c r="FWZ2" s="68"/>
      <c r="FXA2" s="68"/>
      <c r="FXB2" s="68"/>
      <c r="FXC2" s="68"/>
      <c r="FXD2" s="68"/>
      <c r="FXE2" s="68"/>
      <c r="FXF2" s="68"/>
      <c r="FXG2" s="68"/>
      <c r="FXH2" s="68"/>
      <c r="FXI2" s="68"/>
      <c r="FXJ2" s="68"/>
      <c r="FXK2" s="68"/>
      <c r="FXL2" s="68"/>
      <c r="FXM2" s="68"/>
      <c r="FXN2" s="68"/>
      <c r="FXO2" s="68"/>
      <c r="FXP2" s="68"/>
      <c r="FXQ2" s="68"/>
      <c r="FXR2" s="68"/>
      <c r="FXS2" s="68"/>
      <c r="FXT2" s="68"/>
      <c r="FXU2" s="68"/>
      <c r="FXV2" s="68"/>
      <c r="FXW2" s="68"/>
      <c r="FXX2" s="68"/>
      <c r="FXY2" s="68"/>
      <c r="FXZ2" s="68"/>
      <c r="FYA2" s="68"/>
      <c r="FYB2" s="68"/>
      <c r="FYC2" s="68"/>
      <c r="FYD2" s="68"/>
      <c r="FYE2" s="68"/>
      <c r="FYF2" s="68"/>
      <c r="FYG2" s="68"/>
      <c r="FYH2" s="68"/>
      <c r="FYI2" s="68"/>
      <c r="FYJ2" s="68"/>
      <c r="FYK2" s="68"/>
      <c r="FYL2" s="68"/>
      <c r="FYM2" s="68"/>
      <c r="FYN2" s="68"/>
      <c r="FYO2" s="68"/>
      <c r="FYP2" s="68"/>
      <c r="FYQ2" s="68"/>
      <c r="FYR2" s="68"/>
      <c r="FYS2" s="68"/>
      <c r="FYT2" s="68"/>
      <c r="FYU2" s="68"/>
      <c r="FYV2" s="68"/>
      <c r="FYW2" s="68"/>
      <c r="FYX2" s="68"/>
      <c r="FYY2" s="68"/>
      <c r="FYZ2" s="68"/>
      <c r="FZA2" s="68"/>
      <c r="FZB2" s="68"/>
      <c r="FZC2" s="68"/>
      <c r="FZD2" s="68"/>
      <c r="FZE2" s="68"/>
      <c r="FZF2" s="68"/>
      <c r="FZG2" s="68"/>
      <c r="FZH2" s="68"/>
      <c r="FZI2" s="68"/>
      <c r="FZJ2" s="68"/>
      <c r="FZK2" s="68"/>
      <c r="FZL2" s="68"/>
      <c r="FZM2" s="68"/>
      <c r="FZN2" s="68"/>
      <c r="FZO2" s="68"/>
      <c r="FZP2" s="68"/>
      <c r="FZQ2" s="68"/>
      <c r="FZR2" s="68"/>
      <c r="FZS2" s="68"/>
      <c r="FZT2" s="68"/>
      <c r="FZU2" s="68"/>
      <c r="FZV2" s="68"/>
      <c r="FZW2" s="68"/>
      <c r="FZX2" s="68"/>
      <c r="FZY2" s="68"/>
      <c r="FZZ2" s="68"/>
      <c r="GAA2" s="68"/>
      <c r="GAB2" s="68"/>
      <c r="GAC2" s="68"/>
      <c r="GAD2" s="68"/>
      <c r="GAE2" s="68"/>
      <c r="GAF2" s="68"/>
      <c r="GAG2" s="68"/>
      <c r="GAH2" s="68"/>
      <c r="GAI2" s="68"/>
      <c r="GAJ2" s="68"/>
      <c r="GAK2" s="68"/>
      <c r="GAL2" s="68"/>
      <c r="GAM2" s="68"/>
      <c r="GAN2" s="68"/>
      <c r="GAO2" s="68"/>
      <c r="GAP2" s="68"/>
      <c r="GAQ2" s="68"/>
      <c r="GAR2" s="68"/>
      <c r="GAS2" s="68"/>
      <c r="GAT2" s="68"/>
      <c r="GAU2" s="68"/>
      <c r="GAV2" s="68"/>
      <c r="GAW2" s="68"/>
      <c r="GAX2" s="68"/>
      <c r="GAY2" s="68"/>
      <c r="GAZ2" s="68"/>
      <c r="GBA2" s="68"/>
      <c r="GBB2" s="68"/>
      <c r="GBC2" s="68"/>
      <c r="GBD2" s="68"/>
      <c r="GBE2" s="68"/>
      <c r="GBF2" s="68"/>
      <c r="GBG2" s="68"/>
      <c r="GBH2" s="68"/>
      <c r="GBI2" s="68"/>
      <c r="GBJ2" s="68"/>
      <c r="GBK2" s="68"/>
      <c r="GBL2" s="68"/>
      <c r="GBM2" s="68"/>
      <c r="GBN2" s="68"/>
      <c r="GBO2" s="68"/>
      <c r="GBP2" s="68"/>
      <c r="GBQ2" s="68"/>
      <c r="GBR2" s="68"/>
      <c r="GBS2" s="68"/>
      <c r="GBT2" s="68"/>
      <c r="GBU2" s="68"/>
      <c r="GBV2" s="68"/>
      <c r="GBW2" s="68"/>
      <c r="GBX2" s="68"/>
      <c r="GBY2" s="68"/>
      <c r="GBZ2" s="68"/>
      <c r="GCA2" s="68"/>
      <c r="GCB2" s="68"/>
      <c r="GCC2" s="68"/>
      <c r="GCD2" s="68"/>
      <c r="GCE2" s="68"/>
      <c r="GCF2" s="68"/>
      <c r="GCG2" s="68"/>
      <c r="GCH2" s="68"/>
      <c r="GCI2" s="68"/>
      <c r="GCJ2" s="68"/>
      <c r="GCK2" s="68"/>
      <c r="GCL2" s="68"/>
      <c r="GCM2" s="68"/>
      <c r="GCN2" s="68"/>
      <c r="GCO2" s="68"/>
      <c r="GCP2" s="68"/>
      <c r="GCQ2" s="68"/>
      <c r="GCR2" s="68"/>
      <c r="GCS2" s="68"/>
      <c r="GCT2" s="68"/>
      <c r="GCU2" s="68"/>
      <c r="GCV2" s="68"/>
      <c r="GCW2" s="68"/>
      <c r="GCX2" s="68"/>
      <c r="GCY2" s="68"/>
      <c r="GCZ2" s="68"/>
      <c r="GDA2" s="68"/>
      <c r="GDB2" s="68"/>
      <c r="GDC2" s="68"/>
      <c r="GDD2" s="68"/>
      <c r="GDE2" s="68"/>
      <c r="GDF2" s="68"/>
      <c r="GDG2" s="68"/>
      <c r="GDH2" s="68"/>
      <c r="GDI2" s="68"/>
      <c r="GDJ2" s="68"/>
      <c r="GDK2" s="68"/>
      <c r="GDL2" s="68"/>
      <c r="GDM2" s="68"/>
      <c r="GDN2" s="68"/>
      <c r="GDO2" s="68"/>
      <c r="GDP2" s="68"/>
      <c r="GDQ2" s="68"/>
      <c r="GDR2" s="68"/>
      <c r="GDS2" s="68"/>
      <c r="GDT2" s="68"/>
      <c r="GDU2" s="68"/>
      <c r="GDV2" s="68"/>
      <c r="GDW2" s="68"/>
      <c r="GDX2" s="68"/>
      <c r="GDY2" s="68"/>
      <c r="GDZ2" s="68"/>
      <c r="GEA2" s="68"/>
      <c r="GEB2" s="68"/>
      <c r="GEC2" s="68"/>
      <c r="GED2" s="68"/>
      <c r="GEE2" s="68"/>
      <c r="GEF2" s="68"/>
      <c r="GEG2" s="68"/>
      <c r="GEH2" s="68"/>
      <c r="GEI2" s="68"/>
      <c r="GEJ2" s="68"/>
      <c r="GEK2" s="68"/>
      <c r="GEL2" s="68"/>
      <c r="GEM2" s="68"/>
      <c r="GEN2" s="68"/>
      <c r="GEO2" s="68"/>
      <c r="GEP2" s="68"/>
      <c r="GEQ2" s="68"/>
      <c r="GER2" s="68"/>
      <c r="GES2" s="68"/>
      <c r="GET2" s="68"/>
      <c r="GEU2" s="68"/>
      <c r="GEV2" s="68"/>
      <c r="GEW2" s="68"/>
      <c r="GEX2" s="68"/>
      <c r="GEY2" s="68"/>
      <c r="GEZ2" s="68"/>
      <c r="GFA2" s="68"/>
      <c r="GFB2" s="68"/>
      <c r="GFC2" s="68"/>
      <c r="GFD2" s="68"/>
      <c r="GFE2" s="68"/>
      <c r="GFF2" s="68"/>
      <c r="GFG2" s="68"/>
      <c r="GFH2" s="68"/>
      <c r="GFI2" s="68"/>
      <c r="GFJ2" s="68"/>
      <c r="GFK2" s="68"/>
      <c r="GFL2" s="68"/>
      <c r="GFM2" s="68"/>
      <c r="GFN2" s="68"/>
      <c r="GFO2" s="68"/>
      <c r="GFP2" s="68"/>
      <c r="GFQ2" s="68"/>
      <c r="GFR2" s="68"/>
      <c r="GFS2" s="68"/>
      <c r="GFT2" s="68"/>
      <c r="GFU2" s="68"/>
      <c r="GFV2" s="68"/>
      <c r="GFW2" s="68"/>
      <c r="GFX2" s="68"/>
      <c r="GFY2" s="68"/>
      <c r="GFZ2" s="68"/>
      <c r="GGA2" s="68"/>
      <c r="GGB2" s="68"/>
      <c r="GGC2" s="68"/>
      <c r="GGD2" s="68"/>
      <c r="GGE2" s="68"/>
      <c r="GGF2" s="68"/>
      <c r="GGG2" s="68"/>
      <c r="GGH2" s="68"/>
      <c r="GGI2" s="68"/>
      <c r="GGJ2" s="68"/>
      <c r="GGK2" s="68"/>
      <c r="GGL2" s="68"/>
      <c r="GGM2" s="68"/>
      <c r="GGN2" s="68"/>
      <c r="GGO2" s="68"/>
      <c r="GGP2" s="68"/>
      <c r="GGQ2" s="68"/>
      <c r="GGR2" s="68"/>
      <c r="GGS2" s="68"/>
      <c r="GGT2" s="68"/>
      <c r="GGU2" s="68"/>
      <c r="GGV2" s="68"/>
      <c r="GGW2" s="68"/>
      <c r="GGX2" s="68"/>
      <c r="GGY2" s="68"/>
      <c r="GGZ2" s="68"/>
      <c r="GHA2" s="68"/>
      <c r="GHB2" s="68"/>
      <c r="GHC2" s="68"/>
      <c r="GHD2" s="68"/>
      <c r="GHE2" s="68"/>
      <c r="GHF2" s="68"/>
      <c r="GHG2" s="68"/>
      <c r="GHH2" s="68"/>
      <c r="GHI2" s="68"/>
      <c r="GHJ2" s="68"/>
      <c r="GHK2" s="68"/>
      <c r="GHL2" s="68"/>
      <c r="GHM2" s="68"/>
      <c r="GHN2" s="68"/>
      <c r="GHO2" s="68"/>
      <c r="GHP2" s="68"/>
      <c r="GHQ2" s="68"/>
      <c r="GHR2" s="68"/>
      <c r="GHS2" s="68"/>
      <c r="GHT2" s="68"/>
      <c r="GHU2" s="68"/>
      <c r="GHV2" s="68"/>
      <c r="GHW2" s="68"/>
      <c r="GHX2" s="68"/>
      <c r="GHY2" s="68"/>
      <c r="GHZ2" s="68"/>
      <c r="GIA2" s="68"/>
      <c r="GIB2" s="68"/>
      <c r="GIC2" s="68"/>
      <c r="GID2" s="68"/>
      <c r="GIE2" s="68"/>
      <c r="GIF2" s="68"/>
      <c r="GIG2" s="68"/>
      <c r="GIH2" s="68"/>
      <c r="GII2" s="68"/>
      <c r="GIJ2" s="68"/>
      <c r="GIK2" s="68"/>
      <c r="GIL2" s="68"/>
      <c r="GIM2" s="68"/>
      <c r="GIN2" s="68"/>
      <c r="GIO2" s="68"/>
      <c r="GIP2" s="68"/>
      <c r="GIQ2" s="68"/>
      <c r="GIR2" s="68"/>
      <c r="GIS2" s="68"/>
      <c r="GIT2" s="68"/>
      <c r="GIU2" s="68"/>
      <c r="GIV2" s="68"/>
      <c r="GIW2" s="68"/>
      <c r="GIX2" s="68"/>
      <c r="GIY2" s="68"/>
      <c r="GIZ2" s="68"/>
      <c r="GJA2" s="68"/>
      <c r="GJB2" s="68"/>
      <c r="GJC2" s="68"/>
      <c r="GJD2" s="68"/>
      <c r="GJE2" s="68"/>
      <c r="GJF2" s="68"/>
      <c r="GJG2" s="68"/>
      <c r="GJH2" s="68"/>
      <c r="GJI2" s="68"/>
      <c r="GJJ2" s="68"/>
      <c r="GJK2" s="68"/>
      <c r="GJL2" s="68"/>
      <c r="GJM2" s="68"/>
      <c r="GJN2" s="68"/>
      <c r="GJO2" s="68"/>
      <c r="GJP2" s="68"/>
      <c r="GJQ2" s="68"/>
      <c r="GJR2" s="68"/>
      <c r="GJS2" s="68"/>
      <c r="GJT2" s="68"/>
      <c r="GJU2" s="68"/>
      <c r="GJV2" s="68"/>
      <c r="GJW2" s="68"/>
      <c r="GJX2" s="68"/>
      <c r="GJY2" s="68"/>
      <c r="GJZ2" s="68"/>
      <c r="GKA2" s="68"/>
      <c r="GKB2" s="68"/>
      <c r="GKC2" s="68"/>
      <c r="GKD2" s="68"/>
      <c r="GKE2" s="68"/>
      <c r="GKF2" s="68"/>
      <c r="GKG2" s="68"/>
      <c r="GKH2" s="68"/>
      <c r="GKI2" s="68"/>
      <c r="GKJ2" s="68"/>
      <c r="GKK2" s="68"/>
      <c r="GKL2" s="68"/>
      <c r="GKM2" s="68"/>
      <c r="GKN2" s="68"/>
      <c r="GKO2" s="68"/>
      <c r="GKP2" s="68"/>
      <c r="GKQ2" s="68"/>
      <c r="GKR2" s="68"/>
      <c r="GKS2" s="68"/>
      <c r="GKT2" s="68"/>
      <c r="GKU2" s="68"/>
      <c r="GKV2" s="68"/>
      <c r="GKW2" s="68"/>
      <c r="GKX2" s="68"/>
      <c r="GKY2" s="68"/>
      <c r="GKZ2" s="68"/>
      <c r="GLA2" s="68"/>
      <c r="GLB2" s="68"/>
      <c r="GLC2" s="68"/>
      <c r="GLD2" s="68"/>
      <c r="GLE2" s="68"/>
      <c r="GLF2" s="68"/>
      <c r="GLG2" s="68"/>
      <c r="GLH2" s="68"/>
      <c r="GLI2" s="68"/>
      <c r="GLJ2" s="68"/>
      <c r="GLK2" s="68"/>
      <c r="GLL2" s="68"/>
      <c r="GLM2" s="68"/>
      <c r="GLN2" s="68"/>
      <c r="GLO2" s="68"/>
      <c r="GLP2" s="68"/>
      <c r="GLQ2" s="68"/>
      <c r="GLR2" s="68"/>
      <c r="GLS2" s="68"/>
      <c r="GLT2" s="68"/>
      <c r="GLU2" s="68"/>
      <c r="GLV2" s="68"/>
      <c r="GLW2" s="68"/>
      <c r="GLX2" s="68"/>
      <c r="GLY2" s="68"/>
      <c r="GLZ2" s="68"/>
      <c r="GMA2" s="68"/>
      <c r="GMB2" s="68"/>
      <c r="GMC2" s="68"/>
      <c r="GMD2" s="68"/>
      <c r="GME2" s="68"/>
      <c r="GMF2" s="68"/>
      <c r="GMG2" s="68"/>
      <c r="GMH2" s="68"/>
      <c r="GMI2" s="68"/>
      <c r="GMJ2" s="68"/>
      <c r="GMK2" s="68"/>
      <c r="GML2" s="68"/>
      <c r="GMM2" s="68"/>
      <c r="GMN2" s="68"/>
      <c r="GMO2" s="68"/>
      <c r="GMP2" s="68"/>
      <c r="GMQ2" s="68"/>
      <c r="GMR2" s="68"/>
      <c r="GMS2" s="68"/>
      <c r="GMT2" s="68"/>
      <c r="GMU2" s="68"/>
      <c r="GMV2" s="68"/>
      <c r="GMW2" s="68"/>
      <c r="GMX2" s="68"/>
      <c r="GMY2" s="68"/>
      <c r="GMZ2" s="68"/>
      <c r="GNA2" s="68"/>
      <c r="GNB2" s="68"/>
      <c r="GNC2" s="68"/>
      <c r="GND2" s="68"/>
      <c r="GNE2" s="68"/>
      <c r="GNF2" s="68"/>
      <c r="GNG2" s="68"/>
      <c r="GNH2" s="68"/>
      <c r="GNI2" s="68"/>
      <c r="GNJ2" s="68"/>
      <c r="GNK2" s="68"/>
      <c r="GNL2" s="68"/>
      <c r="GNM2" s="68"/>
      <c r="GNN2" s="68"/>
      <c r="GNO2" s="68"/>
      <c r="GNP2" s="68"/>
      <c r="GNQ2" s="68"/>
      <c r="GNR2" s="68"/>
      <c r="GNS2" s="68"/>
      <c r="GNT2" s="68"/>
      <c r="GNU2" s="68"/>
      <c r="GNV2" s="68"/>
      <c r="GNW2" s="68"/>
      <c r="GNX2" s="68"/>
      <c r="GNY2" s="68"/>
      <c r="GNZ2" s="68"/>
      <c r="GOA2" s="68"/>
      <c r="GOB2" s="68"/>
      <c r="GOC2" s="68"/>
      <c r="GOD2" s="68"/>
      <c r="GOE2" s="68"/>
      <c r="GOF2" s="68"/>
      <c r="GOG2" s="68"/>
      <c r="GOH2" s="68"/>
      <c r="GOI2" s="68"/>
      <c r="GOJ2" s="68"/>
      <c r="GOK2" s="68"/>
      <c r="GOL2" s="68"/>
      <c r="GOM2" s="68"/>
      <c r="GON2" s="68"/>
      <c r="GOO2" s="68"/>
      <c r="GOP2" s="68"/>
      <c r="GOQ2" s="68"/>
      <c r="GOR2" s="68"/>
      <c r="GOS2" s="68"/>
      <c r="GOT2" s="68"/>
      <c r="GOU2" s="68"/>
      <c r="GOV2" s="68"/>
      <c r="GOW2" s="68"/>
      <c r="GOX2" s="68"/>
      <c r="GOY2" s="68"/>
      <c r="GOZ2" s="68"/>
      <c r="GPA2" s="68"/>
      <c r="GPB2" s="68"/>
      <c r="GPC2" s="68"/>
      <c r="GPD2" s="68"/>
      <c r="GPE2" s="68"/>
      <c r="GPF2" s="68"/>
      <c r="GPG2" s="68"/>
      <c r="GPH2" s="68"/>
      <c r="GPI2" s="68"/>
      <c r="GPJ2" s="68"/>
      <c r="GPK2" s="68"/>
      <c r="GPL2" s="68"/>
      <c r="GPM2" s="68"/>
      <c r="GPN2" s="68"/>
      <c r="GPO2" s="68"/>
      <c r="GPP2" s="68"/>
      <c r="GPQ2" s="68"/>
      <c r="GPR2" s="68"/>
      <c r="GPS2" s="68"/>
      <c r="GPT2" s="68"/>
      <c r="GPU2" s="68"/>
      <c r="GPV2" s="68"/>
      <c r="GPW2" s="68"/>
      <c r="GPX2" s="68"/>
      <c r="GPY2" s="68"/>
      <c r="GPZ2" s="68"/>
      <c r="GQA2" s="68"/>
      <c r="GQB2" s="68"/>
      <c r="GQC2" s="68"/>
      <c r="GQD2" s="68"/>
      <c r="GQE2" s="68"/>
      <c r="GQF2" s="68"/>
      <c r="GQG2" s="68"/>
      <c r="GQH2" s="68"/>
      <c r="GQI2" s="68"/>
      <c r="GQJ2" s="68"/>
      <c r="GQK2" s="68"/>
      <c r="GQL2" s="68"/>
      <c r="GQM2" s="68"/>
      <c r="GQN2" s="68"/>
      <c r="GQO2" s="68"/>
      <c r="GQP2" s="68"/>
      <c r="GQQ2" s="68"/>
      <c r="GQR2" s="68"/>
      <c r="GQS2" s="68"/>
      <c r="GQT2" s="68"/>
      <c r="GQU2" s="68"/>
      <c r="GQV2" s="68"/>
      <c r="GQW2" s="68"/>
      <c r="GQX2" s="68"/>
      <c r="GQY2" s="68"/>
      <c r="GQZ2" s="68"/>
      <c r="GRA2" s="68"/>
      <c r="GRB2" s="68"/>
      <c r="GRC2" s="68"/>
      <c r="GRD2" s="68"/>
      <c r="GRE2" s="68"/>
      <c r="GRF2" s="68"/>
      <c r="GRG2" s="68"/>
      <c r="GRH2" s="68"/>
      <c r="GRI2" s="68"/>
      <c r="GRJ2" s="68"/>
      <c r="GRK2" s="68"/>
      <c r="GRL2" s="68"/>
      <c r="GRM2" s="68"/>
      <c r="GRN2" s="68"/>
      <c r="GRO2" s="68"/>
      <c r="GRP2" s="68"/>
      <c r="GRQ2" s="68"/>
      <c r="GRR2" s="68"/>
      <c r="GRS2" s="68"/>
      <c r="GRT2" s="68"/>
      <c r="GRU2" s="68"/>
      <c r="GRV2" s="68"/>
      <c r="GRW2" s="68"/>
      <c r="GRX2" s="68"/>
      <c r="GRY2" s="68"/>
      <c r="GRZ2" s="68"/>
      <c r="GSA2" s="68"/>
      <c r="GSB2" s="68"/>
      <c r="GSC2" s="68"/>
      <c r="GSD2" s="68"/>
      <c r="GSE2" s="68"/>
      <c r="GSF2" s="68"/>
      <c r="GSG2" s="68"/>
      <c r="GSH2" s="68"/>
      <c r="GSI2" s="68"/>
      <c r="GSJ2" s="68"/>
      <c r="GSK2" s="68"/>
      <c r="GSL2" s="68"/>
      <c r="GSM2" s="68"/>
      <c r="GSN2" s="68"/>
      <c r="GSO2" s="68"/>
      <c r="GSP2" s="68"/>
      <c r="GSQ2" s="68"/>
      <c r="GSR2" s="68"/>
      <c r="GSS2" s="68"/>
      <c r="GST2" s="68"/>
      <c r="GSU2" s="68"/>
      <c r="GSV2" s="68"/>
      <c r="GSW2" s="68"/>
      <c r="GSX2" s="68"/>
      <c r="GSY2" s="68"/>
      <c r="GSZ2" s="68"/>
      <c r="GTA2" s="68"/>
      <c r="GTB2" s="68"/>
      <c r="GTC2" s="68"/>
      <c r="GTD2" s="68"/>
      <c r="GTE2" s="68"/>
      <c r="GTF2" s="68"/>
      <c r="GTG2" s="68"/>
      <c r="GTH2" s="68"/>
      <c r="GTI2" s="68"/>
      <c r="GTJ2" s="68"/>
      <c r="GTK2" s="68"/>
      <c r="GTL2" s="68"/>
      <c r="GTM2" s="68"/>
      <c r="GTN2" s="68"/>
      <c r="GTO2" s="68"/>
      <c r="GTP2" s="68"/>
      <c r="GTQ2" s="68"/>
      <c r="GTR2" s="68"/>
      <c r="GTS2" s="68"/>
      <c r="GTT2" s="68"/>
      <c r="GTU2" s="68"/>
      <c r="GTV2" s="68"/>
      <c r="GTW2" s="68"/>
      <c r="GTX2" s="68"/>
      <c r="GTY2" s="68"/>
      <c r="GTZ2" s="68"/>
      <c r="GUA2" s="68"/>
      <c r="GUB2" s="68"/>
      <c r="GUC2" s="68"/>
      <c r="GUD2" s="68"/>
      <c r="GUE2" s="68"/>
      <c r="GUF2" s="68"/>
      <c r="GUG2" s="68"/>
      <c r="GUH2" s="68"/>
      <c r="GUI2" s="68"/>
      <c r="GUJ2" s="68"/>
      <c r="GUK2" s="68"/>
      <c r="GUL2" s="68"/>
      <c r="GUM2" s="68"/>
      <c r="GUN2" s="68"/>
      <c r="GUO2" s="68"/>
      <c r="GUP2" s="68"/>
      <c r="GUQ2" s="68"/>
      <c r="GUR2" s="68"/>
      <c r="GUS2" s="68"/>
      <c r="GUT2" s="68"/>
      <c r="GUU2" s="68"/>
      <c r="GUV2" s="68"/>
      <c r="GUW2" s="68"/>
      <c r="GUX2" s="68"/>
      <c r="GUY2" s="68"/>
      <c r="GUZ2" s="68"/>
      <c r="GVA2" s="68"/>
      <c r="GVB2" s="68"/>
      <c r="GVC2" s="68"/>
      <c r="GVD2" s="68"/>
      <c r="GVE2" s="68"/>
      <c r="GVF2" s="68"/>
      <c r="GVG2" s="68"/>
      <c r="GVH2" s="68"/>
      <c r="GVI2" s="68"/>
      <c r="GVJ2" s="68"/>
      <c r="GVK2" s="68"/>
      <c r="GVL2" s="68"/>
      <c r="GVM2" s="68"/>
      <c r="GVN2" s="68"/>
      <c r="GVO2" s="68"/>
      <c r="GVP2" s="68"/>
      <c r="GVQ2" s="68"/>
      <c r="GVR2" s="68"/>
      <c r="GVS2" s="68"/>
      <c r="GVT2" s="68"/>
      <c r="GVU2" s="68"/>
      <c r="GVV2" s="68"/>
      <c r="GVW2" s="68"/>
      <c r="GVX2" s="68"/>
      <c r="GVY2" s="68"/>
      <c r="GVZ2" s="68"/>
      <c r="GWA2" s="68"/>
      <c r="GWB2" s="68"/>
      <c r="GWC2" s="68"/>
      <c r="GWD2" s="68"/>
      <c r="GWE2" s="68"/>
      <c r="GWF2" s="68"/>
      <c r="GWG2" s="68"/>
      <c r="GWH2" s="68"/>
      <c r="GWI2" s="68"/>
      <c r="GWJ2" s="68"/>
      <c r="GWK2" s="68"/>
      <c r="GWL2" s="68"/>
      <c r="GWM2" s="68"/>
      <c r="GWN2" s="68"/>
      <c r="GWO2" s="68"/>
      <c r="GWP2" s="68"/>
      <c r="GWQ2" s="68"/>
      <c r="GWR2" s="68"/>
      <c r="GWS2" s="68"/>
      <c r="GWT2" s="68"/>
      <c r="GWU2" s="68"/>
      <c r="GWV2" s="68"/>
      <c r="GWW2" s="68"/>
      <c r="GWX2" s="68"/>
      <c r="GWY2" s="68"/>
      <c r="GWZ2" s="68"/>
      <c r="GXA2" s="68"/>
      <c r="GXB2" s="68"/>
      <c r="GXC2" s="68"/>
      <c r="GXD2" s="68"/>
      <c r="GXE2" s="68"/>
      <c r="GXF2" s="68"/>
      <c r="GXG2" s="68"/>
      <c r="GXH2" s="68"/>
      <c r="GXI2" s="68"/>
      <c r="GXJ2" s="68"/>
      <c r="GXK2" s="68"/>
      <c r="GXL2" s="68"/>
      <c r="GXM2" s="68"/>
      <c r="GXN2" s="68"/>
      <c r="GXO2" s="68"/>
      <c r="GXP2" s="68"/>
      <c r="GXQ2" s="68"/>
      <c r="GXR2" s="68"/>
      <c r="GXS2" s="68"/>
      <c r="GXT2" s="68"/>
      <c r="GXU2" s="68"/>
      <c r="GXV2" s="68"/>
      <c r="GXW2" s="68"/>
      <c r="GXX2" s="68"/>
      <c r="GXY2" s="68"/>
      <c r="GXZ2" s="68"/>
      <c r="GYA2" s="68"/>
      <c r="GYB2" s="68"/>
      <c r="GYC2" s="68"/>
      <c r="GYD2" s="68"/>
      <c r="GYE2" s="68"/>
      <c r="GYF2" s="68"/>
      <c r="GYG2" s="68"/>
      <c r="GYH2" s="68"/>
      <c r="GYI2" s="68"/>
      <c r="GYJ2" s="68"/>
      <c r="GYK2" s="68"/>
      <c r="GYL2" s="68"/>
      <c r="GYM2" s="68"/>
      <c r="GYN2" s="68"/>
      <c r="GYO2" s="68"/>
      <c r="GYP2" s="68"/>
      <c r="GYQ2" s="68"/>
      <c r="GYR2" s="68"/>
      <c r="GYS2" s="68"/>
      <c r="GYT2" s="68"/>
      <c r="GYU2" s="68"/>
      <c r="GYV2" s="68"/>
      <c r="GYW2" s="68"/>
      <c r="GYX2" s="68"/>
      <c r="GYY2" s="68"/>
      <c r="GYZ2" s="68"/>
      <c r="GZA2" s="68"/>
      <c r="GZB2" s="68"/>
      <c r="GZC2" s="68"/>
      <c r="GZD2" s="68"/>
      <c r="GZE2" s="68"/>
      <c r="GZF2" s="68"/>
      <c r="GZG2" s="68"/>
      <c r="GZH2" s="68"/>
      <c r="GZI2" s="68"/>
      <c r="GZJ2" s="68"/>
      <c r="GZK2" s="68"/>
      <c r="GZL2" s="68"/>
      <c r="GZM2" s="68"/>
      <c r="GZN2" s="68"/>
      <c r="GZO2" s="68"/>
      <c r="GZP2" s="68"/>
      <c r="GZQ2" s="68"/>
      <c r="GZR2" s="68"/>
      <c r="GZS2" s="68"/>
      <c r="GZT2" s="68"/>
      <c r="GZU2" s="68"/>
      <c r="GZV2" s="68"/>
      <c r="GZW2" s="68"/>
      <c r="GZX2" s="68"/>
      <c r="GZY2" s="68"/>
      <c r="GZZ2" s="68"/>
      <c r="HAA2" s="68"/>
      <c r="HAB2" s="68"/>
      <c r="HAC2" s="68"/>
      <c r="HAD2" s="68"/>
      <c r="HAE2" s="68"/>
      <c r="HAF2" s="68"/>
      <c r="HAG2" s="68"/>
      <c r="HAH2" s="68"/>
      <c r="HAI2" s="68"/>
      <c r="HAJ2" s="68"/>
      <c r="HAK2" s="68"/>
      <c r="HAL2" s="68"/>
      <c r="HAM2" s="68"/>
      <c r="HAN2" s="68"/>
      <c r="HAO2" s="68"/>
      <c r="HAP2" s="68"/>
      <c r="HAQ2" s="68"/>
      <c r="HAR2" s="68"/>
      <c r="HAS2" s="68"/>
      <c r="HAT2" s="68"/>
      <c r="HAU2" s="68"/>
      <c r="HAV2" s="68"/>
      <c r="HAW2" s="68"/>
      <c r="HAX2" s="68"/>
      <c r="HAY2" s="68"/>
      <c r="HAZ2" s="68"/>
      <c r="HBA2" s="68"/>
      <c r="HBB2" s="68"/>
      <c r="HBC2" s="68"/>
      <c r="HBD2" s="68"/>
      <c r="HBE2" s="68"/>
      <c r="HBF2" s="68"/>
      <c r="HBG2" s="68"/>
      <c r="HBH2" s="68"/>
      <c r="HBI2" s="68"/>
      <c r="HBJ2" s="68"/>
      <c r="HBK2" s="68"/>
      <c r="HBL2" s="68"/>
      <c r="HBM2" s="68"/>
      <c r="HBN2" s="68"/>
      <c r="HBO2" s="68"/>
      <c r="HBP2" s="68"/>
      <c r="HBQ2" s="68"/>
      <c r="HBR2" s="68"/>
      <c r="HBS2" s="68"/>
      <c r="HBT2" s="68"/>
      <c r="HBU2" s="68"/>
      <c r="HBV2" s="68"/>
      <c r="HBW2" s="68"/>
      <c r="HBX2" s="68"/>
      <c r="HBY2" s="68"/>
      <c r="HBZ2" s="68"/>
      <c r="HCA2" s="68"/>
      <c r="HCB2" s="68"/>
      <c r="HCC2" s="68"/>
      <c r="HCD2" s="68"/>
      <c r="HCE2" s="68"/>
      <c r="HCF2" s="68"/>
      <c r="HCG2" s="68"/>
      <c r="HCH2" s="68"/>
      <c r="HCI2" s="68"/>
      <c r="HCJ2" s="68"/>
      <c r="HCK2" s="68"/>
      <c r="HCL2" s="68"/>
      <c r="HCM2" s="68"/>
      <c r="HCN2" s="68"/>
      <c r="HCO2" s="68"/>
      <c r="HCP2" s="68"/>
      <c r="HCQ2" s="68"/>
      <c r="HCR2" s="68"/>
      <c r="HCS2" s="68"/>
      <c r="HCT2" s="68"/>
      <c r="HCU2" s="68"/>
      <c r="HCV2" s="68"/>
      <c r="HCW2" s="68"/>
      <c r="HCX2" s="68"/>
      <c r="HCY2" s="68"/>
      <c r="HCZ2" s="68"/>
      <c r="HDA2" s="68"/>
      <c r="HDB2" s="68"/>
      <c r="HDC2" s="68"/>
      <c r="HDD2" s="68"/>
      <c r="HDE2" s="68"/>
      <c r="HDF2" s="68"/>
      <c r="HDG2" s="68"/>
      <c r="HDH2" s="68"/>
      <c r="HDI2" s="68"/>
      <c r="HDJ2" s="68"/>
      <c r="HDK2" s="68"/>
      <c r="HDL2" s="68"/>
      <c r="HDM2" s="68"/>
      <c r="HDN2" s="68"/>
      <c r="HDO2" s="68"/>
      <c r="HDP2" s="68"/>
      <c r="HDQ2" s="68"/>
      <c r="HDR2" s="68"/>
      <c r="HDS2" s="68"/>
      <c r="HDT2" s="68"/>
      <c r="HDU2" s="68"/>
      <c r="HDV2" s="68"/>
      <c r="HDW2" s="68"/>
      <c r="HDX2" s="68"/>
      <c r="HDY2" s="68"/>
      <c r="HDZ2" s="68"/>
      <c r="HEA2" s="68"/>
      <c r="HEB2" s="68"/>
      <c r="HEC2" s="68"/>
      <c r="HED2" s="68"/>
      <c r="HEE2" s="68"/>
      <c r="HEF2" s="68"/>
      <c r="HEG2" s="68"/>
      <c r="HEH2" s="68"/>
      <c r="HEI2" s="68"/>
      <c r="HEJ2" s="68"/>
      <c r="HEK2" s="68"/>
      <c r="HEL2" s="68"/>
      <c r="HEM2" s="68"/>
      <c r="HEN2" s="68"/>
      <c r="HEO2" s="68"/>
      <c r="HEP2" s="68"/>
      <c r="HEQ2" s="68"/>
      <c r="HER2" s="68"/>
      <c r="HES2" s="68"/>
      <c r="HET2" s="68"/>
      <c r="HEU2" s="68"/>
      <c r="HEV2" s="68"/>
      <c r="HEW2" s="68"/>
      <c r="HEX2" s="68"/>
      <c r="HEY2" s="68"/>
      <c r="HEZ2" s="68"/>
      <c r="HFA2" s="68"/>
      <c r="HFB2" s="68"/>
      <c r="HFC2" s="68"/>
      <c r="HFD2" s="68"/>
      <c r="HFE2" s="68"/>
      <c r="HFF2" s="68"/>
      <c r="HFG2" s="68"/>
      <c r="HFH2" s="68"/>
      <c r="HFI2" s="68"/>
      <c r="HFJ2" s="68"/>
      <c r="HFK2" s="68"/>
      <c r="HFL2" s="68"/>
      <c r="HFM2" s="68"/>
      <c r="HFN2" s="68"/>
      <c r="HFO2" s="68"/>
      <c r="HFP2" s="68"/>
      <c r="HFQ2" s="68"/>
      <c r="HFR2" s="68"/>
      <c r="HFS2" s="68"/>
      <c r="HFT2" s="68"/>
      <c r="HFU2" s="68"/>
      <c r="HFV2" s="68"/>
      <c r="HFW2" s="68"/>
      <c r="HFX2" s="68"/>
      <c r="HFY2" s="68"/>
      <c r="HFZ2" s="68"/>
      <c r="HGA2" s="68"/>
      <c r="HGB2" s="68"/>
      <c r="HGC2" s="68"/>
      <c r="HGD2" s="68"/>
      <c r="HGE2" s="68"/>
      <c r="HGF2" s="68"/>
      <c r="HGG2" s="68"/>
      <c r="HGH2" s="68"/>
      <c r="HGI2" s="68"/>
      <c r="HGJ2" s="68"/>
      <c r="HGK2" s="68"/>
      <c r="HGL2" s="68"/>
      <c r="HGM2" s="68"/>
      <c r="HGN2" s="68"/>
      <c r="HGO2" s="68"/>
      <c r="HGP2" s="68"/>
      <c r="HGQ2" s="68"/>
      <c r="HGR2" s="68"/>
      <c r="HGS2" s="68"/>
      <c r="HGT2" s="68"/>
      <c r="HGU2" s="68"/>
      <c r="HGV2" s="68"/>
      <c r="HGW2" s="68"/>
      <c r="HGX2" s="68"/>
      <c r="HGY2" s="68"/>
      <c r="HGZ2" s="68"/>
      <c r="HHA2" s="68"/>
      <c r="HHB2" s="68"/>
      <c r="HHC2" s="68"/>
      <c r="HHD2" s="68"/>
      <c r="HHE2" s="68"/>
      <c r="HHF2" s="68"/>
      <c r="HHG2" s="68"/>
      <c r="HHH2" s="68"/>
      <c r="HHI2" s="68"/>
      <c r="HHJ2" s="68"/>
      <c r="HHK2" s="68"/>
      <c r="HHL2" s="68"/>
      <c r="HHM2" s="68"/>
      <c r="HHN2" s="68"/>
      <c r="HHO2" s="68"/>
      <c r="HHP2" s="68"/>
      <c r="HHQ2" s="68"/>
      <c r="HHR2" s="68"/>
      <c r="HHS2" s="68"/>
      <c r="HHT2" s="68"/>
      <c r="HHU2" s="68"/>
      <c r="HHV2" s="68"/>
      <c r="HHW2" s="68"/>
      <c r="HHX2" s="68"/>
      <c r="HHY2" s="68"/>
      <c r="HHZ2" s="68"/>
      <c r="HIA2" s="68"/>
      <c r="HIB2" s="68"/>
      <c r="HIC2" s="68"/>
      <c r="HID2" s="68"/>
      <c r="HIE2" s="68"/>
      <c r="HIF2" s="68"/>
      <c r="HIG2" s="68"/>
      <c r="HIH2" s="68"/>
      <c r="HII2" s="68"/>
      <c r="HIJ2" s="68"/>
      <c r="HIK2" s="68"/>
      <c r="HIL2" s="68"/>
      <c r="HIM2" s="68"/>
      <c r="HIN2" s="68"/>
      <c r="HIO2" s="68"/>
      <c r="HIP2" s="68"/>
      <c r="HIQ2" s="68"/>
      <c r="HIR2" s="68"/>
      <c r="HIS2" s="68"/>
      <c r="HIT2" s="68"/>
      <c r="HIU2" s="68"/>
      <c r="HIV2" s="68"/>
      <c r="HIW2" s="68"/>
      <c r="HIX2" s="68"/>
      <c r="HIY2" s="68"/>
      <c r="HIZ2" s="68"/>
      <c r="HJA2" s="68"/>
      <c r="HJB2" s="68"/>
      <c r="HJC2" s="68"/>
      <c r="HJD2" s="68"/>
      <c r="HJE2" s="68"/>
      <c r="HJF2" s="68"/>
      <c r="HJG2" s="68"/>
      <c r="HJH2" s="68"/>
      <c r="HJI2" s="68"/>
      <c r="HJJ2" s="68"/>
      <c r="HJK2" s="68"/>
      <c r="HJL2" s="68"/>
      <c r="HJM2" s="68"/>
      <c r="HJN2" s="68"/>
      <c r="HJO2" s="68"/>
      <c r="HJP2" s="68"/>
      <c r="HJQ2" s="68"/>
      <c r="HJR2" s="68"/>
      <c r="HJS2" s="68"/>
      <c r="HJT2" s="68"/>
      <c r="HJU2" s="68"/>
      <c r="HJV2" s="68"/>
      <c r="HJW2" s="68"/>
      <c r="HJX2" s="68"/>
      <c r="HJY2" s="68"/>
      <c r="HJZ2" s="68"/>
      <c r="HKA2" s="68"/>
      <c r="HKB2" s="68"/>
      <c r="HKC2" s="68"/>
      <c r="HKD2" s="68"/>
      <c r="HKE2" s="68"/>
      <c r="HKF2" s="68"/>
      <c r="HKG2" s="68"/>
      <c r="HKH2" s="68"/>
      <c r="HKI2" s="68"/>
      <c r="HKJ2" s="68"/>
      <c r="HKK2" s="68"/>
      <c r="HKL2" s="68"/>
      <c r="HKM2" s="68"/>
      <c r="HKN2" s="68"/>
      <c r="HKO2" s="68"/>
      <c r="HKP2" s="68"/>
      <c r="HKQ2" s="68"/>
      <c r="HKR2" s="68"/>
      <c r="HKS2" s="68"/>
      <c r="HKT2" s="68"/>
      <c r="HKU2" s="68"/>
      <c r="HKV2" s="68"/>
      <c r="HKW2" s="68"/>
      <c r="HKX2" s="68"/>
      <c r="HKY2" s="68"/>
      <c r="HKZ2" s="68"/>
      <c r="HLA2" s="68"/>
      <c r="HLB2" s="68"/>
      <c r="HLC2" s="68"/>
      <c r="HLD2" s="68"/>
      <c r="HLE2" s="68"/>
      <c r="HLF2" s="68"/>
      <c r="HLG2" s="68"/>
      <c r="HLH2" s="68"/>
      <c r="HLI2" s="68"/>
      <c r="HLJ2" s="68"/>
      <c r="HLK2" s="68"/>
      <c r="HLL2" s="68"/>
      <c r="HLM2" s="68"/>
      <c r="HLN2" s="68"/>
      <c r="HLO2" s="68"/>
      <c r="HLP2" s="68"/>
      <c r="HLQ2" s="68"/>
      <c r="HLR2" s="68"/>
      <c r="HLS2" s="68"/>
      <c r="HLT2" s="68"/>
      <c r="HLU2" s="68"/>
      <c r="HLV2" s="68"/>
      <c r="HLW2" s="68"/>
      <c r="HLX2" s="68"/>
      <c r="HLY2" s="68"/>
      <c r="HLZ2" s="68"/>
      <c r="HMA2" s="68"/>
      <c r="HMB2" s="68"/>
      <c r="HMC2" s="68"/>
      <c r="HMD2" s="68"/>
      <c r="HME2" s="68"/>
      <c r="HMF2" s="68"/>
      <c r="HMG2" s="68"/>
      <c r="HMH2" s="68"/>
      <c r="HMI2" s="68"/>
      <c r="HMJ2" s="68"/>
      <c r="HMK2" s="68"/>
      <c r="HML2" s="68"/>
      <c r="HMM2" s="68"/>
      <c r="HMN2" s="68"/>
      <c r="HMO2" s="68"/>
      <c r="HMP2" s="68"/>
      <c r="HMQ2" s="68"/>
      <c r="HMR2" s="68"/>
      <c r="HMS2" s="68"/>
      <c r="HMT2" s="68"/>
      <c r="HMU2" s="68"/>
      <c r="HMV2" s="68"/>
      <c r="HMW2" s="68"/>
      <c r="HMX2" s="68"/>
      <c r="HMY2" s="68"/>
      <c r="HMZ2" s="68"/>
      <c r="HNA2" s="68"/>
      <c r="HNB2" s="68"/>
      <c r="HNC2" s="68"/>
      <c r="HND2" s="68"/>
      <c r="HNE2" s="68"/>
      <c r="HNF2" s="68"/>
      <c r="HNG2" s="68"/>
      <c r="HNH2" s="68"/>
      <c r="HNI2" s="68"/>
      <c r="HNJ2" s="68"/>
      <c r="HNK2" s="68"/>
      <c r="HNL2" s="68"/>
      <c r="HNM2" s="68"/>
      <c r="HNN2" s="68"/>
      <c r="HNO2" s="68"/>
      <c r="HNP2" s="68"/>
      <c r="HNQ2" s="68"/>
      <c r="HNR2" s="68"/>
      <c r="HNS2" s="68"/>
      <c r="HNT2" s="68"/>
      <c r="HNU2" s="68"/>
      <c r="HNV2" s="68"/>
      <c r="HNW2" s="68"/>
      <c r="HNX2" s="68"/>
      <c r="HNY2" s="68"/>
      <c r="HNZ2" s="68"/>
      <c r="HOA2" s="68"/>
      <c r="HOB2" s="68"/>
      <c r="HOC2" s="68"/>
      <c r="HOD2" s="68"/>
      <c r="HOE2" s="68"/>
      <c r="HOF2" s="68"/>
      <c r="HOG2" s="68"/>
      <c r="HOH2" s="68"/>
      <c r="HOI2" s="68"/>
      <c r="HOJ2" s="68"/>
      <c r="HOK2" s="68"/>
      <c r="HOL2" s="68"/>
      <c r="HOM2" s="68"/>
      <c r="HON2" s="68"/>
      <c r="HOO2" s="68"/>
      <c r="HOP2" s="68"/>
      <c r="HOQ2" s="68"/>
      <c r="HOR2" s="68"/>
      <c r="HOS2" s="68"/>
      <c r="HOT2" s="68"/>
      <c r="HOU2" s="68"/>
      <c r="HOV2" s="68"/>
      <c r="HOW2" s="68"/>
      <c r="HOX2" s="68"/>
      <c r="HOY2" s="68"/>
      <c r="HOZ2" s="68"/>
      <c r="HPA2" s="68"/>
      <c r="HPB2" s="68"/>
      <c r="HPC2" s="68"/>
      <c r="HPD2" s="68"/>
      <c r="HPE2" s="68"/>
      <c r="HPF2" s="68"/>
      <c r="HPG2" s="68"/>
      <c r="HPH2" s="68"/>
      <c r="HPI2" s="68"/>
      <c r="HPJ2" s="68"/>
      <c r="HPK2" s="68"/>
      <c r="HPL2" s="68"/>
      <c r="HPM2" s="68"/>
      <c r="HPN2" s="68"/>
      <c r="HPO2" s="68"/>
      <c r="HPP2" s="68"/>
      <c r="HPQ2" s="68"/>
      <c r="HPR2" s="68"/>
      <c r="HPS2" s="68"/>
      <c r="HPT2" s="68"/>
      <c r="HPU2" s="68"/>
      <c r="HPV2" s="68"/>
      <c r="HPW2" s="68"/>
      <c r="HPX2" s="68"/>
      <c r="HPY2" s="68"/>
      <c r="HPZ2" s="68"/>
      <c r="HQA2" s="68"/>
      <c r="HQB2" s="68"/>
      <c r="HQC2" s="68"/>
      <c r="HQD2" s="68"/>
      <c r="HQE2" s="68"/>
      <c r="HQF2" s="68"/>
      <c r="HQG2" s="68"/>
      <c r="HQH2" s="68"/>
      <c r="HQI2" s="68"/>
      <c r="HQJ2" s="68"/>
      <c r="HQK2" s="68"/>
      <c r="HQL2" s="68"/>
      <c r="HQM2" s="68"/>
      <c r="HQN2" s="68"/>
      <c r="HQO2" s="68"/>
      <c r="HQP2" s="68"/>
      <c r="HQQ2" s="68"/>
      <c r="HQR2" s="68"/>
      <c r="HQS2" s="68"/>
      <c r="HQT2" s="68"/>
      <c r="HQU2" s="68"/>
      <c r="HQV2" s="68"/>
      <c r="HQW2" s="68"/>
      <c r="HQX2" s="68"/>
      <c r="HQY2" s="68"/>
      <c r="HQZ2" s="68"/>
      <c r="HRA2" s="68"/>
      <c r="HRB2" s="68"/>
      <c r="HRC2" s="68"/>
      <c r="HRD2" s="68"/>
      <c r="HRE2" s="68"/>
      <c r="HRF2" s="68"/>
      <c r="HRG2" s="68"/>
      <c r="HRH2" s="68"/>
      <c r="HRI2" s="68"/>
      <c r="HRJ2" s="68"/>
      <c r="HRK2" s="68"/>
      <c r="HRL2" s="68"/>
      <c r="HRM2" s="68"/>
      <c r="HRN2" s="68"/>
      <c r="HRO2" s="68"/>
      <c r="HRP2" s="68"/>
      <c r="HRQ2" s="68"/>
      <c r="HRR2" s="68"/>
      <c r="HRS2" s="68"/>
      <c r="HRT2" s="68"/>
      <c r="HRU2" s="68"/>
      <c r="HRV2" s="68"/>
      <c r="HRW2" s="68"/>
      <c r="HRX2" s="68"/>
      <c r="HRY2" s="68"/>
      <c r="HRZ2" s="68"/>
      <c r="HSA2" s="68"/>
      <c r="HSB2" s="68"/>
      <c r="HSC2" s="68"/>
      <c r="HSD2" s="68"/>
      <c r="HSE2" s="68"/>
      <c r="HSF2" s="68"/>
      <c r="HSG2" s="68"/>
      <c r="HSH2" s="68"/>
      <c r="HSI2" s="68"/>
      <c r="HSJ2" s="68"/>
      <c r="HSK2" s="68"/>
      <c r="HSL2" s="68"/>
      <c r="HSM2" s="68"/>
      <c r="HSN2" s="68"/>
      <c r="HSO2" s="68"/>
      <c r="HSP2" s="68"/>
      <c r="HSQ2" s="68"/>
      <c r="HSR2" s="68"/>
      <c r="HSS2" s="68"/>
      <c r="HST2" s="68"/>
      <c r="HSU2" s="68"/>
      <c r="HSV2" s="68"/>
      <c r="HSW2" s="68"/>
      <c r="HSX2" s="68"/>
      <c r="HSY2" s="68"/>
      <c r="HSZ2" s="68"/>
      <c r="HTA2" s="68"/>
      <c r="HTB2" s="68"/>
      <c r="HTC2" s="68"/>
      <c r="HTD2" s="68"/>
      <c r="HTE2" s="68"/>
      <c r="HTF2" s="68"/>
      <c r="HTG2" s="68"/>
      <c r="HTH2" s="68"/>
      <c r="HTI2" s="68"/>
      <c r="HTJ2" s="68"/>
      <c r="HTK2" s="68"/>
      <c r="HTL2" s="68"/>
      <c r="HTM2" s="68"/>
      <c r="HTN2" s="68"/>
      <c r="HTO2" s="68"/>
      <c r="HTP2" s="68"/>
      <c r="HTQ2" s="68"/>
      <c r="HTR2" s="68"/>
      <c r="HTS2" s="68"/>
      <c r="HTT2" s="68"/>
      <c r="HTU2" s="68"/>
      <c r="HTV2" s="68"/>
      <c r="HTW2" s="68"/>
      <c r="HTX2" s="68"/>
      <c r="HTY2" s="68"/>
      <c r="HTZ2" s="68"/>
      <c r="HUA2" s="68"/>
      <c r="HUB2" s="68"/>
      <c r="HUC2" s="68"/>
      <c r="HUD2" s="68"/>
      <c r="HUE2" s="68"/>
      <c r="HUF2" s="68"/>
      <c r="HUG2" s="68"/>
      <c r="HUH2" s="68"/>
      <c r="HUI2" s="68"/>
      <c r="HUJ2" s="68"/>
      <c r="HUK2" s="68"/>
      <c r="HUL2" s="68"/>
      <c r="HUM2" s="68"/>
      <c r="HUN2" s="68"/>
      <c r="HUO2" s="68"/>
      <c r="HUP2" s="68"/>
      <c r="HUQ2" s="68"/>
      <c r="HUR2" s="68"/>
      <c r="HUS2" s="68"/>
      <c r="HUT2" s="68"/>
      <c r="HUU2" s="68"/>
      <c r="HUV2" s="68"/>
      <c r="HUW2" s="68"/>
      <c r="HUX2" s="68"/>
      <c r="HUY2" s="68"/>
      <c r="HUZ2" s="68"/>
      <c r="HVA2" s="68"/>
      <c r="HVB2" s="68"/>
      <c r="HVC2" s="68"/>
      <c r="HVD2" s="68"/>
      <c r="HVE2" s="68"/>
      <c r="HVF2" s="68"/>
      <c r="HVG2" s="68"/>
      <c r="HVH2" s="68"/>
      <c r="HVI2" s="68"/>
      <c r="HVJ2" s="68"/>
      <c r="HVK2" s="68"/>
      <c r="HVL2" s="68"/>
      <c r="HVM2" s="68"/>
      <c r="HVN2" s="68"/>
      <c r="HVO2" s="68"/>
      <c r="HVP2" s="68"/>
      <c r="HVQ2" s="68"/>
      <c r="HVR2" s="68"/>
      <c r="HVS2" s="68"/>
      <c r="HVT2" s="68"/>
      <c r="HVU2" s="68"/>
      <c r="HVV2" s="68"/>
      <c r="HVW2" s="68"/>
      <c r="HVX2" s="68"/>
      <c r="HVY2" s="68"/>
      <c r="HVZ2" s="68"/>
      <c r="HWA2" s="68"/>
      <c r="HWB2" s="68"/>
      <c r="HWC2" s="68"/>
      <c r="HWD2" s="68"/>
      <c r="HWE2" s="68"/>
      <c r="HWF2" s="68"/>
      <c r="HWG2" s="68"/>
      <c r="HWH2" s="68"/>
      <c r="HWI2" s="68"/>
      <c r="HWJ2" s="68"/>
      <c r="HWK2" s="68"/>
      <c r="HWL2" s="68"/>
      <c r="HWM2" s="68"/>
      <c r="HWN2" s="68"/>
      <c r="HWO2" s="68"/>
      <c r="HWP2" s="68"/>
      <c r="HWQ2" s="68"/>
      <c r="HWR2" s="68"/>
      <c r="HWS2" s="68"/>
      <c r="HWT2" s="68"/>
      <c r="HWU2" s="68"/>
      <c r="HWV2" s="68"/>
      <c r="HWW2" s="68"/>
      <c r="HWX2" s="68"/>
      <c r="HWY2" s="68"/>
      <c r="HWZ2" s="68"/>
      <c r="HXA2" s="68"/>
      <c r="HXB2" s="68"/>
      <c r="HXC2" s="68"/>
      <c r="HXD2" s="68"/>
      <c r="HXE2" s="68"/>
      <c r="HXF2" s="68"/>
      <c r="HXG2" s="68"/>
      <c r="HXH2" s="68"/>
      <c r="HXI2" s="68"/>
      <c r="HXJ2" s="68"/>
      <c r="HXK2" s="68"/>
      <c r="HXL2" s="68"/>
      <c r="HXM2" s="68"/>
      <c r="HXN2" s="68"/>
      <c r="HXO2" s="68"/>
      <c r="HXP2" s="68"/>
      <c r="HXQ2" s="68"/>
      <c r="HXR2" s="68"/>
      <c r="HXS2" s="68"/>
      <c r="HXT2" s="68"/>
      <c r="HXU2" s="68"/>
      <c r="HXV2" s="68"/>
      <c r="HXW2" s="68"/>
      <c r="HXX2" s="68"/>
      <c r="HXY2" s="68"/>
      <c r="HXZ2" s="68"/>
      <c r="HYA2" s="68"/>
      <c r="HYB2" s="68"/>
      <c r="HYC2" s="68"/>
      <c r="HYD2" s="68"/>
      <c r="HYE2" s="68"/>
      <c r="HYF2" s="68"/>
      <c r="HYG2" s="68"/>
      <c r="HYH2" s="68"/>
      <c r="HYI2" s="68"/>
      <c r="HYJ2" s="68"/>
      <c r="HYK2" s="68"/>
      <c r="HYL2" s="68"/>
      <c r="HYM2" s="68"/>
      <c r="HYN2" s="68"/>
      <c r="HYO2" s="68"/>
      <c r="HYP2" s="68"/>
      <c r="HYQ2" s="68"/>
      <c r="HYR2" s="68"/>
      <c r="HYS2" s="68"/>
      <c r="HYT2" s="68"/>
      <c r="HYU2" s="68"/>
      <c r="HYV2" s="68"/>
      <c r="HYW2" s="68"/>
      <c r="HYX2" s="68"/>
      <c r="HYY2" s="68"/>
      <c r="HYZ2" s="68"/>
      <c r="HZA2" s="68"/>
      <c r="HZB2" s="68"/>
      <c r="HZC2" s="68"/>
      <c r="HZD2" s="68"/>
      <c r="HZE2" s="68"/>
      <c r="HZF2" s="68"/>
      <c r="HZG2" s="68"/>
      <c r="HZH2" s="68"/>
      <c r="HZI2" s="68"/>
      <c r="HZJ2" s="68"/>
      <c r="HZK2" s="68"/>
      <c r="HZL2" s="68"/>
      <c r="HZM2" s="68"/>
      <c r="HZN2" s="68"/>
      <c r="HZO2" s="68"/>
      <c r="HZP2" s="68"/>
      <c r="HZQ2" s="68"/>
      <c r="HZR2" s="68"/>
      <c r="HZS2" s="68"/>
      <c r="HZT2" s="68"/>
      <c r="HZU2" s="68"/>
      <c r="HZV2" s="68"/>
      <c r="HZW2" s="68"/>
      <c r="HZX2" s="68"/>
      <c r="HZY2" s="68"/>
      <c r="HZZ2" s="68"/>
      <c r="IAA2" s="68"/>
      <c r="IAB2" s="68"/>
      <c r="IAC2" s="68"/>
      <c r="IAD2" s="68"/>
      <c r="IAE2" s="68"/>
      <c r="IAF2" s="68"/>
      <c r="IAG2" s="68"/>
      <c r="IAH2" s="68"/>
      <c r="IAI2" s="68"/>
      <c r="IAJ2" s="68"/>
      <c r="IAK2" s="68"/>
      <c r="IAL2" s="68"/>
      <c r="IAM2" s="68"/>
      <c r="IAN2" s="68"/>
      <c r="IAO2" s="68"/>
      <c r="IAP2" s="68"/>
      <c r="IAQ2" s="68"/>
      <c r="IAR2" s="68"/>
      <c r="IAS2" s="68"/>
      <c r="IAT2" s="68"/>
      <c r="IAU2" s="68"/>
      <c r="IAV2" s="68"/>
      <c r="IAW2" s="68"/>
      <c r="IAX2" s="68"/>
      <c r="IAY2" s="68"/>
      <c r="IAZ2" s="68"/>
      <c r="IBA2" s="68"/>
      <c r="IBB2" s="68"/>
      <c r="IBC2" s="68"/>
      <c r="IBD2" s="68"/>
      <c r="IBE2" s="68"/>
      <c r="IBF2" s="68"/>
      <c r="IBG2" s="68"/>
      <c r="IBH2" s="68"/>
      <c r="IBI2" s="68"/>
      <c r="IBJ2" s="68"/>
      <c r="IBK2" s="68"/>
      <c r="IBL2" s="68"/>
      <c r="IBM2" s="68"/>
      <c r="IBN2" s="68"/>
      <c r="IBO2" s="68"/>
      <c r="IBP2" s="68"/>
      <c r="IBQ2" s="68"/>
      <c r="IBR2" s="68"/>
      <c r="IBS2" s="68"/>
      <c r="IBT2" s="68"/>
      <c r="IBU2" s="68"/>
      <c r="IBV2" s="68"/>
      <c r="IBW2" s="68"/>
      <c r="IBX2" s="68"/>
      <c r="IBY2" s="68"/>
      <c r="IBZ2" s="68"/>
      <c r="ICA2" s="68"/>
      <c r="ICB2" s="68"/>
      <c r="ICC2" s="68"/>
      <c r="ICD2" s="68"/>
      <c r="ICE2" s="68"/>
      <c r="ICF2" s="68"/>
      <c r="ICG2" s="68"/>
      <c r="ICH2" s="68"/>
      <c r="ICI2" s="68"/>
      <c r="ICJ2" s="68"/>
      <c r="ICK2" s="68"/>
      <c r="ICL2" s="68"/>
      <c r="ICM2" s="68"/>
      <c r="ICN2" s="68"/>
      <c r="ICO2" s="68"/>
      <c r="ICP2" s="68"/>
      <c r="ICQ2" s="68"/>
      <c r="ICR2" s="68"/>
      <c r="ICS2" s="68"/>
      <c r="ICT2" s="68"/>
      <c r="ICU2" s="68"/>
      <c r="ICV2" s="68"/>
      <c r="ICW2" s="68"/>
      <c r="ICX2" s="68"/>
      <c r="ICY2" s="68"/>
      <c r="ICZ2" s="68"/>
      <c r="IDA2" s="68"/>
      <c r="IDB2" s="68"/>
      <c r="IDC2" s="68"/>
      <c r="IDD2" s="68"/>
      <c r="IDE2" s="68"/>
      <c r="IDF2" s="68"/>
      <c r="IDG2" s="68"/>
      <c r="IDH2" s="68"/>
      <c r="IDI2" s="68"/>
      <c r="IDJ2" s="68"/>
      <c r="IDK2" s="68"/>
      <c r="IDL2" s="68"/>
      <c r="IDM2" s="68"/>
      <c r="IDN2" s="68"/>
      <c r="IDO2" s="68"/>
      <c r="IDP2" s="68"/>
      <c r="IDQ2" s="68"/>
      <c r="IDR2" s="68"/>
      <c r="IDS2" s="68"/>
      <c r="IDT2" s="68"/>
      <c r="IDU2" s="68"/>
      <c r="IDV2" s="68"/>
      <c r="IDW2" s="68"/>
      <c r="IDX2" s="68"/>
      <c r="IDY2" s="68"/>
      <c r="IDZ2" s="68"/>
      <c r="IEA2" s="68"/>
      <c r="IEB2" s="68"/>
      <c r="IEC2" s="68"/>
      <c r="IED2" s="68"/>
      <c r="IEE2" s="68"/>
      <c r="IEF2" s="68"/>
      <c r="IEG2" s="68"/>
      <c r="IEH2" s="68"/>
      <c r="IEI2" s="68"/>
      <c r="IEJ2" s="68"/>
      <c r="IEK2" s="68"/>
      <c r="IEL2" s="68"/>
      <c r="IEM2" s="68"/>
      <c r="IEN2" s="68"/>
      <c r="IEO2" s="68"/>
      <c r="IEP2" s="68"/>
      <c r="IEQ2" s="68"/>
      <c r="IER2" s="68"/>
      <c r="IES2" s="68"/>
      <c r="IET2" s="68"/>
      <c r="IEU2" s="68"/>
      <c r="IEV2" s="68"/>
      <c r="IEW2" s="68"/>
      <c r="IEX2" s="68"/>
      <c r="IEY2" s="68"/>
      <c r="IEZ2" s="68"/>
      <c r="IFA2" s="68"/>
      <c r="IFB2" s="68"/>
      <c r="IFC2" s="68"/>
      <c r="IFD2" s="68"/>
      <c r="IFE2" s="68"/>
      <c r="IFF2" s="68"/>
      <c r="IFG2" s="68"/>
      <c r="IFH2" s="68"/>
      <c r="IFI2" s="68"/>
      <c r="IFJ2" s="68"/>
      <c r="IFK2" s="68"/>
      <c r="IFL2" s="68"/>
      <c r="IFM2" s="68"/>
      <c r="IFN2" s="68"/>
      <c r="IFO2" s="68"/>
      <c r="IFP2" s="68"/>
      <c r="IFQ2" s="68"/>
      <c r="IFR2" s="68"/>
      <c r="IFS2" s="68"/>
      <c r="IFT2" s="68"/>
      <c r="IFU2" s="68"/>
      <c r="IFV2" s="68"/>
      <c r="IFW2" s="68"/>
      <c r="IFX2" s="68"/>
      <c r="IFY2" s="68"/>
      <c r="IFZ2" s="68"/>
      <c r="IGA2" s="68"/>
      <c r="IGB2" s="68"/>
      <c r="IGC2" s="68"/>
      <c r="IGD2" s="68"/>
      <c r="IGE2" s="68"/>
      <c r="IGF2" s="68"/>
      <c r="IGG2" s="68"/>
      <c r="IGH2" s="68"/>
      <c r="IGI2" s="68"/>
      <c r="IGJ2" s="68"/>
      <c r="IGK2" s="68"/>
      <c r="IGL2" s="68"/>
      <c r="IGM2" s="68"/>
      <c r="IGN2" s="68"/>
      <c r="IGO2" s="68"/>
      <c r="IGP2" s="68"/>
      <c r="IGQ2" s="68"/>
      <c r="IGR2" s="68"/>
      <c r="IGS2" s="68"/>
      <c r="IGT2" s="68"/>
      <c r="IGU2" s="68"/>
      <c r="IGV2" s="68"/>
      <c r="IGW2" s="68"/>
      <c r="IGX2" s="68"/>
      <c r="IGY2" s="68"/>
      <c r="IGZ2" s="68"/>
      <c r="IHA2" s="68"/>
      <c r="IHB2" s="68"/>
      <c r="IHC2" s="68"/>
      <c r="IHD2" s="68"/>
      <c r="IHE2" s="68"/>
      <c r="IHF2" s="68"/>
      <c r="IHG2" s="68"/>
      <c r="IHH2" s="68"/>
      <c r="IHI2" s="68"/>
      <c r="IHJ2" s="68"/>
      <c r="IHK2" s="68"/>
      <c r="IHL2" s="68"/>
      <c r="IHM2" s="68"/>
      <c r="IHN2" s="68"/>
      <c r="IHO2" s="68"/>
      <c r="IHP2" s="68"/>
      <c r="IHQ2" s="68"/>
      <c r="IHR2" s="68"/>
      <c r="IHS2" s="68"/>
      <c r="IHT2" s="68"/>
      <c r="IHU2" s="68"/>
      <c r="IHV2" s="68"/>
      <c r="IHW2" s="68"/>
      <c r="IHX2" s="68"/>
      <c r="IHY2" s="68"/>
      <c r="IHZ2" s="68"/>
      <c r="IIA2" s="68"/>
      <c r="IIB2" s="68"/>
      <c r="IIC2" s="68"/>
      <c r="IID2" s="68"/>
      <c r="IIE2" s="68"/>
      <c r="IIF2" s="68"/>
      <c r="IIG2" s="68"/>
      <c r="IIH2" s="68"/>
      <c r="III2" s="68"/>
      <c r="IIJ2" s="68"/>
      <c r="IIK2" s="68"/>
      <c r="IIL2" s="68"/>
      <c r="IIM2" s="68"/>
      <c r="IIN2" s="68"/>
      <c r="IIO2" s="68"/>
      <c r="IIP2" s="68"/>
      <c r="IIQ2" s="68"/>
      <c r="IIR2" s="68"/>
      <c r="IIS2" s="68"/>
      <c r="IIT2" s="68"/>
      <c r="IIU2" s="68"/>
      <c r="IIV2" s="68"/>
      <c r="IIW2" s="68"/>
      <c r="IIX2" s="68"/>
      <c r="IIY2" s="68"/>
      <c r="IIZ2" s="68"/>
      <c r="IJA2" s="68"/>
      <c r="IJB2" s="68"/>
      <c r="IJC2" s="68"/>
      <c r="IJD2" s="68"/>
      <c r="IJE2" s="68"/>
      <c r="IJF2" s="68"/>
      <c r="IJG2" s="68"/>
      <c r="IJH2" s="68"/>
      <c r="IJI2" s="68"/>
      <c r="IJJ2" s="68"/>
      <c r="IJK2" s="68"/>
      <c r="IJL2" s="68"/>
      <c r="IJM2" s="68"/>
      <c r="IJN2" s="68"/>
      <c r="IJO2" s="68"/>
      <c r="IJP2" s="68"/>
      <c r="IJQ2" s="68"/>
      <c r="IJR2" s="68"/>
      <c r="IJS2" s="68"/>
      <c r="IJT2" s="68"/>
      <c r="IJU2" s="68"/>
      <c r="IJV2" s="68"/>
      <c r="IJW2" s="68"/>
      <c r="IJX2" s="68"/>
      <c r="IJY2" s="68"/>
      <c r="IJZ2" s="68"/>
      <c r="IKA2" s="68"/>
      <c r="IKB2" s="68"/>
      <c r="IKC2" s="68"/>
      <c r="IKD2" s="68"/>
      <c r="IKE2" s="68"/>
      <c r="IKF2" s="68"/>
      <c r="IKG2" s="68"/>
      <c r="IKH2" s="68"/>
      <c r="IKI2" s="68"/>
      <c r="IKJ2" s="68"/>
      <c r="IKK2" s="68"/>
      <c r="IKL2" s="68"/>
      <c r="IKM2" s="68"/>
      <c r="IKN2" s="68"/>
      <c r="IKO2" s="68"/>
      <c r="IKP2" s="68"/>
      <c r="IKQ2" s="68"/>
      <c r="IKR2" s="68"/>
      <c r="IKS2" s="68"/>
      <c r="IKT2" s="68"/>
      <c r="IKU2" s="68"/>
      <c r="IKV2" s="68"/>
      <c r="IKW2" s="68"/>
      <c r="IKX2" s="68"/>
      <c r="IKY2" s="68"/>
      <c r="IKZ2" s="68"/>
      <c r="ILA2" s="68"/>
      <c r="ILB2" s="68"/>
      <c r="ILC2" s="68"/>
      <c r="ILD2" s="68"/>
      <c r="ILE2" s="68"/>
      <c r="ILF2" s="68"/>
      <c r="ILG2" s="68"/>
      <c r="ILH2" s="68"/>
      <c r="ILI2" s="68"/>
      <c r="ILJ2" s="68"/>
      <c r="ILK2" s="68"/>
      <c r="ILL2" s="68"/>
      <c r="ILM2" s="68"/>
      <c r="ILN2" s="68"/>
      <c r="ILO2" s="68"/>
      <c r="ILP2" s="68"/>
      <c r="ILQ2" s="68"/>
      <c r="ILR2" s="68"/>
      <c r="ILS2" s="68"/>
      <c r="ILT2" s="68"/>
      <c r="ILU2" s="68"/>
      <c r="ILV2" s="68"/>
      <c r="ILW2" s="68"/>
      <c r="ILX2" s="68"/>
      <c r="ILY2" s="68"/>
      <c r="ILZ2" s="68"/>
      <c r="IMA2" s="68"/>
      <c r="IMB2" s="68"/>
      <c r="IMC2" s="68"/>
      <c r="IMD2" s="68"/>
      <c r="IME2" s="68"/>
      <c r="IMF2" s="68"/>
      <c r="IMG2" s="68"/>
      <c r="IMH2" s="68"/>
      <c r="IMI2" s="68"/>
      <c r="IMJ2" s="68"/>
      <c r="IMK2" s="68"/>
      <c r="IML2" s="68"/>
      <c r="IMM2" s="68"/>
      <c r="IMN2" s="68"/>
      <c r="IMO2" s="68"/>
      <c r="IMP2" s="68"/>
      <c r="IMQ2" s="68"/>
      <c r="IMR2" s="68"/>
      <c r="IMS2" s="68"/>
      <c r="IMT2" s="68"/>
      <c r="IMU2" s="68"/>
      <c r="IMV2" s="68"/>
      <c r="IMW2" s="68"/>
      <c r="IMX2" s="68"/>
      <c r="IMY2" s="68"/>
      <c r="IMZ2" s="68"/>
      <c r="INA2" s="68"/>
      <c r="INB2" s="68"/>
      <c r="INC2" s="68"/>
      <c r="IND2" s="68"/>
      <c r="INE2" s="68"/>
      <c r="INF2" s="68"/>
      <c r="ING2" s="68"/>
      <c r="INH2" s="68"/>
      <c r="INI2" s="68"/>
      <c r="INJ2" s="68"/>
      <c r="INK2" s="68"/>
      <c r="INL2" s="68"/>
      <c r="INM2" s="68"/>
      <c r="INN2" s="68"/>
      <c r="INO2" s="68"/>
      <c r="INP2" s="68"/>
      <c r="INQ2" s="68"/>
      <c r="INR2" s="68"/>
      <c r="INS2" s="68"/>
      <c r="INT2" s="68"/>
      <c r="INU2" s="68"/>
      <c r="INV2" s="68"/>
      <c r="INW2" s="68"/>
      <c r="INX2" s="68"/>
      <c r="INY2" s="68"/>
      <c r="INZ2" s="68"/>
      <c r="IOA2" s="68"/>
      <c r="IOB2" s="68"/>
      <c r="IOC2" s="68"/>
      <c r="IOD2" s="68"/>
      <c r="IOE2" s="68"/>
      <c r="IOF2" s="68"/>
      <c r="IOG2" s="68"/>
      <c r="IOH2" s="68"/>
      <c r="IOI2" s="68"/>
      <c r="IOJ2" s="68"/>
      <c r="IOK2" s="68"/>
      <c r="IOL2" s="68"/>
      <c r="IOM2" s="68"/>
      <c r="ION2" s="68"/>
      <c r="IOO2" s="68"/>
      <c r="IOP2" s="68"/>
      <c r="IOQ2" s="68"/>
      <c r="IOR2" s="68"/>
      <c r="IOS2" s="68"/>
      <c r="IOT2" s="68"/>
      <c r="IOU2" s="68"/>
      <c r="IOV2" s="68"/>
      <c r="IOW2" s="68"/>
      <c r="IOX2" s="68"/>
      <c r="IOY2" s="68"/>
      <c r="IOZ2" s="68"/>
      <c r="IPA2" s="68"/>
      <c r="IPB2" s="68"/>
      <c r="IPC2" s="68"/>
      <c r="IPD2" s="68"/>
      <c r="IPE2" s="68"/>
      <c r="IPF2" s="68"/>
      <c r="IPG2" s="68"/>
      <c r="IPH2" s="68"/>
      <c r="IPI2" s="68"/>
      <c r="IPJ2" s="68"/>
      <c r="IPK2" s="68"/>
      <c r="IPL2" s="68"/>
      <c r="IPM2" s="68"/>
      <c r="IPN2" s="68"/>
      <c r="IPO2" s="68"/>
      <c r="IPP2" s="68"/>
      <c r="IPQ2" s="68"/>
      <c r="IPR2" s="68"/>
      <c r="IPS2" s="68"/>
      <c r="IPT2" s="68"/>
      <c r="IPU2" s="68"/>
      <c r="IPV2" s="68"/>
      <c r="IPW2" s="68"/>
      <c r="IPX2" s="68"/>
      <c r="IPY2" s="68"/>
      <c r="IPZ2" s="68"/>
      <c r="IQA2" s="68"/>
      <c r="IQB2" s="68"/>
      <c r="IQC2" s="68"/>
      <c r="IQD2" s="68"/>
      <c r="IQE2" s="68"/>
      <c r="IQF2" s="68"/>
      <c r="IQG2" s="68"/>
      <c r="IQH2" s="68"/>
      <c r="IQI2" s="68"/>
      <c r="IQJ2" s="68"/>
      <c r="IQK2" s="68"/>
      <c r="IQL2" s="68"/>
      <c r="IQM2" s="68"/>
      <c r="IQN2" s="68"/>
      <c r="IQO2" s="68"/>
      <c r="IQP2" s="68"/>
      <c r="IQQ2" s="68"/>
      <c r="IQR2" s="68"/>
      <c r="IQS2" s="68"/>
      <c r="IQT2" s="68"/>
      <c r="IQU2" s="68"/>
      <c r="IQV2" s="68"/>
      <c r="IQW2" s="68"/>
      <c r="IQX2" s="68"/>
      <c r="IQY2" s="68"/>
      <c r="IQZ2" s="68"/>
      <c r="IRA2" s="68"/>
      <c r="IRB2" s="68"/>
      <c r="IRC2" s="68"/>
      <c r="IRD2" s="68"/>
      <c r="IRE2" s="68"/>
      <c r="IRF2" s="68"/>
      <c r="IRG2" s="68"/>
      <c r="IRH2" s="68"/>
      <c r="IRI2" s="68"/>
      <c r="IRJ2" s="68"/>
      <c r="IRK2" s="68"/>
      <c r="IRL2" s="68"/>
      <c r="IRM2" s="68"/>
      <c r="IRN2" s="68"/>
      <c r="IRO2" s="68"/>
      <c r="IRP2" s="68"/>
      <c r="IRQ2" s="68"/>
      <c r="IRR2" s="68"/>
      <c r="IRS2" s="68"/>
      <c r="IRT2" s="68"/>
      <c r="IRU2" s="68"/>
      <c r="IRV2" s="68"/>
      <c r="IRW2" s="68"/>
      <c r="IRX2" s="68"/>
      <c r="IRY2" s="68"/>
      <c r="IRZ2" s="68"/>
      <c r="ISA2" s="68"/>
      <c r="ISB2" s="68"/>
      <c r="ISC2" s="68"/>
      <c r="ISD2" s="68"/>
      <c r="ISE2" s="68"/>
      <c r="ISF2" s="68"/>
      <c r="ISG2" s="68"/>
      <c r="ISH2" s="68"/>
      <c r="ISI2" s="68"/>
      <c r="ISJ2" s="68"/>
      <c r="ISK2" s="68"/>
      <c r="ISL2" s="68"/>
      <c r="ISM2" s="68"/>
      <c r="ISN2" s="68"/>
      <c r="ISO2" s="68"/>
      <c r="ISP2" s="68"/>
      <c r="ISQ2" s="68"/>
      <c r="ISR2" s="68"/>
      <c r="ISS2" s="68"/>
      <c r="IST2" s="68"/>
      <c r="ISU2" s="68"/>
      <c r="ISV2" s="68"/>
      <c r="ISW2" s="68"/>
      <c r="ISX2" s="68"/>
      <c r="ISY2" s="68"/>
      <c r="ISZ2" s="68"/>
      <c r="ITA2" s="68"/>
      <c r="ITB2" s="68"/>
      <c r="ITC2" s="68"/>
      <c r="ITD2" s="68"/>
      <c r="ITE2" s="68"/>
      <c r="ITF2" s="68"/>
      <c r="ITG2" s="68"/>
      <c r="ITH2" s="68"/>
      <c r="ITI2" s="68"/>
      <c r="ITJ2" s="68"/>
      <c r="ITK2" s="68"/>
      <c r="ITL2" s="68"/>
      <c r="ITM2" s="68"/>
      <c r="ITN2" s="68"/>
      <c r="ITO2" s="68"/>
      <c r="ITP2" s="68"/>
      <c r="ITQ2" s="68"/>
      <c r="ITR2" s="68"/>
      <c r="ITS2" s="68"/>
      <c r="ITT2" s="68"/>
      <c r="ITU2" s="68"/>
      <c r="ITV2" s="68"/>
      <c r="ITW2" s="68"/>
      <c r="ITX2" s="68"/>
      <c r="ITY2" s="68"/>
      <c r="ITZ2" s="68"/>
      <c r="IUA2" s="68"/>
      <c r="IUB2" s="68"/>
      <c r="IUC2" s="68"/>
      <c r="IUD2" s="68"/>
      <c r="IUE2" s="68"/>
      <c r="IUF2" s="68"/>
      <c r="IUG2" s="68"/>
      <c r="IUH2" s="68"/>
      <c r="IUI2" s="68"/>
      <c r="IUJ2" s="68"/>
      <c r="IUK2" s="68"/>
      <c r="IUL2" s="68"/>
      <c r="IUM2" s="68"/>
      <c r="IUN2" s="68"/>
      <c r="IUO2" s="68"/>
      <c r="IUP2" s="68"/>
      <c r="IUQ2" s="68"/>
      <c r="IUR2" s="68"/>
      <c r="IUS2" s="68"/>
      <c r="IUT2" s="68"/>
      <c r="IUU2" s="68"/>
      <c r="IUV2" s="68"/>
      <c r="IUW2" s="68"/>
      <c r="IUX2" s="68"/>
      <c r="IUY2" s="68"/>
      <c r="IUZ2" s="68"/>
      <c r="IVA2" s="68"/>
      <c r="IVB2" s="68"/>
      <c r="IVC2" s="68"/>
      <c r="IVD2" s="68"/>
      <c r="IVE2" s="68"/>
      <c r="IVF2" s="68"/>
      <c r="IVG2" s="68"/>
      <c r="IVH2" s="68"/>
      <c r="IVI2" s="68"/>
      <c r="IVJ2" s="68"/>
      <c r="IVK2" s="68"/>
      <c r="IVL2" s="68"/>
      <c r="IVM2" s="68"/>
      <c r="IVN2" s="68"/>
      <c r="IVO2" s="68"/>
      <c r="IVP2" s="68"/>
      <c r="IVQ2" s="68"/>
      <c r="IVR2" s="68"/>
      <c r="IVS2" s="68"/>
      <c r="IVT2" s="68"/>
      <c r="IVU2" s="68"/>
      <c r="IVV2" s="68"/>
      <c r="IVW2" s="68"/>
      <c r="IVX2" s="68"/>
      <c r="IVY2" s="68"/>
      <c r="IVZ2" s="68"/>
      <c r="IWA2" s="68"/>
      <c r="IWB2" s="68"/>
      <c r="IWC2" s="68"/>
      <c r="IWD2" s="68"/>
      <c r="IWE2" s="68"/>
      <c r="IWF2" s="68"/>
      <c r="IWG2" s="68"/>
      <c r="IWH2" s="68"/>
      <c r="IWI2" s="68"/>
      <c r="IWJ2" s="68"/>
      <c r="IWK2" s="68"/>
      <c r="IWL2" s="68"/>
      <c r="IWM2" s="68"/>
      <c r="IWN2" s="68"/>
      <c r="IWO2" s="68"/>
      <c r="IWP2" s="68"/>
      <c r="IWQ2" s="68"/>
      <c r="IWR2" s="68"/>
      <c r="IWS2" s="68"/>
      <c r="IWT2" s="68"/>
      <c r="IWU2" s="68"/>
      <c r="IWV2" s="68"/>
      <c r="IWW2" s="68"/>
      <c r="IWX2" s="68"/>
      <c r="IWY2" s="68"/>
      <c r="IWZ2" s="68"/>
      <c r="IXA2" s="68"/>
      <c r="IXB2" s="68"/>
      <c r="IXC2" s="68"/>
      <c r="IXD2" s="68"/>
      <c r="IXE2" s="68"/>
      <c r="IXF2" s="68"/>
      <c r="IXG2" s="68"/>
      <c r="IXH2" s="68"/>
      <c r="IXI2" s="68"/>
      <c r="IXJ2" s="68"/>
      <c r="IXK2" s="68"/>
      <c r="IXL2" s="68"/>
      <c r="IXM2" s="68"/>
      <c r="IXN2" s="68"/>
      <c r="IXO2" s="68"/>
      <c r="IXP2" s="68"/>
      <c r="IXQ2" s="68"/>
      <c r="IXR2" s="68"/>
      <c r="IXS2" s="68"/>
      <c r="IXT2" s="68"/>
      <c r="IXU2" s="68"/>
      <c r="IXV2" s="68"/>
      <c r="IXW2" s="68"/>
      <c r="IXX2" s="68"/>
      <c r="IXY2" s="68"/>
      <c r="IXZ2" s="68"/>
      <c r="IYA2" s="68"/>
      <c r="IYB2" s="68"/>
      <c r="IYC2" s="68"/>
      <c r="IYD2" s="68"/>
      <c r="IYE2" s="68"/>
      <c r="IYF2" s="68"/>
      <c r="IYG2" s="68"/>
      <c r="IYH2" s="68"/>
      <c r="IYI2" s="68"/>
      <c r="IYJ2" s="68"/>
      <c r="IYK2" s="68"/>
      <c r="IYL2" s="68"/>
      <c r="IYM2" s="68"/>
      <c r="IYN2" s="68"/>
      <c r="IYO2" s="68"/>
      <c r="IYP2" s="68"/>
      <c r="IYQ2" s="68"/>
      <c r="IYR2" s="68"/>
      <c r="IYS2" s="68"/>
      <c r="IYT2" s="68"/>
      <c r="IYU2" s="68"/>
      <c r="IYV2" s="68"/>
      <c r="IYW2" s="68"/>
      <c r="IYX2" s="68"/>
      <c r="IYY2" s="68"/>
      <c r="IYZ2" s="68"/>
      <c r="IZA2" s="68"/>
      <c r="IZB2" s="68"/>
      <c r="IZC2" s="68"/>
      <c r="IZD2" s="68"/>
      <c r="IZE2" s="68"/>
      <c r="IZF2" s="68"/>
      <c r="IZG2" s="68"/>
      <c r="IZH2" s="68"/>
      <c r="IZI2" s="68"/>
      <c r="IZJ2" s="68"/>
      <c r="IZK2" s="68"/>
      <c r="IZL2" s="68"/>
      <c r="IZM2" s="68"/>
      <c r="IZN2" s="68"/>
      <c r="IZO2" s="68"/>
      <c r="IZP2" s="68"/>
      <c r="IZQ2" s="68"/>
      <c r="IZR2" s="68"/>
      <c r="IZS2" s="68"/>
      <c r="IZT2" s="68"/>
      <c r="IZU2" s="68"/>
      <c r="IZV2" s="68"/>
      <c r="IZW2" s="68"/>
      <c r="IZX2" s="68"/>
      <c r="IZY2" s="68"/>
      <c r="IZZ2" s="68"/>
      <c r="JAA2" s="68"/>
      <c r="JAB2" s="68"/>
      <c r="JAC2" s="68"/>
      <c r="JAD2" s="68"/>
      <c r="JAE2" s="68"/>
      <c r="JAF2" s="68"/>
      <c r="JAG2" s="68"/>
      <c r="JAH2" s="68"/>
      <c r="JAI2" s="68"/>
      <c r="JAJ2" s="68"/>
      <c r="JAK2" s="68"/>
      <c r="JAL2" s="68"/>
      <c r="JAM2" s="68"/>
      <c r="JAN2" s="68"/>
      <c r="JAO2" s="68"/>
      <c r="JAP2" s="68"/>
      <c r="JAQ2" s="68"/>
      <c r="JAR2" s="68"/>
      <c r="JAS2" s="68"/>
      <c r="JAT2" s="68"/>
      <c r="JAU2" s="68"/>
      <c r="JAV2" s="68"/>
      <c r="JAW2" s="68"/>
      <c r="JAX2" s="68"/>
      <c r="JAY2" s="68"/>
      <c r="JAZ2" s="68"/>
      <c r="JBA2" s="68"/>
      <c r="JBB2" s="68"/>
      <c r="JBC2" s="68"/>
      <c r="JBD2" s="68"/>
      <c r="JBE2" s="68"/>
      <c r="JBF2" s="68"/>
      <c r="JBG2" s="68"/>
      <c r="JBH2" s="68"/>
      <c r="JBI2" s="68"/>
      <c r="JBJ2" s="68"/>
      <c r="JBK2" s="68"/>
      <c r="JBL2" s="68"/>
      <c r="JBM2" s="68"/>
      <c r="JBN2" s="68"/>
      <c r="JBO2" s="68"/>
      <c r="JBP2" s="68"/>
      <c r="JBQ2" s="68"/>
      <c r="JBR2" s="68"/>
      <c r="JBS2" s="68"/>
      <c r="JBT2" s="68"/>
      <c r="JBU2" s="68"/>
      <c r="JBV2" s="68"/>
      <c r="JBW2" s="68"/>
      <c r="JBX2" s="68"/>
      <c r="JBY2" s="68"/>
      <c r="JBZ2" s="68"/>
      <c r="JCA2" s="68"/>
      <c r="JCB2" s="68"/>
      <c r="JCC2" s="68"/>
      <c r="JCD2" s="68"/>
      <c r="JCE2" s="68"/>
      <c r="JCF2" s="68"/>
      <c r="JCG2" s="68"/>
      <c r="JCH2" s="68"/>
      <c r="JCI2" s="68"/>
      <c r="JCJ2" s="68"/>
      <c r="JCK2" s="68"/>
      <c r="JCL2" s="68"/>
      <c r="JCM2" s="68"/>
      <c r="JCN2" s="68"/>
      <c r="JCO2" s="68"/>
      <c r="JCP2" s="68"/>
      <c r="JCQ2" s="68"/>
      <c r="JCR2" s="68"/>
      <c r="JCS2" s="68"/>
      <c r="JCT2" s="68"/>
      <c r="JCU2" s="68"/>
      <c r="JCV2" s="68"/>
      <c r="JCW2" s="68"/>
      <c r="JCX2" s="68"/>
      <c r="JCY2" s="68"/>
      <c r="JCZ2" s="68"/>
      <c r="JDA2" s="68"/>
      <c r="JDB2" s="68"/>
      <c r="JDC2" s="68"/>
      <c r="JDD2" s="68"/>
      <c r="JDE2" s="68"/>
      <c r="JDF2" s="68"/>
      <c r="JDG2" s="68"/>
      <c r="JDH2" s="68"/>
      <c r="JDI2" s="68"/>
      <c r="JDJ2" s="68"/>
      <c r="JDK2" s="68"/>
      <c r="JDL2" s="68"/>
      <c r="JDM2" s="68"/>
      <c r="JDN2" s="68"/>
      <c r="JDO2" s="68"/>
      <c r="JDP2" s="68"/>
      <c r="JDQ2" s="68"/>
      <c r="JDR2" s="68"/>
      <c r="JDS2" s="68"/>
      <c r="JDT2" s="68"/>
      <c r="JDU2" s="68"/>
      <c r="JDV2" s="68"/>
      <c r="JDW2" s="68"/>
      <c r="JDX2" s="68"/>
      <c r="JDY2" s="68"/>
      <c r="JDZ2" s="68"/>
      <c r="JEA2" s="68"/>
      <c r="JEB2" s="68"/>
      <c r="JEC2" s="68"/>
      <c r="JED2" s="68"/>
      <c r="JEE2" s="68"/>
      <c r="JEF2" s="68"/>
      <c r="JEG2" s="68"/>
      <c r="JEH2" s="68"/>
      <c r="JEI2" s="68"/>
      <c r="JEJ2" s="68"/>
      <c r="JEK2" s="68"/>
      <c r="JEL2" s="68"/>
      <c r="JEM2" s="68"/>
      <c r="JEN2" s="68"/>
      <c r="JEO2" s="68"/>
      <c r="JEP2" s="68"/>
      <c r="JEQ2" s="68"/>
      <c r="JER2" s="68"/>
      <c r="JES2" s="68"/>
      <c r="JET2" s="68"/>
      <c r="JEU2" s="68"/>
      <c r="JEV2" s="68"/>
      <c r="JEW2" s="68"/>
      <c r="JEX2" s="68"/>
      <c r="JEY2" s="68"/>
      <c r="JEZ2" s="68"/>
      <c r="JFA2" s="68"/>
      <c r="JFB2" s="68"/>
      <c r="JFC2" s="68"/>
      <c r="JFD2" s="68"/>
      <c r="JFE2" s="68"/>
      <c r="JFF2" s="68"/>
      <c r="JFG2" s="68"/>
      <c r="JFH2" s="68"/>
      <c r="JFI2" s="68"/>
      <c r="JFJ2" s="68"/>
      <c r="JFK2" s="68"/>
      <c r="JFL2" s="68"/>
      <c r="JFM2" s="68"/>
      <c r="JFN2" s="68"/>
      <c r="JFO2" s="68"/>
      <c r="JFP2" s="68"/>
      <c r="JFQ2" s="68"/>
      <c r="JFR2" s="68"/>
      <c r="JFS2" s="68"/>
      <c r="JFT2" s="68"/>
      <c r="JFU2" s="68"/>
      <c r="JFV2" s="68"/>
      <c r="JFW2" s="68"/>
      <c r="JFX2" s="68"/>
      <c r="JFY2" s="68"/>
      <c r="JFZ2" s="68"/>
      <c r="JGA2" s="68"/>
      <c r="JGB2" s="68"/>
      <c r="JGC2" s="68"/>
      <c r="JGD2" s="68"/>
      <c r="JGE2" s="68"/>
      <c r="JGF2" s="68"/>
      <c r="JGG2" s="68"/>
      <c r="JGH2" s="68"/>
      <c r="JGI2" s="68"/>
      <c r="JGJ2" s="68"/>
      <c r="JGK2" s="68"/>
      <c r="JGL2" s="68"/>
      <c r="JGM2" s="68"/>
      <c r="JGN2" s="68"/>
      <c r="JGO2" s="68"/>
      <c r="JGP2" s="68"/>
      <c r="JGQ2" s="68"/>
      <c r="JGR2" s="68"/>
      <c r="JGS2" s="68"/>
      <c r="JGT2" s="68"/>
      <c r="JGU2" s="68"/>
      <c r="JGV2" s="68"/>
      <c r="JGW2" s="68"/>
      <c r="JGX2" s="68"/>
      <c r="JGY2" s="68"/>
      <c r="JGZ2" s="68"/>
      <c r="JHA2" s="68"/>
      <c r="JHB2" s="68"/>
      <c r="JHC2" s="68"/>
      <c r="JHD2" s="68"/>
      <c r="JHE2" s="68"/>
      <c r="JHF2" s="68"/>
      <c r="JHG2" s="68"/>
      <c r="JHH2" s="68"/>
      <c r="JHI2" s="68"/>
      <c r="JHJ2" s="68"/>
      <c r="JHK2" s="68"/>
      <c r="JHL2" s="68"/>
      <c r="JHM2" s="68"/>
      <c r="JHN2" s="68"/>
      <c r="JHO2" s="68"/>
      <c r="JHP2" s="68"/>
      <c r="JHQ2" s="68"/>
      <c r="JHR2" s="68"/>
      <c r="JHS2" s="68"/>
      <c r="JHT2" s="68"/>
      <c r="JHU2" s="68"/>
      <c r="JHV2" s="68"/>
      <c r="JHW2" s="68"/>
      <c r="JHX2" s="68"/>
      <c r="JHY2" s="68"/>
      <c r="JHZ2" s="68"/>
      <c r="JIA2" s="68"/>
      <c r="JIB2" s="68"/>
      <c r="JIC2" s="68"/>
      <c r="JID2" s="68"/>
      <c r="JIE2" s="68"/>
      <c r="JIF2" s="68"/>
      <c r="JIG2" s="68"/>
      <c r="JIH2" s="68"/>
      <c r="JII2" s="68"/>
      <c r="JIJ2" s="68"/>
      <c r="JIK2" s="68"/>
      <c r="JIL2" s="68"/>
      <c r="JIM2" s="68"/>
      <c r="JIN2" s="68"/>
      <c r="JIO2" s="68"/>
      <c r="JIP2" s="68"/>
      <c r="JIQ2" s="68"/>
      <c r="JIR2" s="68"/>
      <c r="JIS2" s="68"/>
      <c r="JIT2" s="68"/>
      <c r="JIU2" s="68"/>
      <c r="JIV2" s="68"/>
      <c r="JIW2" s="68"/>
      <c r="JIX2" s="68"/>
      <c r="JIY2" s="68"/>
      <c r="JIZ2" s="68"/>
      <c r="JJA2" s="68"/>
      <c r="JJB2" s="68"/>
      <c r="JJC2" s="68"/>
      <c r="JJD2" s="68"/>
      <c r="JJE2" s="68"/>
      <c r="JJF2" s="68"/>
      <c r="JJG2" s="68"/>
      <c r="JJH2" s="68"/>
      <c r="JJI2" s="68"/>
      <c r="JJJ2" s="68"/>
      <c r="JJK2" s="68"/>
      <c r="JJL2" s="68"/>
      <c r="JJM2" s="68"/>
      <c r="JJN2" s="68"/>
      <c r="JJO2" s="68"/>
      <c r="JJP2" s="68"/>
      <c r="JJQ2" s="68"/>
      <c r="JJR2" s="68"/>
      <c r="JJS2" s="68"/>
      <c r="JJT2" s="68"/>
      <c r="JJU2" s="68"/>
      <c r="JJV2" s="68"/>
      <c r="JJW2" s="68"/>
      <c r="JJX2" s="68"/>
      <c r="JJY2" s="68"/>
      <c r="JJZ2" s="68"/>
      <c r="JKA2" s="68"/>
      <c r="JKB2" s="68"/>
      <c r="JKC2" s="68"/>
      <c r="JKD2" s="68"/>
      <c r="JKE2" s="68"/>
      <c r="JKF2" s="68"/>
      <c r="JKG2" s="68"/>
      <c r="JKH2" s="68"/>
      <c r="JKI2" s="68"/>
      <c r="JKJ2" s="68"/>
      <c r="JKK2" s="68"/>
      <c r="JKL2" s="68"/>
      <c r="JKM2" s="68"/>
      <c r="JKN2" s="68"/>
      <c r="JKO2" s="68"/>
      <c r="JKP2" s="68"/>
      <c r="JKQ2" s="68"/>
      <c r="JKR2" s="68"/>
      <c r="JKS2" s="68"/>
      <c r="JKT2" s="68"/>
      <c r="JKU2" s="68"/>
      <c r="JKV2" s="68"/>
      <c r="JKW2" s="68"/>
      <c r="JKX2" s="68"/>
      <c r="JKY2" s="68"/>
      <c r="JKZ2" s="68"/>
      <c r="JLA2" s="68"/>
      <c r="JLB2" s="68"/>
      <c r="JLC2" s="68"/>
      <c r="JLD2" s="68"/>
      <c r="JLE2" s="68"/>
      <c r="JLF2" s="68"/>
      <c r="JLG2" s="68"/>
      <c r="JLH2" s="68"/>
      <c r="JLI2" s="68"/>
      <c r="JLJ2" s="68"/>
      <c r="JLK2" s="68"/>
      <c r="JLL2" s="68"/>
      <c r="JLM2" s="68"/>
      <c r="JLN2" s="68"/>
      <c r="JLO2" s="68"/>
      <c r="JLP2" s="68"/>
      <c r="JLQ2" s="68"/>
      <c r="JLR2" s="68"/>
      <c r="JLS2" s="68"/>
      <c r="JLT2" s="68"/>
      <c r="JLU2" s="68"/>
      <c r="JLV2" s="68"/>
      <c r="JLW2" s="68"/>
      <c r="JLX2" s="68"/>
      <c r="JLY2" s="68"/>
      <c r="JLZ2" s="68"/>
      <c r="JMA2" s="68"/>
      <c r="JMB2" s="68"/>
      <c r="JMC2" s="68"/>
      <c r="JMD2" s="68"/>
      <c r="JME2" s="68"/>
      <c r="JMF2" s="68"/>
      <c r="JMG2" s="68"/>
      <c r="JMH2" s="68"/>
      <c r="JMI2" s="68"/>
      <c r="JMJ2" s="68"/>
      <c r="JMK2" s="68"/>
      <c r="JML2" s="68"/>
      <c r="JMM2" s="68"/>
      <c r="JMN2" s="68"/>
      <c r="JMO2" s="68"/>
      <c r="JMP2" s="68"/>
      <c r="JMQ2" s="68"/>
      <c r="JMR2" s="68"/>
      <c r="JMS2" s="68"/>
      <c r="JMT2" s="68"/>
      <c r="JMU2" s="68"/>
      <c r="JMV2" s="68"/>
      <c r="JMW2" s="68"/>
      <c r="JMX2" s="68"/>
      <c r="JMY2" s="68"/>
      <c r="JMZ2" s="68"/>
      <c r="JNA2" s="68"/>
      <c r="JNB2" s="68"/>
      <c r="JNC2" s="68"/>
      <c r="JND2" s="68"/>
      <c r="JNE2" s="68"/>
      <c r="JNF2" s="68"/>
      <c r="JNG2" s="68"/>
      <c r="JNH2" s="68"/>
      <c r="JNI2" s="68"/>
      <c r="JNJ2" s="68"/>
      <c r="JNK2" s="68"/>
      <c r="JNL2" s="68"/>
      <c r="JNM2" s="68"/>
      <c r="JNN2" s="68"/>
      <c r="JNO2" s="68"/>
      <c r="JNP2" s="68"/>
      <c r="JNQ2" s="68"/>
      <c r="JNR2" s="68"/>
      <c r="JNS2" s="68"/>
      <c r="JNT2" s="68"/>
      <c r="JNU2" s="68"/>
      <c r="JNV2" s="68"/>
      <c r="JNW2" s="68"/>
      <c r="JNX2" s="68"/>
      <c r="JNY2" s="68"/>
      <c r="JNZ2" s="68"/>
      <c r="JOA2" s="68"/>
      <c r="JOB2" s="68"/>
      <c r="JOC2" s="68"/>
      <c r="JOD2" s="68"/>
      <c r="JOE2" s="68"/>
      <c r="JOF2" s="68"/>
      <c r="JOG2" s="68"/>
      <c r="JOH2" s="68"/>
      <c r="JOI2" s="68"/>
      <c r="JOJ2" s="68"/>
      <c r="JOK2" s="68"/>
      <c r="JOL2" s="68"/>
      <c r="JOM2" s="68"/>
      <c r="JON2" s="68"/>
      <c r="JOO2" s="68"/>
      <c r="JOP2" s="68"/>
      <c r="JOQ2" s="68"/>
      <c r="JOR2" s="68"/>
      <c r="JOS2" s="68"/>
      <c r="JOT2" s="68"/>
      <c r="JOU2" s="68"/>
      <c r="JOV2" s="68"/>
      <c r="JOW2" s="68"/>
      <c r="JOX2" s="68"/>
      <c r="JOY2" s="68"/>
      <c r="JOZ2" s="68"/>
      <c r="JPA2" s="68"/>
      <c r="JPB2" s="68"/>
      <c r="JPC2" s="68"/>
      <c r="JPD2" s="68"/>
      <c r="JPE2" s="68"/>
      <c r="JPF2" s="68"/>
      <c r="JPG2" s="68"/>
      <c r="JPH2" s="68"/>
      <c r="JPI2" s="68"/>
      <c r="JPJ2" s="68"/>
      <c r="JPK2" s="68"/>
      <c r="JPL2" s="68"/>
      <c r="JPM2" s="68"/>
      <c r="JPN2" s="68"/>
      <c r="JPO2" s="68"/>
      <c r="JPP2" s="68"/>
      <c r="JPQ2" s="68"/>
      <c r="JPR2" s="68"/>
      <c r="JPS2" s="68"/>
      <c r="JPT2" s="68"/>
      <c r="JPU2" s="68"/>
      <c r="JPV2" s="68"/>
      <c r="JPW2" s="68"/>
      <c r="JPX2" s="68"/>
      <c r="JPY2" s="68"/>
      <c r="JPZ2" s="68"/>
      <c r="JQA2" s="68"/>
      <c r="JQB2" s="68"/>
      <c r="JQC2" s="68"/>
      <c r="JQD2" s="68"/>
      <c r="JQE2" s="68"/>
      <c r="JQF2" s="68"/>
      <c r="JQG2" s="68"/>
      <c r="JQH2" s="68"/>
      <c r="JQI2" s="68"/>
      <c r="JQJ2" s="68"/>
      <c r="JQK2" s="68"/>
      <c r="JQL2" s="68"/>
      <c r="JQM2" s="68"/>
      <c r="JQN2" s="68"/>
      <c r="JQO2" s="68"/>
      <c r="JQP2" s="68"/>
      <c r="JQQ2" s="68"/>
      <c r="JQR2" s="68"/>
      <c r="JQS2" s="68"/>
      <c r="JQT2" s="68"/>
      <c r="JQU2" s="68"/>
      <c r="JQV2" s="68"/>
      <c r="JQW2" s="68"/>
      <c r="JQX2" s="68"/>
      <c r="JQY2" s="68"/>
      <c r="JQZ2" s="68"/>
      <c r="JRA2" s="68"/>
      <c r="JRB2" s="68"/>
      <c r="JRC2" s="68"/>
      <c r="JRD2" s="68"/>
      <c r="JRE2" s="68"/>
      <c r="JRF2" s="68"/>
      <c r="JRG2" s="68"/>
      <c r="JRH2" s="68"/>
      <c r="JRI2" s="68"/>
      <c r="JRJ2" s="68"/>
      <c r="JRK2" s="68"/>
      <c r="JRL2" s="68"/>
      <c r="JRM2" s="68"/>
      <c r="JRN2" s="68"/>
      <c r="JRO2" s="68"/>
      <c r="JRP2" s="68"/>
      <c r="JRQ2" s="68"/>
      <c r="JRR2" s="68"/>
      <c r="JRS2" s="68"/>
      <c r="JRT2" s="68"/>
      <c r="JRU2" s="68"/>
      <c r="JRV2" s="68"/>
      <c r="JRW2" s="68"/>
      <c r="JRX2" s="68"/>
      <c r="JRY2" s="68"/>
      <c r="JRZ2" s="68"/>
      <c r="JSA2" s="68"/>
      <c r="JSB2" s="68"/>
      <c r="JSC2" s="68"/>
      <c r="JSD2" s="68"/>
      <c r="JSE2" s="68"/>
      <c r="JSF2" s="68"/>
      <c r="JSG2" s="68"/>
      <c r="JSH2" s="68"/>
      <c r="JSI2" s="68"/>
      <c r="JSJ2" s="68"/>
      <c r="JSK2" s="68"/>
      <c r="JSL2" s="68"/>
      <c r="JSM2" s="68"/>
      <c r="JSN2" s="68"/>
      <c r="JSO2" s="68"/>
      <c r="JSP2" s="68"/>
      <c r="JSQ2" s="68"/>
      <c r="JSR2" s="68"/>
      <c r="JSS2" s="68"/>
      <c r="JST2" s="68"/>
      <c r="JSU2" s="68"/>
      <c r="JSV2" s="68"/>
      <c r="JSW2" s="68"/>
      <c r="JSX2" s="68"/>
      <c r="JSY2" s="68"/>
      <c r="JSZ2" s="68"/>
      <c r="JTA2" s="68"/>
      <c r="JTB2" s="68"/>
      <c r="JTC2" s="68"/>
      <c r="JTD2" s="68"/>
      <c r="JTE2" s="68"/>
      <c r="JTF2" s="68"/>
      <c r="JTG2" s="68"/>
      <c r="JTH2" s="68"/>
      <c r="JTI2" s="68"/>
      <c r="JTJ2" s="68"/>
      <c r="JTK2" s="68"/>
      <c r="JTL2" s="68"/>
      <c r="JTM2" s="68"/>
      <c r="JTN2" s="68"/>
      <c r="JTO2" s="68"/>
      <c r="JTP2" s="68"/>
      <c r="JTQ2" s="68"/>
      <c r="JTR2" s="68"/>
      <c r="JTS2" s="68"/>
      <c r="JTT2" s="68"/>
      <c r="JTU2" s="68"/>
      <c r="JTV2" s="68"/>
      <c r="JTW2" s="68"/>
      <c r="JTX2" s="68"/>
      <c r="JTY2" s="68"/>
      <c r="JTZ2" s="68"/>
      <c r="JUA2" s="68"/>
      <c r="JUB2" s="68"/>
      <c r="JUC2" s="68"/>
      <c r="JUD2" s="68"/>
      <c r="JUE2" s="68"/>
      <c r="JUF2" s="68"/>
      <c r="JUG2" s="68"/>
      <c r="JUH2" s="68"/>
      <c r="JUI2" s="68"/>
      <c r="JUJ2" s="68"/>
      <c r="JUK2" s="68"/>
      <c r="JUL2" s="68"/>
      <c r="JUM2" s="68"/>
      <c r="JUN2" s="68"/>
      <c r="JUO2" s="68"/>
      <c r="JUP2" s="68"/>
      <c r="JUQ2" s="68"/>
      <c r="JUR2" s="68"/>
      <c r="JUS2" s="68"/>
      <c r="JUT2" s="68"/>
      <c r="JUU2" s="68"/>
      <c r="JUV2" s="68"/>
      <c r="JUW2" s="68"/>
      <c r="JUX2" s="68"/>
      <c r="JUY2" s="68"/>
      <c r="JUZ2" s="68"/>
      <c r="JVA2" s="68"/>
      <c r="JVB2" s="68"/>
      <c r="JVC2" s="68"/>
      <c r="JVD2" s="68"/>
      <c r="JVE2" s="68"/>
      <c r="JVF2" s="68"/>
      <c r="JVG2" s="68"/>
      <c r="JVH2" s="68"/>
      <c r="JVI2" s="68"/>
      <c r="JVJ2" s="68"/>
      <c r="JVK2" s="68"/>
      <c r="JVL2" s="68"/>
      <c r="JVM2" s="68"/>
      <c r="JVN2" s="68"/>
      <c r="JVO2" s="68"/>
      <c r="JVP2" s="68"/>
      <c r="JVQ2" s="68"/>
      <c r="JVR2" s="68"/>
      <c r="JVS2" s="68"/>
      <c r="JVT2" s="68"/>
      <c r="JVU2" s="68"/>
      <c r="JVV2" s="68"/>
      <c r="JVW2" s="68"/>
      <c r="JVX2" s="68"/>
      <c r="JVY2" s="68"/>
      <c r="JVZ2" s="68"/>
      <c r="JWA2" s="68"/>
      <c r="JWB2" s="68"/>
      <c r="JWC2" s="68"/>
      <c r="JWD2" s="68"/>
      <c r="JWE2" s="68"/>
      <c r="JWF2" s="68"/>
      <c r="JWG2" s="68"/>
      <c r="JWH2" s="68"/>
      <c r="JWI2" s="68"/>
      <c r="JWJ2" s="68"/>
      <c r="JWK2" s="68"/>
      <c r="JWL2" s="68"/>
      <c r="JWM2" s="68"/>
      <c r="JWN2" s="68"/>
      <c r="JWO2" s="68"/>
      <c r="JWP2" s="68"/>
      <c r="JWQ2" s="68"/>
      <c r="JWR2" s="68"/>
      <c r="JWS2" s="68"/>
      <c r="JWT2" s="68"/>
      <c r="JWU2" s="68"/>
      <c r="JWV2" s="68"/>
      <c r="JWW2" s="68"/>
      <c r="JWX2" s="68"/>
      <c r="JWY2" s="68"/>
      <c r="JWZ2" s="68"/>
      <c r="JXA2" s="68"/>
      <c r="JXB2" s="68"/>
      <c r="JXC2" s="68"/>
      <c r="JXD2" s="68"/>
      <c r="JXE2" s="68"/>
      <c r="JXF2" s="68"/>
      <c r="JXG2" s="68"/>
      <c r="JXH2" s="68"/>
      <c r="JXI2" s="68"/>
      <c r="JXJ2" s="68"/>
      <c r="JXK2" s="68"/>
      <c r="JXL2" s="68"/>
      <c r="JXM2" s="68"/>
      <c r="JXN2" s="68"/>
      <c r="JXO2" s="68"/>
      <c r="JXP2" s="68"/>
      <c r="JXQ2" s="68"/>
      <c r="JXR2" s="68"/>
      <c r="JXS2" s="68"/>
      <c r="JXT2" s="68"/>
      <c r="JXU2" s="68"/>
      <c r="JXV2" s="68"/>
      <c r="JXW2" s="68"/>
      <c r="JXX2" s="68"/>
      <c r="JXY2" s="68"/>
      <c r="JXZ2" s="68"/>
      <c r="JYA2" s="68"/>
      <c r="JYB2" s="68"/>
      <c r="JYC2" s="68"/>
      <c r="JYD2" s="68"/>
      <c r="JYE2" s="68"/>
      <c r="JYF2" s="68"/>
      <c r="JYG2" s="68"/>
      <c r="JYH2" s="68"/>
      <c r="JYI2" s="68"/>
      <c r="JYJ2" s="68"/>
      <c r="JYK2" s="68"/>
      <c r="JYL2" s="68"/>
      <c r="JYM2" s="68"/>
      <c r="JYN2" s="68"/>
      <c r="JYO2" s="68"/>
      <c r="JYP2" s="68"/>
      <c r="JYQ2" s="68"/>
      <c r="JYR2" s="68"/>
      <c r="JYS2" s="68"/>
      <c r="JYT2" s="68"/>
      <c r="JYU2" s="68"/>
      <c r="JYV2" s="68"/>
      <c r="JYW2" s="68"/>
      <c r="JYX2" s="68"/>
      <c r="JYY2" s="68"/>
      <c r="JYZ2" s="68"/>
      <c r="JZA2" s="68"/>
      <c r="JZB2" s="68"/>
      <c r="JZC2" s="68"/>
      <c r="JZD2" s="68"/>
      <c r="JZE2" s="68"/>
      <c r="JZF2" s="68"/>
      <c r="JZG2" s="68"/>
      <c r="JZH2" s="68"/>
      <c r="JZI2" s="68"/>
      <c r="JZJ2" s="68"/>
      <c r="JZK2" s="68"/>
      <c r="JZL2" s="68"/>
      <c r="JZM2" s="68"/>
      <c r="JZN2" s="68"/>
      <c r="JZO2" s="68"/>
      <c r="JZP2" s="68"/>
      <c r="JZQ2" s="68"/>
      <c r="JZR2" s="68"/>
      <c r="JZS2" s="68"/>
      <c r="JZT2" s="68"/>
      <c r="JZU2" s="68"/>
      <c r="JZV2" s="68"/>
      <c r="JZW2" s="68"/>
      <c r="JZX2" s="68"/>
      <c r="JZY2" s="68"/>
      <c r="JZZ2" s="68"/>
      <c r="KAA2" s="68"/>
      <c r="KAB2" s="68"/>
      <c r="KAC2" s="68"/>
      <c r="KAD2" s="68"/>
      <c r="KAE2" s="68"/>
      <c r="KAF2" s="68"/>
      <c r="KAG2" s="68"/>
      <c r="KAH2" s="68"/>
      <c r="KAI2" s="68"/>
      <c r="KAJ2" s="68"/>
      <c r="KAK2" s="68"/>
      <c r="KAL2" s="68"/>
      <c r="KAM2" s="68"/>
      <c r="KAN2" s="68"/>
      <c r="KAO2" s="68"/>
      <c r="KAP2" s="68"/>
      <c r="KAQ2" s="68"/>
      <c r="KAR2" s="68"/>
      <c r="KAS2" s="68"/>
      <c r="KAT2" s="68"/>
      <c r="KAU2" s="68"/>
      <c r="KAV2" s="68"/>
      <c r="KAW2" s="68"/>
      <c r="KAX2" s="68"/>
      <c r="KAY2" s="68"/>
      <c r="KAZ2" s="68"/>
      <c r="KBA2" s="68"/>
      <c r="KBB2" s="68"/>
      <c r="KBC2" s="68"/>
      <c r="KBD2" s="68"/>
      <c r="KBE2" s="68"/>
      <c r="KBF2" s="68"/>
      <c r="KBG2" s="68"/>
      <c r="KBH2" s="68"/>
      <c r="KBI2" s="68"/>
      <c r="KBJ2" s="68"/>
      <c r="KBK2" s="68"/>
      <c r="KBL2" s="68"/>
      <c r="KBM2" s="68"/>
      <c r="KBN2" s="68"/>
      <c r="KBO2" s="68"/>
      <c r="KBP2" s="68"/>
      <c r="KBQ2" s="68"/>
      <c r="KBR2" s="68"/>
      <c r="KBS2" s="68"/>
      <c r="KBT2" s="68"/>
      <c r="KBU2" s="68"/>
      <c r="KBV2" s="68"/>
      <c r="KBW2" s="68"/>
      <c r="KBX2" s="68"/>
      <c r="KBY2" s="68"/>
      <c r="KBZ2" s="68"/>
      <c r="KCA2" s="68"/>
      <c r="KCB2" s="68"/>
      <c r="KCC2" s="68"/>
      <c r="KCD2" s="68"/>
      <c r="KCE2" s="68"/>
      <c r="KCF2" s="68"/>
      <c r="KCG2" s="68"/>
      <c r="KCH2" s="68"/>
      <c r="KCI2" s="68"/>
      <c r="KCJ2" s="68"/>
      <c r="KCK2" s="68"/>
      <c r="KCL2" s="68"/>
      <c r="KCM2" s="68"/>
      <c r="KCN2" s="68"/>
      <c r="KCO2" s="68"/>
      <c r="KCP2" s="68"/>
      <c r="KCQ2" s="68"/>
      <c r="KCR2" s="68"/>
      <c r="KCS2" s="68"/>
      <c r="KCT2" s="68"/>
      <c r="KCU2" s="68"/>
      <c r="KCV2" s="68"/>
      <c r="KCW2" s="68"/>
      <c r="KCX2" s="68"/>
      <c r="KCY2" s="68"/>
      <c r="KCZ2" s="68"/>
      <c r="KDA2" s="68"/>
      <c r="KDB2" s="68"/>
      <c r="KDC2" s="68"/>
      <c r="KDD2" s="68"/>
      <c r="KDE2" s="68"/>
      <c r="KDF2" s="68"/>
      <c r="KDG2" s="68"/>
      <c r="KDH2" s="68"/>
      <c r="KDI2" s="68"/>
      <c r="KDJ2" s="68"/>
      <c r="KDK2" s="68"/>
      <c r="KDL2" s="68"/>
      <c r="KDM2" s="68"/>
      <c r="KDN2" s="68"/>
      <c r="KDO2" s="68"/>
      <c r="KDP2" s="68"/>
      <c r="KDQ2" s="68"/>
      <c r="KDR2" s="68"/>
      <c r="KDS2" s="68"/>
      <c r="KDT2" s="68"/>
      <c r="KDU2" s="68"/>
      <c r="KDV2" s="68"/>
      <c r="KDW2" s="68"/>
      <c r="KDX2" s="68"/>
      <c r="KDY2" s="68"/>
      <c r="KDZ2" s="68"/>
      <c r="KEA2" s="68"/>
      <c r="KEB2" s="68"/>
      <c r="KEC2" s="68"/>
      <c r="KED2" s="68"/>
      <c r="KEE2" s="68"/>
      <c r="KEF2" s="68"/>
      <c r="KEG2" s="68"/>
      <c r="KEH2" s="68"/>
      <c r="KEI2" s="68"/>
      <c r="KEJ2" s="68"/>
      <c r="KEK2" s="68"/>
      <c r="KEL2" s="68"/>
      <c r="KEM2" s="68"/>
      <c r="KEN2" s="68"/>
      <c r="KEO2" s="68"/>
      <c r="KEP2" s="68"/>
      <c r="KEQ2" s="68"/>
      <c r="KER2" s="68"/>
      <c r="KES2" s="68"/>
      <c r="KET2" s="68"/>
      <c r="KEU2" s="68"/>
      <c r="KEV2" s="68"/>
      <c r="KEW2" s="68"/>
      <c r="KEX2" s="68"/>
      <c r="KEY2" s="68"/>
      <c r="KEZ2" s="68"/>
      <c r="KFA2" s="68"/>
      <c r="KFB2" s="68"/>
      <c r="KFC2" s="68"/>
      <c r="KFD2" s="68"/>
      <c r="KFE2" s="68"/>
      <c r="KFF2" s="68"/>
      <c r="KFG2" s="68"/>
      <c r="KFH2" s="68"/>
      <c r="KFI2" s="68"/>
      <c r="KFJ2" s="68"/>
      <c r="KFK2" s="68"/>
      <c r="KFL2" s="68"/>
      <c r="KFM2" s="68"/>
      <c r="KFN2" s="68"/>
      <c r="KFO2" s="68"/>
      <c r="KFP2" s="68"/>
      <c r="KFQ2" s="68"/>
      <c r="KFR2" s="68"/>
      <c r="KFS2" s="68"/>
      <c r="KFT2" s="68"/>
      <c r="KFU2" s="68"/>
      <c r="KFV2" s="68"/>
      <c r="KFW2" s="68"/>
      <c r="KFX2" s="68"/>
      <c r="KFY2" s="68"/>
      <c r="KFZ2" s="68"/>
      <c r="KGA2" s="68"/>
      <c r="KGB2" s="68"/>
      <c r="KGC2" s="68"/>
      <c r="KGD2" s="68"/>
      <c r="KGE2" s="68"/>
      <c r="KGF2" s="68"/>
      <c r="KGG2" s="68"/>
      <c r="KGH2" s="68"/>
      <c r="KGI2" s="68"/>
      <c r="KGJ2" s="68"/>
      <c r="KGK2" s="68"/>
      <c r="KGL2" s="68"/>
      <c r="KGM2" s="68"/>
      <c r="KGN2" s="68"/>
      <c r="KGO2" s="68"/>
      <c r="KGP2" s="68"/>
      <c r="KGQ2" s="68"/>
      <c r="KGR2" s="68"/>
      <c r="KGS2" s="68"/>
      <c r="KGT2" s="68"/>
      <c r="KGU2" s="68"/>
      <c r="KGV2" s="68"/>
      <c r="KGW2" s="68"/>
      <c r="KGX2" s="68"/>
      <c r="KGY2" s="68"/>
      <c r="KGZ2" s="68"/>
      <c r="KHA2" s="68"/>
      <c r="KHB2" s="68"/>
      <c r="KHC2" s="68"/>
      <c r="KHD2" s="68"/>
      <c r="KHE2" s="68"/>
      <c r="KHF2" s="68"/>
      <c r="KHG2" s="68"/>
      <c r="KHH2" s="68"/>
      <c r="KHI2" s="68"/>
      <c r="KHJ2" s="68"/>
      <c r="KHK2" s="68"/>
      <c r="KHL2" s="68"/>
      <c r="KHM2" s="68"/>
      <c r="KHN2" s="68"/>
      <c r="KHO2" s="68"/>
      <c r="KHP2" s="68"/>
      <c r="KHQ2" s="68"/>
      <c r="KHR2" s="68"/>
      <c r="KHS2" s="68"/>
      <c r="KHT2" s="68"/>
      <c r="KHU2" s="68"/>
      <c r="KHV2" s="68"/>
      <c r="KHW2" s="68"/>
      <c r="KHX2" s="68"/>
      <c r="KHY2" s="68"/>
      <c r="KHZ2" s="68"/>
      <c r="KIA2" s="68"/>
      <c r="KIB2" s="68"/>
      <c r="KIC2" s="68"/>
      <c r="KID2" s="68"/>
      <c r="KIE2" s="68"/>
      <c r="KIF2" s="68"/>
      <c r="KIG2" s="68"/>
      <c r="KIH2" s="68"/>
      <c r="KII2" s="68"/>
      <c r="KIJ2" s="68"/>
      <c r="KIK2" s="68"/>
      <c r="KIL2" s="68"/>
      <c r="KIM2" s="68"/>
      <c r="KIN2" s="68"/>
      <c r="KIO2" s="68"/>
      <c r="KIP2" s="68"/>
      <c r="KIQ2" s="68"/>
      <c r="KIR2" s="68"/>
      <c r="KIS2" s="68"/>
      <c r="KIT2" s="68"/>
      <c r="KIU2" s="68"/>
      <c r="KIV2" s="68"/>
      <c r="KIW2" s="68"/>
      <c r="KIX2" s="68"/>
      <c r="KIY2" s="68"/>
      <c r="KIZ2" s="68"/>
      <c r="KJA2" s="68"/>
      <c r="KJB2" s="68"/>
      <c r="KJC2" s="68"/>
      <c r="KJD2" s="68"/>
      <c r="KJE2" s="68"/>
      <c r="KJF2" s="68"/>
      <c r="KJG2" s="68"/>
      <c r="KJH2" s="68"/>
      <c r="KJI2" s="68"/>
      <c r="KJJ2" s="68"/>
      <c r="KJK2" s="68"/>
      <c r="KJL2" s="68"/>
      <c r="KJM2" s="68"/>
      <c r="KJN2" s="68"/>
      <c r="KJO2" s="68"/>
      <c r="KJP2" s="68"/>
      <c r="KJQ2" s="68"/>
      <c r="KJR2" s="68"/>
      <c r="KJS2" s="68"/>
      <c r="KJT2" s="68"/>
      <c r="KJU2" s="68"/>
      <c r="KJV2" s="68"/>
      <c r="KJW2" s="68"/>
      <c r="KJX2" s="68"/>
      <c r="KJY2" s="68"/>
      <c r="KJZ2" s="68"/>
      <c r="KKA2" s="68"/>
      <c r="KKB2" s="68"/>
      <c r="KKC2" s="68"/>
      <c r="KKD2" s="68"/>
      <c r="KKE2" s="68"/>
      <c r="KKF2" s="68"/>
      <c r="KKG2" s="68"/>
      <c r="KKH2" s="68"/>
      <c r="KKI2" s="68"/>
      <c r="KKJ2" s="68"/>
      <c r="KKK2" s="68"/>
      <c r="KKL2" s="68"/>
      <c r="KKM2" s="68"/>
      <c r="KKN2" s="68"/>
      <c r="KKO2" s="68"/>
      <c r="KKP2" s="68"/>
      <c r="KKQ2" s="68"/>
      <c r="KKR2" s="68"/>
      <c r="KKS2" s="68"/>
      <c r="KKT2" s="68"/>
      <c r="KKU2" s="68"/>
      <c r="KKV2" s="68"/>
      <c r="KKW2" s="68"/>
      <c r="KKX2" s="68"/>
      <c r="KKY2" s="68"/>
      <c r="KKZ2" s="68"/>
      <c r="KLA2" s="68"/>
      <c r="KLB2" s="68"/>
      <c r="KLC2" s="68"/>
      <c r="KLD2" s="68"/>
      <c r="KLE2" s="68"/>
      <c r="KLF2" s="68"/>
      <c r="KLG2" s="68"/>
      <c r="KLH2" s="68"/>
      <c r="KLI2" s="68"/>
      <c r="KLJ2" s="68"/>
      <c r="KLK2" s="68"/>
      <c r="KLL2" s="68"/>
      <c r="KLM2" s="68"/>
      <c r="KLN2" s="68"/>
      <c r="KLO2" s="68"/>
      <c r="KLP2" s="68"/>
      <c r="KLQ2" s="68"/>
      <c r="KLR2" s="68"/>
      <c r="KLS2" s="68"/>
      <c r="KLT2" s="68"/>
      <c r="KLU2" s="68"/>
      <c r="KLV2" s="68"/>
      <c r="KLW2" s="68"/>
      <c r="KLX2" s="68"/>
      <c r="KLY2" s="68"/>
      <c r="KLZ2" s="68"/>
      <c r="KMA2" s="68"/>
      <c r="KMB2" s="68"/>
      <c r="KMC2" s="68"/>
      <c r="KMD2" s="68"/>
      <c r="KME2" s="68"/>
      <c r="KMF2" s="68"/>
      <c r="KMG2" s="68"/>
      <c r="KMH2" s="68"/>
      <c r="KMI2" s="68"/>
      <c r="KMJ2" s="68"/>
      <c r="KMK2" s="68"/>
      <c r="KML2" s="68"/>
      <c r="KMM2" s="68"/>
      <c r="KMN2" s="68"/>
      <c r="KMO2" s="68"/>
      <c r="KMP2" s="68"/>
      <c r="KMQ2" s="68"/>
      <c r="KMR2" s="68"/>
      <c r="KMS2" s="68"/>
      <c r="KMT2" s="68"/>
      <c r="KMU2" s="68"/>
      <c r="KMV2" s="68"/>
      <c r="KMW2" s="68"/>
      <c r="KMX2" s="68"/>
      <c r="KMY2" s="68"/>
      <c r="KMZ2" s="68"/>
      <c r="KNA2" s="68"/>
      <c r="KNB2" s="68"/>
      <c r="KNC2" s="68"/>
      <c r="KND2" s="68"/>
      <c r="KNE2" s="68"/>
      <c r="KNF2" s="68"/>
      <c r="KNG2" s="68"/>
      <c r="KNH2" s="68"/>
      <c r="KNI2" s="68"/>
      <c r="KNJ2" s="68"/>
      <c r="KNK2" s="68"/>
      <c r="KNL2" s="68"/>
      <c r="KNM2" s="68"/>
      <c r="KNN2" s="68"/>
      <c r="KNO2" s="68"/>
      <c r="KNP2" s="68"/>
      <c r="KNQ2" s="68"/>
      <c r="KNR2" s="68"/>
      <c r="KNS2" s="68"/>
      <c r="KNT2" s="68"/>
      <c r="KNU2" s="68"/>
      <c r="KNV2" s="68"/>
      <c r="KNW2" s="68"/>
      <c r="KNX2" s="68"/>
      <c r="KNY2" s="68"/>
      <c r="KNZ2" s="68"/>
      <c r="KOA2" s="68"/>
      <c r="KOB2" s="68"/>
      <c r="KOC2" s="68"/>
      <c r="KOD2" s="68"/>
      <c r="KOE2" s="68"/>
      <c r="KOF2" s="68"/>
      <c r="KOG2" s="68"/>
      <c r="KOH2" s="68"/>
      <c r="KOI2" s="68"/>
      <c r="KOJ2" s="68"/>
      <c r="KOK2" s="68"/>
      <c r="KOL2" s="68"/>
      <c r="KOM2" s="68"/>
      <c r="KON2" s="68"/>
      <c r="KOO2" s="68"/>
      <c r="KOP2" s="68"/>
      <c r="KOQ2" s="68"/>
      <c r="KOR2" s="68"/>
      <c r="KOS2" s="68"/>
      <c r="KOT2" s="68"/>
      <c r="KOU2" s="68"/>
      <c r="KOV2" s="68"/>
      <c r="KOW2" s="68"/>
      <c r="KOX2" s="68"/>
      <c r="KOY2" s="68"/>
      <c r="KOZ2" s="68"/>
      <c r="KPA2" s="68"/>
      <c r="KPB2" s="68"/>
      <c r="KPC2" s="68"/>
      <c r="KPD2" s="68"/>
      <c r="KPE2" s="68"/>
      <c r="KPF2" s="68"/>
      <c r="KPG2" s="68"/>
      <c r="KPH2" s="68"/>
      <c r="KPI2" s="68"/>
      <c r="KPJ2" s="68"/>
      <c r="KPK2" s="68"/>
      <c r="KPL2" s="68"/>
      <c r="KPM2" s="68"/>
      <c r="KPN2" s="68"/>
      <c r="KPO2" s="68"/>
      <c r="KPP2" s="68"/>
      <c r="KPQ2" s="68"/>
      <c r="KPR2" s="68"/>
      <c r="KPS2" s="68"/>
      <c r="KPT2" s="68"/>
      <c r="KPU2" s="68"/>
      <c r="KPV2" s="68"/>
      <c r="KPW2" s="68"/>
      <c r="KPX2" s="68"/>
      <c r="KPY2" s="68"/>
      <c r="KPZ2" s="68"/>
      <c r="KQA2" s="68"/>
      <c r="KQB2" s="68"/>
      <c r="KQC2" s="68"/>
      <c r="KQD2" s="68"/>
      <c r="KQE2" s="68"/>
      <c r="KQF2" s="68"/>
      <c r="KQG2" s="68"/>
      <c r="KQH2" s="68"/>
      <c r="KQI2" s="68"/>
      <c r="KQJ2" s="68"/>
      <c r="KQK2" s="68"/>
      <c r="KQL2" s="68"/>
      <c r="KQM2" s="68"/>
      <c r="KQN2" s="68"/>
      <c r="KQO2" s="68"/>
      <c r="KQP2" s="68"/>
      <c r="KQQ2" s="68"/>
      <c r="KQR2" s="68"/>
      <c r="KQS2" s="68"/>
      <c r="KQT2" s="68"/>
      <c r="KQU2" s="68"/>
      <c r="KQV2" s="68"/>
      <c r="KQW2" s="68"/>
      <c r="KQX2" s="68"/>
      <c r="KQY2" s="68"/>
      <c r="KQZ2" s="68"/>
      <c r="KRA2" s="68"/>
      <c r="KRB2" s="68"/>
      <c r="KRC2" s="68"/>
      <c r="KRD2" s="68"/>
      <c r="KRE2" s="68"/>
      <c r="KRF2" s="68"/>
      <c r="KRG2" s="68"/>
      <c r="KRH2" s="68"/>
      <c r="KRI2" s="68"/>
      <c r="KRJ2" s="68"/>
      <c r="KRK2" s="68"/>
      <c r="KRL2" s="68"/>
      <c r="KRM2" s="68"/>
      <c r="KRN2" s="68"/>
      <c r="KRO2" s="68"/>
      <c r="KRP2" s="68"/>
      <c r="KRQ2" s="68"/>
      <c r="KRR2" s="68"/>
      <c r="KRS2" s="68"/>
      <c r="KRT2" s="68"/>
      <c r="KRU2" s="68"/>
      <c r="KRV2" s="68"/>
      <c r="KRW2" s="68"/>
      <c r="KRX2" s="68"/>
      <c r="KRY2" s="68"/>
      <c r="KRZ2" s="68"/>
      <c r="KSA2" s="68"/>
      <c r="KSB2" s="68"/>
      <c r="KSC2" s="68"/>
      <c r="KSD2" s="68"/>
      <c r="KSE2" s="68"/>
      <c r="KSF2" s="68"/>
      <c r="KSG2" s="68"/>
      <c r="KSH2" s="68"/>
      <c r="KSI2" s="68"/>
      <c r="KSJ2" s="68"/>
      <c r="KSK2" s="68"/>
      <c r="KSL2" s="68"/>
      <c r="KSM2" s="68"/>
      <c r="KSN2" s="68"/>
      <c r="KSO2" s="68"/>
      <c r="KSP2" s="68"/>
      <c r="KSQ2" s="68"/>
      <c r="KSR2" s="68"/>
      <c r="KSS2" s="68"/>
      <c r="KST2" s="68"/>
      <c r="KSU2" s="68"/>
      <c r="KSV2" s="68"/>
      <c r="KSW2" s="68"/>
      <c r="KSX2" s="68"/>
      <c r="KSY2" s="68"/>
      <c r="KSZ2" s="68"/>
      <c r="KTA2" s="68"/>
      <c r="KTB2" s="68"/>
      <c r="KTC2" s="68"/>
      <c r="KTD2" s="68"/>
      <c r="KTE2" s="68"/>
      <c r="KTF2" s="68"/>
      <c r="KTG2" s="68"/>
      <c r="KTH2" s="68"/>
      <c r="KTI2" s="68"/>
      <c r="KTJ2" s="68"/>
      <c r="KTK2" s="68"/>
      <c r="KTL2" s="68"/>
      <c r="KTM2" s="68"/>
      <c r="KTN2" s="68"/>
      <c r="KTO2" s="68"/>
      <c r="KTP2" s="68"/>
      <c r="KTQ2" s="68"/>
      <c r="KTR2" s="68"/>
      <c r="KTS2" s="68"/>
      <c r="KTT2" s="68"/>
      <c r="KTU2" s="68"/>
      <c r="KTV2" s="68"/>
      <c r="KTW2" s="68"/>
      <c r="KTX2" s="68"/>
      <c r="KTY2" s="68"/>
      <c r="KTZ2" s="68"/>
      <c r="KUA2" s="68"/>
      <c r="KUB2" s="68"/>
      <c r="KUC2" s="68"/>
      <c r="KUD2" s="68"/>
      <c r="KUE2" s="68"/>
      <c r="KUF2" s="68"/>
      <c r="KUG2" s="68"/>
      <c r="KUH2" s="68"/>
      <c r="KUI2" s="68"/>
      <c r="KUJ2" s="68"/>
      <c r="KUK2" s="68"/>
      <c r="KUL2" s="68"/>
      <c r="KUM2" s="68"/>
      <c r="KUN2" s="68"/>
      <c r="KUO2" s="68"/>
      <c r="KUP2" s="68"/>
      <c r="KUQ2" s="68"/>
      <c r="KUR2" s="68"/>
      <c r="KUS2" s="68"/>
      <c r="KUT2" s="68"/>
      <c r="KUU2" s="68"/>
      <c r="KUV2" s="68"/>
      <c r="KUW2" s="68"/>
      <c r="KUX2" s="68"/>
      <c r="KUY2" s="68"/>
      <c r="KUZ2" s="68"/>
      <c r="KVA2" s="68"/>
      <c r="KVB2" s="68"/>
      <c r="KVC2" s="68"/>
      <c r="KVD2" s="68"/>
      <c r="KVE2" s="68"/>
      <c r="KVF2" s="68"/>
      <c r="KVG2" s="68"/>
      <c r="KVH2" s="68"/>
      <c r="KVI2" s="68"/>
      <c r="KVJ2" s="68"/>
      <c r="KVK2" s="68"/>
      <c r="KVL2" s="68"/>
      <c r="KVM2" s="68"/>
      <c r="KVN2" s="68"/>
      <c r="KVO2" s="68"/>
      <c r="KVP2" s="68"/>
      <c r="KVQ2" s="68"/>
      <c r="KVR2" s="68"/>
      <c r="KVS2" s="68"/>
      <c r="KVT2" s="68"/>
      <c r="KVU2" s="68"/>
      <c r="KVV2" s="68"/>
      <c r="KVW2" s="68"/>
      <c r="KVX2" s="68"/>
      <c r="KVY2" s="68"/>
      <c r="KVZ2" s="68"/>
      <c r="KWA2" s="68"/>
      <c r="KWB2" s="68"/>
      <c r="KWC2" s="68"/>
      <c r="KWD2" s="68"/>
      <c r="KWE2" s="68"/>
      <c r="KWF2" s="68"/>
      <c r="KWG2" s="68"/>
      <c r="KWH2" s="68"/>
      <c r="KWI2" s="68"/>
      <c r="KWJ2" s="68"/>
      <c r="KWK2" s="68"/>
      <c r="KWL2" s="68"/>
      <c r="KWM2" s="68"/>
      <c r="KWN2" s="68"/>
      <c r="KWO2" s="68"/>
      <c r="KWP2" s="68"/>
      <c r="KWQ2" s="68"/>
      <c r="KWR2" s="68"/>
      <c r="KWS2" s="68"/>
      <c r="KWT2" s="68"/>
      <c r="KWU2" s="68"/>
      <c r="KWV2" s="68"/>
      <c r="KWW2" s="68"/>
      <c r="KWX2" s="68"/>
      <c r="KWY2" s="68"/>
      <c r="KWZ2" s="68"/>
      <c r="KXA2" s="68"/>
      <c r="KXB2" s="68"/>
      <c r="KXC2" s="68"/>
      <c r="KXD2" s="68"/>
      <c r="KXE2" s="68"/>
      <c r="KXF2" s="68"/>
      <c r="KXG2" s="68"/>
      <c r="KXH2" s="68"/>
      <c r="KXI2" s="68"/>
      <c r="KXJ2" s="68"/>
      <c r="KXK2" s="68"/>
      <c r="KXL2" s="68"/>
      <c r="KXM2" s="68"/>
      <c r="KXN2" s="68"/>
      <c r="KXO2" s="68"/>
      <c r="KXP2" s="68"/>
      <c r="KXQ2" s="68"/>
      <c r="KXR2" s="68"/>
      <c r="KXS2" s="68"/>
      <c r="KXT2" s="68"/>
      <c r="KXU2" s="68"/>
      <c r="KXV2" s="68"/>
      <c r="KXW2" s="68"/>
      <c r="KXX2" s="68"/>
      <c r="KXY2" s="68"/>
      <c r="KXZ2" s="68"/>
      <c r="KYA2" s="68"/>
      <c r="KYB2" s="68"/>
      <c r="KYC2" s="68"/>
      <c r="KYD2" s="68"/>
      <c r="KYE2" s="68"/>
      <c r="KYF2" s="68"/>
      <c r="KYG2" s="68"/>
      <c r="KYH2" s="68"/>
      <c r="KYI2" s="68"/>
      <c r="KYJ2" s="68"/>
      <c r="KYK2" s="68"/>
      <c r="KYL2" s="68"/>
      <c r="KYM2" s="68"/>
      <c r="KYN2" s="68"/>
      <c r="KYO2" s="68"/>
      <c r="KYP2" s="68"/>
      <c r="KYQ2" s="68"/>
      <c r="KYR2" s="68"/>
      <c r="KYS2" s="68"/>
      <c r="KYT2" s="68"/>
      <c r="KYU2" s="68"/>
      <c r="KYV2" s="68"/>
      <c r="KYW2" s="68"/>
      <c r="KYX2" s="68"/>
      <c r="KYY2" s="68"/>
      <c r="KYZ2" s="68"/>
      <c r="KZA2" s="68"/>
      <c r="KZB2" s="68"/>
      <c r="KZC2" s="68"/>
      <c r="KZD2" s="68"/>
      <c r="KZE2" s="68"/>
      <c r="KZF2" s="68"/>
      <c r="KZG2" s="68"/>
      <c r="KZH2" s="68"/>
      <c r="KZI2" s="68"/>
      <c r="KZJ2" s="68"/>
      <c r="KZK2" s="68"/>
      <c r="KZL2" s="68"/>
      <c r="KZM2" s="68"/>
      <c r="KZN2" s="68"/>
      <c r="KZO2" s="68"/>
      <c r="KZP2" s="68"/>
      <c r="KZQ2" s="68"/>
      <c r="KZR2" s="68"/>
      <c r="KZS2" s="68"/>
      <c r="KZT2" s="68"/>
      <c r="KZU2" s="68"/>
      <c r="KZV2" s="68"/>
      <c r="KZW2" s="68"/>
      <c r="KZX2" s="68"/>
      <c r="KZY2" s="68"/>
      <c r="KZZ2" s="68"/>
      <c r="LAA2" s="68"/>
      <c r="LAB2" s="68"/>
      <c r="LAC2" s="68"/>
      <c r="LAD2" s="68"/>
      <c r="LAE2" s="68"/>
      <c r="LAF2" s="68"/>
      <c r="LAG2" s="68"/>
      <c r="LAH2" s="68"/>
      <c r="LAI2" s="68"/>
      <c r="LAJ2" s="68"/>
      <c r="LAK2" s="68"/>
      <c r="LAL2" s="68"/>
      <c r="LAM2" s="68"/>
      <c r="LAN2" s="68"/>
      <c r="LAO2" s="68"/>
      <c r="LAP2" s="68"/>
      <c r="LAQ2" s="68"/>
      <c r="LAR2" s="68"/>
      <c r="LAS2" s="68"/>
      <c r="LAT2" s="68"/>
      <c r="LAU2" s="68"/>
      <c r="LAV2" s="68"/>
      <c r="LAW2" s="68"/>
      <c r="LAX2" s="68"/>
      <c r="LAY2" s="68"/>
      <c r="LAZ2" s="68"/>
      <c r="LBA2" s="68"/>
      <c r="LBB2" s="68"/>
      <c r="LBC2" s="68"/>
      <c r="LBD2" s="68"/>
      <c r="LBE2" s="68"/>
      <c r="LBF2" s="68"/>
      <c r="LBG2" s="68"/>
      <c r="LBH2" s="68"/>
      <c r="LBI2" s="68"/>
      <c r="LBJ2" s="68"/>
      <c r="LBK2" s="68"/>
      <c r="LBL2" s="68"/>
      <c r="LBM2" s="68"/>
      <c r="LBN2" s="68"/>
      <c r="LBO2" s="68"/>
      <c r="LBP2" s="68"/>
      <c r="LBQ2" s="68"/>
      <c r="LBR2" s="68"/>
      <c r="LBS2" s="68"/>
      <c r="LBT2" s="68"/>
      <c r="LBU2" s="68"/>
      <c r="LBV2" s="68"/>
      <c r="LBW2" s="68"/>
      <c r="LBX2" s="68"/>
      <c r="LBY2" s="68"/>
      <c r="LBZ2" s="68"/>
      <c r="LCA2" s="68"/>
      <c r="LCB2" s="68"/>
      <c r="LCC2" s="68"/>
      <c r="LCD2" s="68"/>
      <c r="LCE2" s="68"/>
      <c r="LCF2" s="68"/>
      <c r="LCG2" s="68"/>
      <c r="LCH2" s="68"/>
      <c r="LCI2" s="68"/>
      <c r="LCJ2" s="68"/>
      <c r="LCK2" s="68"/>
      <c r="LCL2" s="68"/>
      <c r="LCM2" s="68"/>
      <c r="LCN2" s="68"/>
      <c r="LCO2" s="68"/>
      <c r="LCP2" s="68"/>
      <c r="LCQ2" s="68"/>
      <c r="LCR2" s="68"/>
      <c r="LCS2" s="68"/>
      <c r="LCT2" s="68"/>
      <c r="LCU2" s="68"/>
      <c r="LCV2" s="68"/>
      <c r="LCW2" s="68"/>
      <c r="LCX2" s="68"/>
      <c r="LCY2" s="68"/>
      <c r="LCZ2" s="68"/>
      <c r="LDA2" s="68"/>
      <c r="LDB2" s="68"/>
      <c r="LDC2" s="68"/>
      <c r="LDD2" s="68"/>
      <c r="LDE2" s="68"/>
      <c r="LDF2" s="68"/>
      <c r="LDG2" s="68"/>
      <c r="LDH2" s="68"/>
      <c r="LDI2" s="68"/>
      <c r="LDJ2" s="68"/>
      <c r="LDK2" s="68"/>
      <c r="LDL2" s="68"/>
      <c r="LDM2" s="68"/>
      <c r="LDN2" s="68"/>
      <c r="LDO2" s="68"/>
      <c r="LDP2" s="68"/>
      <c r="LDQ2" s="68"/>
      <c r="LDR2" s="68"/>
      <c r="LDS2" s="68"/>
      <c r="LDT2" s="68"/>
      <c r="LDU2" s="68"/>
      <c r="LDV2" s="68"/>
      <c r="LDW2" s="68"/>
      <c r="LDX2" s="68"/>
      <c r="LDY2" s="68"/>
      <c r="LDZ2" s="68"/>
      <c r="LEA2" s="68"/>
      <c r="LEB2" s="68"/>
      <c r="LEC2" s="68"/>
      <c r="LED2" s="68"/>
      <c r="LEE2" s="68"/>
      <c r="LEF2" s="68"/>
      <c r="LEG2" s="68"/>
      <c r="LEH2" s="68"/>
      <c r="LEI2" s="68"/>
      <c r="LEJ2" s="68"/>
      <c r="LEK2" s="68"/>
      <c r="LEL2" s="68"/>
      <c r="LEM2" s="68"/>
      <c r="LEN2" s="68"/>
      <c r="LEO2" s="68"/>
      <c r="LEP2" s="68"/>
      <c r="LEQ2" s="68"/>
      <c r="LER2" s="68"/>
      <c r="LES2" s="68"/>
      <c r="LET2" s="68"/>
      <c r="LEU2" s="68"/>
      <c r="LEV2" s="68"/>
      <c r="LEW2" s="68"/>
      <c r="LEX2" s="68"/>
      <c r="LEY2" s="68"/>
      <c r="LEZ2" s="68"/>
      <c r="LFA2" s="68"/>
      <c r="LFB2" s="68"/>
      <c r="LFC2" s="68"/>
      <c r="LFD2" s="68"/>
      <c r="LFE2" s="68"/>
      <c r="LFF2" s="68"/>
      <c r="LFG2" s="68"/>
      <c r="LFH2" s="68"/>
      <c r="LFI2" s="68"/>
      <c r="LFJ2" s="68"/>
      <c r="LFK2" s="68"/>
      <c r="LFL2" s="68"/>
      <c r="LFM2" s="68"/>
      <c r="LFN2" s="68"/>
      <c r="LFO2" s="68"/>
      <c r="LFP2" s="68"/>
      <c r="LFQ2" s="68"/>
      <c r="LFR2" s="68"/>
      <c r="LFS2" s="68"/>
      <c r="LFT2" s="68"/>
      <c r="LFU2" s="68"/>
      <c r="LFV2" s="68"/>
      <c r="LFW2" s="68"/>
      <c r="LFX2" s="68"/>
      <c r="LFY2" s="68"/>
      <c r="LFZ2" s="68"/>
      <c r="LGA2" s="68"/>
      <c r="LGB2" s="68"/>
      <c r="LGC2" s="68"/>
      <c r="LGD2" s="68"/>
      <c r="LGE2" s="68"/>
      <c r="LGF2" s="68"/>
      <c r="LGG2" s="68"/>
      <c r="LGH2" s="68"/>
      <c r="LGI2" s="68"/>
      <c r="LGJ2" s="68"/>
      <c r="LGK2" s="68"/>
      <c r="LGL2" s="68"/>
      <c r="LGM2" s="68"/>
      <c r="LGN2" s="68"/>
      <c r="LGO2" s="68"/>
      <c r="LGP2" s="68"/>
      <c r="LGQ2" s="68"/>
      <c r="LGR2" s="68"/>
      <c r="LGS2" s="68"/>
      <c r="LGT2" s="68"/>
      <c r="LGU2" s="68"/>
      <c r="LGV2" s="68"/>
      <c r="LGW2" s="68"/>
      <c r="LGX2" s="68"/>
      <c r="LGY2" s="68"/>
      <c r="LGZ2" s="68"/>
      <c r="LHA2" s="68"/>
      <c r="LHB2" s="68"/>
      <c r="LHC2" s="68"/>
      <c r="LHD2" s="68"/>
      <c r="LHE2" s="68"/>
      <c r="LHF2" s="68"/>
      <c r="LHG2" s="68"/>
      <c r="LHH2" s="68"/>
      <c r="LHI2" s="68"/>
      <c r="LHJ2" s="68"/>
      <c r="LHK2" s="68"/>
      <c r="LHL2" s="68"/>
      <c r="LHM2" s="68"/>
      <c r="LHN2" s="68"/>
      <c r="LHO2" s="68"/>
      <c r="LHP2" s="68"/>
      <c r="LHQ2" s="68"/>
      <c r="LHR2" s="68"/>
      <c r="LHS2" s="68"/>
      <c r="LHT2" s="68"/>
      <c r="LHU2" s="68"/>
      <c r="LHV2" s="68"/>
      <c r="LHW2" s="68"/>
      <c r="LHX2" s="68"/>
      <c r="LHY2" s="68"/>
      <c r="LHZ2" s="68"/>
      <c r="LIA2" s="68"/>
      <c r="LIB2" s="68"/>
      <c r="LIC2" s="68"/>
      <c r="LID2" s="68"/>
      <c r="LIE2" s="68"/>
      <c r="LIF2" s="68"/>
      <c r="LIG2" s="68"/>
      <c r="LIH2" s="68"/>
      <c r="LII2" s="68"/>
      <c r="LIJ2" s="68"/>
      <c r="LIK2" s="68"/>
      <c r="LIL2" s="68"/>
      <c r="LIM2" s="68"/>
      <c r="LIN2" s="68"/>
      <c r="LIO2" s="68"/>
      <c r="LIP2" s="68"/>
      <c r="LIQ2" s="68"/>
      <c r="LIR2" s="68"/>
      <c r="LIS2" s="68"/>
      <c r="LIT2" s="68"/>
      <c r="LIU2" s="68"/>
      <c r="LIV2" s="68"/>
      <c r="LIW2" s="68"/>
      <c r="LIX2" s="68"/>
      <c r="LIY2" s="68"/>
      <c r="LIZ2" s="68"/>
      <c r="LJA2" s="68"/>
      <c r="LJB2" s="68"/>
      <c r="LJC2" s="68"/>
      <c r="LJD2" s="68"/>
      <c r="LJE2" s="68"/>
      <c r="LJF2" s="68"/>
      <c r="LJG2" s="68"/>
      <c r="LJH2" s="68"/>
      <c r="LJI2" s="68"/>
      <c r="LJJ2" s="68"/>
      <c r="LJK2" s="68"/>
      <c r="LJL2" s="68"/>
      <c r="LJM2" s="68"/>
      <c r="LJN2" s="68"/>
      <c r="LJO2" s="68"/>
      <c r="LJP2" s="68"/>
      <c r="LJQ2" s="68"/>
      <c r="LJR2" s="68"/>
      <c r="LJS2" s="68"/>
      <c r="LJT2" s="68"/>
      <c r="LJU2" s="68"/>
      <c r="LJV2" s="68"/>
      <c r="LJW2" s="68"/>
      <c r="LJX2" s="68"/>
      <c r="LJY2" s="68"/>
      <c r="LJZ2" s="68"/>
      <c r="LKA2" s="68"/>
      <c r="LKB2" s="68"/>
      <c r="LKC2" s="68"/>
      <c r="LKD2" s="68"/>
      <c r="LKE2" s="68"/>
      <c r="LKF2" s="68"/>
      <c r="LKG2" s="68"/>
      <c r="LKH2" s="68"/>
      <c r="LKI2" s="68"/>
      <c r="LKJ2" s="68"/>
      <c r="LKK2" s="68"/>
      <c r="LKL2" s="68"/>
      <c r="LKM2" s="68"/>
      <c r="LKN2" s="68"/>
      <c r="LKO2" s="68"/>
      <c r="LKP2" s="68"/>
      <c r="LKQ2" s="68"/>
      <c r="LKR2" s="68"/>
      <c r="LKS2" s="68"/>
      <c r="LKT2" s="68"/>
      <c r="LKU2" s="68"/>
      <c r="LKV2" s="68"/>
      <c r="LKW2" s="68"/>
      <c r="LKX2" s="68"/>
      <c r="LKY2" s="68"/>
      <c r="LKZ2" s="68"/>
      <c r="LLA2" s="68"/>
      <c r="LLB2" s="68"/>
      <c r="LLC2" s="68"/>
      <c r="LLD2" s="68"/>
      <c r="LLE2" s="68"/>
      <c r="LLF2" s="68"/>
      <c r="LLG2" s="68"/>
      <c r="LLH2" s="68"/>
      <c r="LLI2" s="68"/>
      <c r="LLJ2" s="68"/>
      <c r="LLK2" s="68"/>
      <c r="LLL2" s="68"/>
      <c r="LLM2" s="68"/>
      <c r="LLN2" s="68"/>
      <c r="LLO2" s="68"/>
      <c r="LLP2" s="68"/>
      <c r="LLQ2" s="68"/>
      <c r="LLR2" s="68"/>
      <c r="LLS2" s="68"/>
      <c r="LLT2" s="68"/>
      <c r="LLU2" s="68"/>
      <c r="LLV2" s="68"/>
      <c r="LLW2" s="68"/>
      <c r="LLX2" s="68"/>
      <c r="LLY2" s="68"/>
      <c r="LLZ2" s="68"/>
      <c r="LMA2" s="68"/>
      <c r="LMB2" s="68"/>
      <c r="LMC2" s="68"/>
      <c r="LMD2" s="68"/>
      <c r="LME2" s="68"/>
      <c r="LMF2" s="68"/>
      <c r="LMG2" s="68"/>
      <c r="LMH2" s="68"/>
      <c r="LMI2" s="68"/>
      <c r="LMJ2" s="68"/>
      <c r="LMK2" s="68"/>
      <c r="LML2" s="68"/>
      <c r="LMM2" s="68"/>
      <c r="LMN2" s="68"/>
      <c r="LMO2" s="68"/>
      <c r="LMP2" s="68"/>
      <c r="LMQ2" s="68"/>
      <c r="LMR2" s="68"/>
      <c r="LMS2" s="68"/>
      <c r="LMT2" s="68"/>
      <c r="LMU2" s="68"/>
      <c r="LMV2" s="68"/>
      <c r="LMW2" s="68"/>
      <c r="LMX2" s="68"/>
      <c r="LMY2" s="68"/>
      <c r="LMZ2" s="68"/>
      <c r="LNA2" s="68"/>
      <c r="LNB2" s="68"/>
      <c r="LNC2" s="68"/>
      <c r="LND2" s="68"/>
      <c r="LNE2" s="68"/>
      <c r="LNF2" s="68"/>
      <c r="LNG2" s="68"/>
      <c r="LNH2" s="68"/>
      <c r="LNI2" s="68"/>
      <c r="LNJ2" s="68"/>
      <c r="LNK2" s="68"/>
      <c r="LNL2" s="68"/>
      <c r="LNM2" s="68"/>
      <c r="LNN2" s="68"/>
      <c r="LNO2" s="68"/>
      <c r="LNP2" s="68"/>
      <c r="LNQ2" s="68"/>
      <c r="LNR2" s="68"/>
      <c r="LNS2" s="68"/>
      <c r="LNT2" s="68"/>
      <c r="LNU2" s="68"/>
      <c r="LNV2" s="68"/>
      <c r="LNW2" s="68"/>
      <c r="LNX2" s="68"/>
      <c r="LNY2" s="68"/>
      <c r="LNZ2" s="68"/>
      <c r="LOA2" s="68"/>
      <c r="LOB2" s="68"/>
      <c r="LOC2" s="68"/>
      <c r="LOD2" s="68"/>
      <c r="LOE2" s="68"/>
      <c r="LOF2" s="68"/>
      <c r="LOG2" s="68"/>
      <c r="LOH2" s="68"/>
      <c r="LOI2" s="68"/>
      <c r="LOJ2" s="68"/>
      <c r="LOK2" s="68"/>
      <c r="LOL2" s="68"/>
      <c r="LOM2" s="68"/>
      <c r="LON2" s="68"/>
      <c r="LOO2" s="68"/>
      <c r="LOP2" s="68"/>
      <c r="LOQ2" s="68"/>
      <c r="LOR2" s="68"/>
      <c r="LOS2" s="68"/>
      <c r="LOT2" s="68"/>
      <c r="LOU2" s="68"/>
      <c r="LOV2" s="68"/>
      <c r="LOW2" s="68"/>
      <c r="LOX2" s="68"/>
      <c r="LOY2" s="68"/>
      <c r="LOZ2" s="68"/>
      <c r="LPA2" s="68"/>
      <c r="LPB2" s="68"/>
      <c r="LPC2" s="68"/>
      <c r="LPD2" s="68"/>
      <c r="LPE2" s="68"/>
      <c r="LPF2" s="68"/>
      <c r="LPG2" s="68"/>
      <c r="LPH2" s="68"/>
      <c r="LPI2" s="68"/>
      <c r="LPJ2" s="68"/>
      <c r="LPK2" s="68"/>
      <c r="LPL2" s="68"/>
      <c r="LPM2" s="68"/>
      <c r="LPN2" s="68"/>
      <c r="LPO2" s="68"/>
      <c r="LPP2" s="68"/>
      <c r="LPQ2" s="68"/>
      <c r="LPR2" s="68"/>
      <c r="LPS2" s="68"/>
      <c r="LPT2" s="68"/>
      <c r="LPU2" s="68"/>
      <c r="LPV2" s="68"/>
      <c r="LPW2" s="68"/>
      <c r="LPX2" s="68"/>
      <c r="LPY2" s="68"/>
      <c r="LPZ2" s="68"/>
      <c r="LQA2" s="68"/>
      <c r="LQB2" s="68"/>
      <c r="LQC2" s="68"/>
      <c r="LQD2" s="68"/>
      <c r="LQE2" s="68"/>
      <c r="LQF2" s="68"/>
      <c r="LQG2" s="68"/>
      <c r="LQH2" s="68"/>
      <c r="LQI2" s="68"/>
      <c r="LQJ2" s="68"/>
      <c r="LQK2" s="68"/>
      <c r="LQL2" s="68"/>
      <c r="LQM2" s="68"/>
      <c r="LQN2" s="68"/>
      <c r="LQO2" s="68"/>
      <c r="LQP2" s="68"/>
      <c r="LQQ2" s="68"/>
      <c r="LQR2" s="68"/>
      <c r="LQS2" s="68"/>
      <c r="LQT2" s="68"/>
      <c r="LQU2" s="68"/>
      <c r="LQV2" s="68"/>
      <c r="LQW2" s="68"/>
      <c r="LQX2" s="68"/>
      <c r="LQY2" s="68"/>
      <c r="LQZ2" s="68"/>
      <c r="LRA2" s="68"/>
      <c r="LRB2" s="68"/>
      <c r="LRC2" s="68"/>
      <c r="LRD2" s="68"/>
      <c r="LRE2" s="68"/>
      <c r="LRF2" s="68"/>
      <c r="LRG2" s="68"/>
      <c r="LRH2" s="68"/>
      <c r="LRI2" s="68"/>
      <c r="LRJ2" s="68"/>
      <c r="LRK2" s="68"/>
      <c r="LRL2" s="68"/>
      <c r="LRM2" s="68"/>
      <c r="LRN2" s="68"/>
      <c r="LRO2" s="68"/>
      <c r="LRP2" s="68"/>
      <c r="LRQ2" s="68"/>
      <c r="LRR2" s="68"/>
      <c r="LRS2" s="68"/>
      <c r="LRT2" s="68"/>
      <c r="LRU2" s="68"/>
      <c r="LRV2" s="68"/>
      <c r="LRW2" s="68"/>
      <c r="LRX2" s="68"/>
      <c r="LRY2" s="68"/>
      <c r="LRZ2" s="68"/>
      <c r="LSA2" s="68"/>
      <c r="LSB2" s="68"/>
      <c r="LSC2" s="68"/>
      <c r="LSD2" s="68"/>
      <c r="LSE2" s="68"/>
      <c r="LSF2" s="68"/>
      <c r="LSG2" s="68"/>
      <c r="LSH2" s="68"/>
      <c r="LSI2" s="68"/>
      <c r="LSJ2" s="68"/>
      <c r="LSK2" s="68"/>
      <c r="LSL2" s="68"/>
      <c r="LSM2" s="68"/>
      <c r="LSN2" s="68"/>
      <c r="LSO2" s="68"/>
      <c r="LSP2" s="68"/>
      <c r="LSQ2" s="68"/>
      <c r="LSR2" s="68"/>
      <c r="LSS2" s="68"/>
      <c r="LST2" s="68"/>
      <c r="LSU2" s="68"/>
      <c r="LSV2" s="68"/>
      <c r="LSW2" s="68"/>
      <c r="LSX2" s="68"/>
      <c r="LSY2" s="68"/>
      <c r="LSZ2" s="68"/>
      <c r="LTA2" s="68"/>
      <c r="LTB2" s="68"/>
      <c r="LTC2" s="68"/>
      <c r="LTD2" s="68"/>
      <c r="LTE2" s="68"/>
      <c r="LTF2" s="68"/>
      <c r="LTG2" s="68"/>
      <c r="LTH2" s="68"/>
      <c r="LTI2" s="68"/>
      <c r="LTJ2" s="68"/>
      <c r="LTK2" s="68"/>
      <c r="LTL2" s="68"/>
      <c r="LTM2" s="68"/>
      <c r="LTN2" s="68"/>
      <c r="LTO2" s="68"/>
      <c r="LTP2" s="68"/>
      <c r="LTQ2" s="68"/>
      <c r="LTR2" s="68"/>
      <c r="LTS2" s="68"/>
      <c r="LTT2" s="68"/>
      <c r="LTU2" s="68"/>
      <c r="LTV2" s="68"/>
      <c r="LTW2" s="68"/>
      <c r="LTX2" s="68"/>
      <c r="LTY2" s="68"/>
      <c r="LTZ2" s="68"/>
      <c r="LUA2" s="68"/>
      <c r="LUB2" s="68"/>
      <c r="LUC2" s="68"/>
      <c r="LUD2" s="68"/>
      <c r="LUE2" s="68"/>
      <c r="LUF2" s="68"/>
      <c r="LUG2" s="68"/>
      <c r="LUH2" s="68"/>
      <c r="LUI2" s="68"/>
      <c r="LUJ2" s="68"/>
      <c r="LUK2" s="68"/>
      <c r="LUL2" s="68"/>
      <c r="LUM2" s="68"/>
      <c r="LUN2" s="68"/>
      <c r="LUO2" s="68"/>
      <c r="LUP2" s="68"/>
      <c r="LUQ2" s="68"/>
      <c r="LUR2" s="68"/>
      <c r="LUS2" s="68"/>
      <c r="LUT2" s="68"/>
      <c r="LUU2" s="68"/>
      <c r="LUV2" s="68"/>
      <c r="LUW2" s="68"/>
      <c r="LUX2" s="68"/>
      <c r="LUY2" s="68"/>
      <c r="LUZ2" s="68"/>
      <c r="LVA2" s="68"/>
      <c r="LVB2" s="68"/>
      <c r="LVC2" s="68"/>
      <c r="LVD2" s="68"/>
      <c r="LVE2" s="68"/>
      <c r="LVF2" s="68"/>
      <c r="LVG2" s="68"/>
      <c r="LVH2" s="68"/>
      <c r="LVI2" s="68"/>
      <c r="LVJ2" s="68"/>
      <c r="LVK2" s="68"/>
      <c r="LVL2" s="68"/>
      <c r="LVM2" s="68"/>
      <c r="LVN2" s="68"/>
      <c r="LVO2" s="68"/>
      <c r="LVP2" s="68"/>
      <c r="LVQ2" s="68"/>
      <c r="LVR2" s="68"/>
      <c r="LVS2" s="68"/>
      <c r="LVT2" s="68"/>
      <c r="LVU2" s="68"/>
      <c r="LVV2" s="68"/>
      <c r="LVW2" s="68"/>
      <c r="LVX2" s="68"/>
      <c r="LVY2" s="68"/>
      <c r="LVZ2" s="68"/>
      <c r="LWA2" s="68"/>
      <c r="LWB2" s="68"/>
      <c r="LWC2" s="68"/>
      <c r="LWD2" s="68"/>
      <c r="LWE2" s="68"/>
      <c r="LWF2" s="68"/>
      <c r="LWG2" s="68"/>
      <c r="LWH2" s="68"/>
      <c r="LWI2" s="68"/>
      <c r="LWJ2" s="68"/>
      <c r="LWK2" s="68"/>
      <c r="LWL2" s="68"/>
      <c r="LWM2" s="68"/>
      <c r="LWN2" s="68"/>
      <c r="LWO2" s="68"/>
      <c r="LWP2" s="68"/>
      <c r="LWQ2" s="68"/>
      <c r="LWR2" s="68"/>
      <c r="LWS2" s="68"/>
      <c r="LWT2" s="68"/>
      <c r="LWU2" s="68"/>
      <c r="LWV2" s="68"/>
      <c r="LWW2" s="68"/>
      <c r="LWX2" s="68"/>
      <c r="LWY2" s="68"/>
      <c r="LWZ2" s="68"/>
      <c r="LXA2" s="68"/>
      <c r="LXB2" s="68"/>
      <c r="LXC2" s="68"/>
      <c r="LXD2" s="68"/>
      <c r="LXE2" s="68"/>
      <c r="LXF2" s="68"/>
      <c r="LXG2" s="68"/>
      <c r="LXH2" s="68"/>
      <c r="LXI2" s="68"/>
      <c r="LXJ2" s="68"/>
      <c r="LXK2" s="68"/>
      <c r="LXL2" s="68"/>
      <c r="LXM2" s="68"/>
      <c r="LXN2" s="68"/>
      <c r="LXO2" s="68"/>
      <c r="LXP2" s="68"/>
      <c r="LXQ2" s="68"/>
      <c r="LXR2" s="68"/>
      <c r="LXS2" s="68"/>
      <c r="LXT2" s="68"/>
      <c r="LXU2" s="68"/>
      <c r="LXV2" s="68"/>
      <c r="LXW2" s="68"/>
      <c r="LXX2" s="68"/>
      <c r="LXY2" s="68"/>
      <c r="LXZ2" s="68"/>
      <c r="LYA2" s="68"/>
      <c r="LYB2" s="68"/>
      <c r="LYC2" s="68"/>
      <c r="LYD2" s="68"/>
      <c r="LYE2" s="68"/>
      <c r="LYF2" s="68"/>
      <c r="LYG2" s="68"/>
      <c r="LYH2" s="68"/>
      <c r="LYI2" s="68"/>
      <c r="LYJ2" s="68"/>
      <c r="LYK2" s="68"/>
      <c r="LYL2" s="68"/>
      <c r="LYM2" s="68"/>
      <c r="LYN2" s="68"/>
      <c r="LYO2" s="68"/>
      <c r="LYP2" s="68"/>
      <c r="LYQ2" s="68"/>
      <c r="LYR2" s="68"/>
      <c r="LYS2" s="68"/>
      <c r="LYT2" s="68"/>
      <c r="LYU2" s="68"/>
      <c r="LYV2" s="68"/>
      <c r="LYW2" s="68"/>
      <c r="LYX2" s="68"/>
      <c r="LYY2" s="68"/>
      <c r="LYZ2" s="68"/>
      <c r="LZA2" s="68"/>
      <c r="LZB2" s="68"/>
      <c r="LZC2" s="68"/>
      <c r="LZD2" s="68"/>
      <c r="LZE2" s="68"/>
      <c r="LZF2" s="68"/>
      <c r="LZG2" s="68"/>
      <c r="LZH2" s="68"/>
      <c r="LZI2" s="68"/>
      <c r="LZJ2" s="68"/>
      <c r="LZK2" s="68"/>
      <c r="LZL2" s="68"/>
      <c r="LZM2" s="68"/>
      <c r="LZN2" s="68"/>
      <c r="LZO2" s="68"/>
      <c r="LZP2" s="68"/>
      <c r="LZQ2" s="68"/>
      <c r="LZR2" s="68"/>
      <c r="LZS2" s="68"/>
      <c r="LZT2" s="68"/>
      <c r="LZU2" s="68"/>
      <c r="LZV2" s="68"/>
      <c r="LZW2" s="68"/>
      <c r="LZX2" s="68"/>
      <c r="LZY2" s="68"/>
      <c r="LZZ2" s="68"/>
      <c r="MAA2" s="68"/>
      <c r="MAB2" s="68"/>
      <c r="MAC2" s="68"/>
      <c r="MAD2" s="68"/>
      <c r="MAE2" s="68"/>
      <c r="MAF2" s="68"/>
      <c r="MAG2" s="68"/>
      <c r="MAH2" s="68"/>
      <c r="MAI2" s="68"/>
      <c r="MAJ2" s="68"/>
      <c r="MAK2" s="68"/>
      <c r="MAL2" s="68"/>
      <c r="MAM2" s="68"/>
      <c r="MAN2" s="68"/>
      <c r="MAO2" s="68"/>
      <c r="MAP2" s="68"/>
      <c r="MAQ2" s="68"/>
      <c r="MAR2" s="68"/>
      <c r="MAS2" s="68"/>
      <c r="MAT2" s="68"/>
      <c r="MAU2" s="68"/>
      <c r="MAV2" s="68"/>
      <c r="MAW2" s="68"/>
      <c r="MAX2" s="68"/>
      <c r="MAY2" s="68"/>
      <c r="MAZ2" s="68"/>
      <c r="MBA2" s="68"/>
      <c r="MBB2" s="68"/>
      <c r="MBC2" s="68"/>
      <c r="MBD2" s="68"/>
      <c r="MBE2" s="68"/>
      <c r="MBF2" s="68"/>
      <c r="MBG2" s="68"/>
      <c r="MBH2" s="68"/>
      <c r="MBI2" s="68"/>
      <c r="MBJ2" s="68"/>
      <c r="MBK2" s="68"/>
      <c r="MBL2" s="68"/>
      <c r="MBM2" s="68"/>
      <c r="MBN2" s="68"/>
      <c r="MBO2" s="68"/>
      <c r="MBP2" s="68"/>
      <c r="MBQ2" s="68"/>
      <c r="MBR2" s="68"/>
      <c r="MBS2" s="68"/>
      <c r="MBT2" s="68"/>
      <c r="MBU2" s="68"/>
      <c r="MBV2" s="68"/>
      <c r="MBW2" s="68"/>
      <c r="MBX2" s="68"/>
      <c r="MBY2" s="68"/>
      <c r="MBZ2" s="68"/>
      <c r="MCA2" s="68"/>
      <c r="MCB2" s="68"/>
      <c r="MCC2" s="68"/>
      <c r="MCD2" s="68"/>
      <c r="MCE2" s="68"/>
      <c r="MCF2" s="68"/>
      <c r="MCG2" s="68"/>
      <c r="MCH2" s="68"/>
      <c r="MCI2" s="68"/>
      <c r="MCJ2" s="68"/>
      <c r="MCK2" s="68"/>
      <c r="MCL2" s="68"/>
      <c r="MCM2" s="68"/>
      <c r="MCN2" s="68"/>
      <c r="MCO2" s="68"/>
      <c r="MCP2" s="68"/>
      <c r="MCQ2" s="68"/>
      <c r="MCR2" s="68"/>
      <c r="MCS2" s="68"/>
      <c r="MCT2" s="68"/>
      <c r="MCU2" s="68"/>
      <c r="MCV2" s="68"/>
      <c r="MCW2" s="68"/>
      <c r="MCX2" s="68"/>
      <c r="MCY2" s="68"/>
      <c r="MCZ2" s="68"/>
      <c r="MDA2" s="68"/>
      <c r="MDB2" s="68"/>
      <c r="MDC2" s="68"/>
      <c r="MDD2" s="68"/>
      <c r="MDE2" s="68"/>
      <c r="MDF2" s="68"/>
      <c r="MDG2" s="68"/>
      <c r="MDH2" s="68"/>
      <c r="MDI2" s="68"/>
      <c r="MDJ2" s="68"/>
      <c r="MDK2" s="68"/>
      <c r="MDL2" s="68"/>
      <c r="MDM2" s="68"/>
      <c r="MDN2" s="68"/>
      <c r="MDO2" s="68"/>
      <c r="MDP2" s="68"/>
      <c r="MDQ2" s="68"/>
      <c r="MDR2" s="68"/>
      <c r="MDS2" s="68"/>
      <c r="MDT2" s="68"/>
      <c r="MDU2" s="68"/>
      <c r="MDV2" s="68"/>
      <c r="MDW2" s="68"/>
      <c r="MDX2" s="68"/>
      <c r="MDY2" s="68"/>
      <c r="MDZ2" s="68"/>
      <c r="MEA2" s="68"/>
      <c r="MEB2" s="68"/>
      <c r="MEC2" s="68"/>
      <c r="MED2" s="68"/>
      <c r="MEE2" s="68"/>
      <c r="MEF2" s="68"/>
      <c r="MEG2" s="68"/>
      <c r="MEH2" s="68"/>
      <c r="MEI2" s="68"/>
      <c r="MEJ2" s="68"/>
      <c r="MEK2" s="68"/>
      <c r="MEL2" s="68"/>
      <c r="MEM2" s="68"/>
      <c r="MEN2" s="68"/>
      <c r="MEO2" s="68"/>
      <c r="MEP2" s="68"/>
      <c r="MEQ2" s="68"/>
      <c r="MER2" s="68"/>
      <c r="MES2" s="68"/>
      <c r="MET2" s="68"/>
      <c r="MEU2" s="68"/>
      <c r="MEV2" s="68"/>
      <c r="MEW2" s="68"/>
      <c r="MEX2" s="68"/>
      <c r="MEY2" s="68"/>
      <c r="MEZ2" s="68"/>
      <c r="MFA2" s="68"/>
      <c r="MFB2" s="68"/>
      <c r="MFC2" s="68"/>
      <c r="MFD2" s="68"/>
      <c r="MFE2" s="68"/>
      <c r="MFF2" s="68"/>
      <c r="MFG2" s="68"/>
      <c r="MFH2" s="68"/>
      <c r="MFI2" s="68"/>
      <c r="MFJ2" s="68"/>
      <c r="MFK2" s="68"/>
      <c r="MFL2" s="68"/>
      <c r="MFM2" s="68"/>
      <c r="MFN2" s="68"/>
      <c r="MFO2" s="68"/>
      <c r="MFP2" s="68"/>
      <c r="MFQ2" s="68"/>
      <c r="MFR2" s="68"/>
      <c r="MFS2" s="68"/>
      <c r="MFT2" s="68"/>
      <c r="MFU2" s="68"/>
      <c r="MFV2" s="68"/>
      <c r="MFW2" s="68"/>
      <c r="MFX2" s="68"/>
      <c r="MFY2" s="68"/>
      <c r="MFZ2" s="68"/>
      <c r="MGA2" s="68"/>
      <c r="MGB2" s="68"/>
      <c r="MGC2" s="68"/>
      <c r="MGD2" s="68"/>
      <c r="MGE2" s="68"/>
      <c r="MGF2" s="68"/>
      <c r="MGG2" s="68"/>
      <c r="MGH2" s="68"/>
      <c r="MGI2" s="68"/>
      <c r="MGJ2" s="68"/>
      <c r="MGK2" s="68"/>
      <c r="MGL2" s="68"/>
      <c r="MGM2" s="68"/>
      <c r="MGN2" s="68"/>
      <c r="MGO2" s="68"/>
      <c r="MGP2" s="68"/>
      <c r="MGQ2" s="68"/>
      <c r="MGR2" s="68"/>
      <c r="MGS2" s="68"/>
      <c r="MGT2" s="68"/>
      <c r="MGU2" s="68"/>
      <c r="MGV2" s="68"/>
      <c r="MGW2" s="68"/>
      <c r="MGX2" s="68"/>
      <c r="MGY2" s="68"/>
      <c r="MGZ2" s="68"/>
      <c r="MHA2" s="68"/>
      <c r="MHB2" s="68"/>
      <c r="MHC2" s="68"/>
      <c r="MHD2" s="68"/>
      <c r="MHE2" s="68"/>
      <c r="MHF2" s="68"/>
      <c r="MHG2" s="68"/>
      <c r="MHH2" s="68"/>
      <c r="MHI2" s="68"/>
      <c r="MHJ2" s="68"/>
      <c r="MHK2" s="68"/>
      <c r="MHL2" s="68"/>
      <c r="MHM2" s="68"/>
      <c r="MHN2" s="68"/>
      <c r="MHO2" s="68"/>
      <c r="MHP2" s="68"/>
      <c r="MHQ2" s="68"/>
      <c r="MHR2" s="68"/>
      <c r="MHS2" s="68"/>
      <c r="MHT2" s="68"/>
      <c r="MHU2" s="68"/>
      <c r="MHV2" s="68"/>
      <c r="MHW2" s="68"/>
      <c r="MHX2" s="68"/>
      <c r="MHY2" s="68"/>
      <c r="MHZ2" s="68"/>
      <c r="MIA2" s="68"/>
      <c r="MIB2" s="68"/>
      <c r="MIC2" s="68"/>
      <c r="MID2" s="68"/>
      <c r="MIE2" s="68"/>
      <c r="MIF2" s="68"/>
      <c r="MIG2" s="68"/>
      <c r="MIH2" s="68"/>
      <c r="MII2" s="68"/>
      <c r="MIJ2" s="68"/>
      <c r="MIK2" s="68"/>
      <c r="MIL2" s="68"/>
      <c r="MIM2" s="68"/>
      <c r="MIN2" s="68"/>
      <c r="MIO2" s="68"/>
      <c r="MIP2" s="68"/>
      <c r="MIQ2" s="68"/>
      <c r="MIR2" s="68"/>
      <c r="MIS2" s="68"/>
      <c r="MIT2" s="68"/>
      <c r="MIU2" s="68"/>
      <c r="MIV2" s="68"/>
      <c r="MIW2" s="68"/>
      <c r="MIX2" s="68"/>
      <c r="MIY2" s="68"/>
      <c r="MIZ2" s="68"/>
      <c r="MJA2" s="68"/>
      <c r="MJB2" s="68"/>
      <c r="MJC2" s="68"/>
      <c r="MJD2" s="68"/>
      <c r="MJE2" s="68"/>
      <c r="MJF2" s="68"/>
      <c r="MJG2" s="68"/>
      <c r="MJH2" s="68"/>
      <c r="MJI2" s="68"/>
      <c r="MJJ2" s="68"/>
      <c r="MJK2" s="68"/>
      <c r="MJL2" s="68"/>
      <c r="MJM2" s="68"/>
      <c r="MJN2" s="68"/>
      <c r="MJO2" s="68"/>
      <c r="MJP2" s="68"/>
      <c r="MJQ2" s="68"/>
      <c r="MJR2" s="68"/>
      <c r="MJS2" s="68"/>
      <c r="MJT2" s="68"/>
      <c r="MJU2" s="68"/>
      <c r="MJV2" s="68"/>
      <c r="MJW2" s="68"/>
      <c r="MJX2" s="68"/>
      <c r="MJY2" s="68"/>
      <c r="MJZ2" s="68"/>
      <c r="MKA2" s="68"/>
      <c r="MKB2" s="68"/>
      <c r="MKC2" s="68"/>
      <c r="MKD2" s="68"/>
      <c r="MKE2" s="68"/>
      <c r="MKF2" s="68"/>
      <c r="MKG2" s="68"/>
      <c r="MKH2" s="68"/>
      <c r="MKI2" s="68"/>
      <c r="MKJ2" s="68"/>
      <c r="MKK2" s="68"/>
      <c r="MKL2" s="68"/>
      <c r="MKM2" s="68"/>
      <c r="MKN2" s="68"/>
      <c r="MKO2" s="68"/>
      <c r="MKP2" s="68"/>
      <c r="MKQ2" s="68"/>
      <c r="MKR2" s="68"/>
      <c r="MKS2" s="68"/>
      <c r="MKT2" s="68"/>
      <c r="MKU2" s="68"/>
      <c r="MKV2" s="68"/>
      <c r="MKW2" s="68"/>
      <c r="MKX2" s="68"/>
      <c r="MKY2" s="68"/>
      <c r="MKZ2" s="68"/>
      <c r="MLA2" s="68"/>
      <c r="MLB2" s="68"/>
      <c r="MLC2" s="68"/>
      <c r="MLD2" s="68"/>
      <c r="MLE2" s="68"/>
      <c r="MLF2" s="68"/>
      <c r="MLG2" s="68"/>
      <c r="MLH2" s="68"/>
      <c r="MLI2" s="68"/>
      <c r="MLJ2" s="68"/>
      <c r="MLK2" s="68"/>
      <c r="MLL2" s="68"/>
      <c r="MLM2" s="68"/>
      <c r="MLN2" s="68"/>
      <c r="MLO2" s="68"/>
      <c r="MLP2" s="68"/>
      <c r="MLQ2" s="68"/>
      <c r="MLR2" s="68"/>
      <c r="MLS2" s="68"/>
      <c r="MLT2" s="68"/>
      <c r="MLU2" s="68"/>
      <c r="MLV2" s="68"/>
      <c r="MLW2" s="68"/>
      <c r="MLX2" s="68"/>
      <c r="MLY2" s="68"/>
      <c r="MLZ2" s="68"/>
      <c r="MMA2" s="68"/>
      <c r="MMB2" s="68"/>
      <c r="MMC2" s="68"/>
      <c r="MMD2" s="68"/>
      <c r="MME2" s="68"/>
      <c r="MMF2" s="68"/>
      <c r="MMG2" s="68"/>
      <c r="MMH2" s="68"/>
      <c r="MMI2" s="68"/>
      <c r="MMJ2" s="68"/>
      <c r="MMK2" s="68"/>
      <c r="MML2" s="68"/>
      <c r="MMM2" s="68"/>
      <c r="MMN2" s="68"/>
      <c r="MMO2" s="68"/>
      <c r="MMP2" s="68"/>
      <c r="MMQ2" s="68"/>
      <c r="MMR2" s="68"/>
      <c r="MMS2" s="68"/>
      <c r="MMT2" s="68"/>
      <c r="MMU2" s="68"/>
      <c r="MMV2" s="68"/>
      <c r="MMW2" s="68"/>
      <c r="MMX2" s="68"/>
      <c r="MMY2" s="68"/>
      <c r="MMZ2" s="68"/>
      <c r="MNA2" s="68"/>
      <c r="MNB2" s="68"/>
      <c r="MNC2" s="68"/>
      <c r="MND2" s="68"/>
      <c r="MNE2" s="68"/>
      <c r="MNF2" s="68"/>
      <c r="MNG2" s="68"/>
      <c r="MNH2" s="68"/>
      <c r="MNI2" s="68"/>
      <c r="MNJ2" s="68"/>
      <c r="MNK2" s="68"/>
      <c r="MNL2" s="68"/>
      <c r="MNM2" s="68"/>
      <c r="MNN2" s="68"/>
      <c r="MNO2" s="68"/>
      <c r="MNP2" s="68"/>
      <c r="MNQ2" s="68"/>
      <c r="MNR2" s="68"/>
      <c r="MNS2" s="68"/>
      <c r="MNT2" s="68"/>
      <c r="MNU2" s="68"/>
      <c r="MNV2" s="68"/>
      <c r="MNW2" s="68"/>
      <c r="MNX2" s="68"/>
      <c r="MNY2" s="68"/>
      <c r="MNZ2" s="68"/>
      <c r="MOA2" s="68"/>
      <c r="MOB2" s="68"/>
      <c r="MOC2" s="68"/>
      <c r="MOD2" s="68"/>
      <c r="MOE2" s="68"/>
      <c r="MOF2" s="68"/>
      <c r="MOG2" s="68"/>
      <c r="MOH2" s="68"/>
      <c r="MOI2" s="68"/>
      <c r="MOJ2" s="68"/>
      <c r="MOK2" s="68"/>
      <c r="MOL2" s="68"/>
      <c r="MOM2" s="68"/>
      <c r="MON2" s="68"/>
      <c r="MOO2" s="68"/>
      <c r="MOP2" s="68"/>
      <c r="MOQ2" s="68"/>
      <c r="MOR2" s="68"/>
      <c r="MOS2" s="68"/>
      <c r="MOT2" s="68"/>
      <c r="MOU2" s="68"/>
      <c r="MOV2" s="68"/>
      <c r="MOW2" s="68"/>
      <c r="MOX2" s="68"/>
      <c r="MOY2" s="68"/>
      <c r="MOZ2" s="68"/>
      <c r="MPA2" s="68"/>
      <c r="MPB2" s="68"/>
      <c r="MPC2" s="68"/>
      <c r="MPD2" s="68"/>
      <c r="MPE2" s="68"/>
      <c r="MPF2" s="68"/>
      <c r="MPG2" s="68"/>
      <c r="MPH2" s="68"/>
      <c r="MPI2" s="68"/>
      <c r="MPJ2" s="68"/>
      <c r="MPK2" s="68"/>
      <c r="MPL2" s="68"/>
      <c r="MPM2" s="68"/>
      <c r="MPN2" s="68"/>
      <c r="MPO2" s="68"/>
      <c r="MPP2" s="68"/>
      <c r="MPQ2" s="68"/>
      <c r="MPR2" s="68"/>
      <c r="MPS2" s="68"/>
      <c r="MPT2" s="68"/>
      <c r="MPU2" s="68"/>
      <c r="MPV2" s="68"/>
      <c r="MPW2" s="68"/>
      <c r="MPX2" s="68"/>
      <c r="MPY2" s="68"/>
      <c r="MPZ2" s="68"/>
      <c r="MQA2" s="68"/>
      <c r="MQB2" s="68"/>
      <c r="MQC2" s="68"/>
      <c r="MQD2" s="68"/>
      <c r="MQE2" s="68"/>
      <c r="MQF2" s="68"/>
      <c r="MQG2" s="68"/>
      <c r="MQH2" s="68"/>
      <c r="MQI2" s="68"/>
      <c r="MQJ2" s="68"/>
      <c r="MQK2" s="68"/>
      <c r="MQL2" s="68"/>
      <c r="MQM2" s="68"/>
      <c r="MQN2" s="68"/>
      <c r="MQO2" s="68"/>
      <c r="MQP2" s="68"/>
      <c r="MQQ2" s="68"/>
      <c r="MQR2" s="68"/>
      <c r="MQS2" s="68"/>
      <c r="MQT2" s="68"/>
      <c r="MQU2" s="68"/>
      <c r="MQV2" s="68"/>
      <c r="MQW2" s="68"/>
      <c r="MQX2" s="68"/>
      <c r="MQY2" s="68"/>
      <c r="MQZ2" s="68"/>
      <c r="MRA2" s="68"/>
      <c r="MRB2" s="68"/>
      <c r="MRC2" s="68"/>
      <c r="MRD2" s="68"/>
      <c r="MRE2" s="68"/>
      <c r="MRF2" s="68"/>
      <c r="MRG2" s="68"/>
      <c r="MRH2" s="68"/>
      <c r="MRI2" s="68"/>
      <c r="MRJ2" s="68"/>
      <c r="MRK2" s="68"/>
      <c r="MRL2" s="68"/>
      <c r="MRM2" s="68"/>
      <c r="MRN2" s="68"/>
      <c r="MRO2" s="68"/>
      <c r="MRP2" s="68"/>
      <c r="MRQ2" s="68"/>
      <c r="MRR2" s="68"/>
      <c r="MRS2" s="68"/>
      <c r="MRT2" s="68"/>
      <c r="MRU2" s="68"/>
      <c r="MRV2" s="68"/>
      <c r="MRW2" s="68"/>
      <c r="MRX2" s="68"/>
      <c r="MRY2" s="68"/>
      <c r="MRZ2" s="68"/>
      <c r="MSA2" s="68"/>
      <c r="MSB2" s="68"/>
      <c r="MSC2" s="68"/>
      <c r="MSD2" s="68"/>
      <c r="MSE2" s="68"/>
      <c r="MSF2" s="68"/>
      <c r="MSG2" s="68"/>
      <c r="MSH2" s="68"/>
      <c r="MSI2" s="68"/>
      <c r="MSJ2" s="68"/>
      <c r="MSK2" s="68"/>
      <c r="MSL2" s="68"/>
      <c r="MSM2" s="68"/>
      <c r="MSN2" s="68"/>
      <c r="MSO2" s="68"/>
      <c r="MSP2" s="68"/>
      <c r="MSQ2" s="68"/>
      <c r="MSR2" s="68"/>
      <c r="MSS2" s="68"/>
      <c r="MST2" s="68"/>
      <c r="MSU2" s="68"/>
      <c r="MSV2" s="68"/>
      <c r="MSW2" s="68"/>
      <c r="MSX2" s="68"/>
      <c r="MSY2" s="68"/>
      <c r="MSZ2" s="68"/>
      <c r="MTA2" s="68"/>
      <c r="MTB2" s="68"/>
      <c r="MTC2" s="68"/>
      <c r="MTD2" s="68"/>
      <c r="MTE2" s="68"/>
      <c r="MTF2" s="68"/>
      <c r="MTG2" s="68"/>
      <c r="MTH2" s="68"/>
      <c r="MTI2" s="68"/>
      <c r="MTJ2" s="68"/>
      <c r="MTK2" s="68"/>
      <c r="MTL2" s="68"/>
      <c r="MTM2" s="68"/>
      <c r="MTN2" s="68"/>
      <c r="MTO2" s="68"/>
      <c r="MTP2" s="68"/>
      <c r="MTQ2" s="68"/>
      <c r="MTR2" s="68"/>
      <c r="MTS2" s="68"/>
      <c r="MTT2" s="68"/>
      <c r="MTU2" s="68"/>
      <c r="MTV2" s="68"/>
      <c r="MTW2" s="68"/>
      <c r="MTX2" s="68"/>
      <c r="MTY2" s="68"/>
      <c r="MTZ2" s="68"/>
      <c r="MUA2" s="68"/>
      <c r="MUB2" s="68"/>
      <c r="MUC2" s="68"/>
      <c r="MUD2" s="68"/>
      <c r="MUE2" s="68"/>
      <c r="MUF2" s="68"/>
      <c r="MUG2" s="68"/>
      <c r="MUH2" s="68"/>
      <c r="MUI2" s="68"/>
      <c r="MUJ2" s="68"/>
      <c r="MUK2" s="68"/>
      <c r="MUL2" s="68"/>
      <c r="MUM2" s="68"/>
      <c r="MUN2" s="68"/>
      <c r="MUO2" s="68"/>
      <c r="MUP2" s="68"/>
      <c r="MUQ2" s="68"/>
      <c r="MUR2" s="68"/>
      <c r="MUS2" s="68"/>
      <c r="MUT2" s="68"/>
      <c r="MUU2" s="68"/>
      <c r="MUV2" s="68"/>
      <c r="MUW2" s="68"/>
      <c r="MUX2" s="68"/>
      <c r="MUY2" s="68"/>
      <c r="MUZ2" s="68"/>
      <c r="MVA2" s="68"/>
      <c r="MVB2" s="68"/>
      <c r="MVC2" s="68"/>
      <c r="MVD2" s="68"/>
      <c r="MVE2" s="68"/>
      <c r="MVF2" s="68"/>
      <c r="MVG2" s="68"/>
      <c r="MVH2" s="68"/>
      <c r="MVI2" s="68"/>
      <c r="MVJ2" s="68"/>
      <c r="MVK2" s="68"/>
      <c r="MVL2" s="68"/>
      <c r="MVM2" s="68"/>
      <c r="MVN2" s="68"/>
      <c r="MVO2" s="68"/>
      <c r="MVP2" s="68"/>
      <c r="MVQ2" s="68"/>
      <c r="MVR2" s="68"/>
      <c r="MVS2" s="68"/>
      <c r="MVT2" s="68"/>
      <c r="MVU2" s="68"/>
      <c r="MVV2" s="68"/>
      <c r="MVW2" s="68"/>
      <c r="MVX2" s="68"/>
      <c r="MVY2" s="68"/>
      <c r="MVZ2" s="68"/>
      <c r="MWA2" s="68"/>
      <c r="MWB2" s="68"/>
      <c r="MWC2" s="68"/>
      <c r="MWD2" s="68"/>
      <c r="MWE2" s="68"/>
      <c r="MWF2" s="68"/>
      <c r="MWG2" s="68"/>
      <c r="MWH2" s="68"/>
      <c r="MWI2" s="68"/>
      <c r="MWJ2" s="68"/>
      <c r="MWK2" s="68"/>
      <c r="MWL2" s="68"/>
      <c r="MWM2" s="68"/>
      <c r="MWN2" s="68"/>
      <c r="MWO2" s="68"/>
      <c r="MWP2" s="68"/>
      <c r="MWQ2" s="68"/>
      <c r="MWR2" s="68"/>
      <c r="MWS2" s="68"/>
      <c r="MWT2" s="68"/>
      <c r="MWU2" s="68"/>
      <c r="MWV2" s="68"/>
      <c r="MWW2" s="68"/>
      <c r="MWX2" s="68"/>
      <c r="MWY2" s="68"/>
      <c r="MWZ2" s="68"/>
      <c r="MXA2" s="68"/>
      <c r="MXB2" s="68"/>
      <c r="MXC2" s="68"/>
      <c r="MXD2" s="68"/>
      <c r="MXE2" s="68"/>
      <c r="MXF2" s="68"/>
      <c r="MXG2" s="68"/>
      <c r="MXH2" s="68"/>
      <c r="MXI2" s="68"/>
      <c r="MXJ2" s="68"/>
      <c r="MXK2" s="68"/>
      <c r="MXL2" s="68"/>
      <c r="MXM2" s="68"/>
      <c r="MXN2" s="68"/>
      <c r="MXO2" s="68"/>
      <c r="MXP2" s="68"/>
      <c r="MXQ2" s="68"/>
      <c r="MXR2" s="68"/>
      <c r="MXS2" s="68"/>
      <c r="MXT2" s="68"/>
      <c r="MXU2" s="68"/>
      <c r="MXV2" s="68"/>
      <c r="MXW2" s="68"/>
      <c r="MXX2" s="68"/>
      <c r="MXY2" s="68"/>
      <c r="MXZ2" s="68"/>
      <c r="MYA2" s="68"/>
      <c r="MYB2" s="68"/>
      <c r="MYC2" s="68"/>
      <c r="MYD2" s="68"/>
      <c r="MYE2" s="68"/>
      <c r="MYF2" s="68"/>
      <c r="MYG2" s="68"/>
      <c r="MYH2" s="68"/>
      <c r="MYI2" s="68"/>
      <c r="MYJ2" s="68"/>
      <c r="MYK2" s="68"/>
      <c r="MYL2" s="68"/>
      <c r="MYM2" s="68"/>
      <c r="MYN2" s="68"/>
      <c r="MYO2" s="68"/>
      <c r="MYP2" s="68"/>
      <c r="MYQ2" s="68"/>
      <c r="MYR2" s="68"/>
      <c r="MYS2" s="68"/>
      <c r="MYT2" s="68"/>
      <c r="MYU2" s="68"/>
      <c r="MYV2" s="68"/>
      <c r="MYW2" s="68"/>
      <c r="MYX2" s="68"/>
      <c r="MYY2" s="68"/>
      <c r="MYZ2" s="68"/>
      <c r="MZA2" s="68"/>
      <c r="MZB2" s="68"/>
      <c r="MZC2" s="68"/>
      <c r="MZD2" s="68"/>
      <c r="MZE2" s="68"/>
      <c r="MZF2" s="68"/>
      <c r="MZG2" s="68"/>
      <c r="MZH2" s="68"/>
      <c r="MZI2" s="68"/>
      <c r="MZJ2" s="68"/>
      <c r="MZK2" s="68"/>
      <c r="MZL2" s="68"/>
      <c r="MZM2" s="68"/>
      <c r="MZN2" s="68"/>
      <c r="MZO2" s="68"/>
      <c r="MZP2" s="68"/>
      <c r="MZQ2" s="68"/>
      <c r="MZR2" s="68"/>
      <c r="MZS2" s="68"/>
      <c r="MZT2" s="68"/>
      <c r="MZU2" s="68"/>
      <c r="MZV2" s="68"/>
      <c r="MZW2" s="68"/>
      <c r="MZX2" s="68"/>
      <c r="MZY2" s="68"/>
      <c r="MZZ2" s="68"/>
      <c r="NAA2" s="68"/>
      <c r="NAB2" s="68"/>
      <c r="NAC2" s="68"/>
      <c r="NAD2" s="68"/>
      <c r="NAE2" s="68"/>
      <c r="NAF2" s="68"/>
      <c r="NAG2" s="68"/>
      <c r="NAH2" s="68"/>
      <c r="NAI2" s="68"/>
      <c r="NAJ2" s="68"/>
      <c r="NAK2" s="68"/>
      <c r="NAL2" s="68"/>
      <c r="NAM2" s="68"/>
      <c r="NAN2" s="68"/>
      <c r="NAO2" s="68"/>
      <c r="NAP2" s="68"/>
      <c r="NAQ2" s="68"/>
      <c r="NAR2" s="68"/>
      <c r="NAS2" s="68"/>
      <c r="NAT2" s="68"/>
      <c r="NAU2" s="68"/>
      <c r="NAV2" s="68"/>
      <c r="NAW2" s="68"/>
      <c r="NAX2" s="68"/>
      <c r="NAY2" s="68"/>
      <c r="NAZ2" s="68"/>
      <c r="NBA2" s="68"/>
      <c r="NBB2" s="68"/>
      <c r="NBC2" s="68"/>
      <c r="NBD2" s="68"/>
      <c r="NBE2" s="68"/>
      <c r="NBF2" s="68"/>
      <c r="NBG2" s="68"/>
      <c r="NBH2" s="68"/>
      <c r="NBI2" s="68"/>
      <c r="NBJ2" s="68"/>
      <c r="NBK2" s="68"/>
      <c r="NBL2" s="68"/>
      <c r="NBM2" s="68"/>
      <c r="NBN2" s="68"/>
      <c r="NBO2" s="68"/>
      <c r="NBP2" s="68"/>
      <c r="NBQ2" s="68"/>
      <c r="NBR2" s="68"/>
      <c r="NBS2" s="68"/>
      <c r="NBT2" s="68"/>
      <c r="NBU2" s="68"/>
      <c r="NBV2" s="68"/>
      <c r="NBW2" s="68"/>
      <c r="NBX2" s="68"/>
      <c r="NBY2" s="68"/>
      <c r="NBZ2" s="68"/>
      <c r="NCA2" s="68"/>
      <c r="NCB2" s="68"/>
      <c r="NCC2" s="68"/>
      <c r="NCD2" s="68"/>
      <c r="NCE2" s="68"/>
      <c r="NCF2" s="68"/>
      <c r="NCG2" s="68"/>
      <c r="NCH2" s="68"/>
      <c r="NCI2" s="68"/>
      <c r="NCJ2" s="68"/>
      <c r="NCK2" s="68"/>
      <c r="NCL2" s="68"/>
      <c r="NCM2" s="68"/>
      <c r="NCN2" s="68"/>
      <c r="NCO2" s="68"/>
      <c r="NCP2" s="68"/>
      <c r="NCQ2" s="68"/>
      <c r="NCR2" s="68"/>
      <c r="NCS2" s="68"/>
      <c r="NCT2" s="68"/>
      <c r="NCU2" s="68"/>
      <c r="NCV2" s="68"/>
      <c r="NCW2" s="68"/>
      <c r="NCX2" s="68"/>
      <c r="NCY2" s="68"/>
      <c r="NCZ2" s="68"/>
      <c r="NDA2" s="68"/>
      <c r="NDB2" s="68"/>
      <c r="NDC2" s="68"/>
      <c r="NDD2" s="68"/>
      <c r="NDE2" s="68"/>
      <c r="NDF2" s="68"/>
      <c r="NDG2" s="68"/>
      <c r="NDH2" s="68"/>
      <c r="NDI2" s="68"/>
      <c r="NDJ2" s="68"/>
      <c r="NDK2" s="68"/>
      <c r="NDL2" s="68"/>
      <c r="NDM2" s="68"/>
      <c r="NDN2" s="68"/>
      <c r="NDO2" s="68"/>
      <c r="NDP2" s="68"/>
      <c r="NDQ2" s="68"/>
      <c r="NDR2" s="68"/>
      <c r="NDS2" s="68"/>
      <c r="NDT2" s="68"/>
      <c r="NDU2" s="68"/>
      <c r="NDV2" s="68"/>
      <c r="NDW2" s="68"/>
      <c r="NDX2" s="68"/>
      <c r="NDY2" s="68"/>
      <c r="NDZ2" s="68"/>
      <c r="NEA2" s="68"/>
      <c r="NEB2" s="68"/>
      <c r="NEC2" s="68"/>
      <c r="NED2" s="68"/>
      <c r="NEE2" s="68"/>
      <c r="NEF2" s="68"/>
      <c r="NEG2" s="68"/>
      <c r="NEH2" s="68"/>
      <c r="NEI2" s="68"/>
      <c r="NEJ2" s="68"/>
      <c r="NEK2" s="68"/>
      <c r="NEL2" s="68"/>
      <c r="NEM2" s="68"/>
      <c r="NEN2" s="68"/>
      <c r="NEO2" s="68"/>
      <c r="NEP2" s="68"/>
      <c r="NEQ2" s="68"/>
      <c r="NER2" s="68"/>
      <c r="NES2" s="68"/>
      <c r="NET2" s="68"/>
      <c r="NEU2" s="68"/>
      <c r="NEV2" s="68"/>
      <c r="NEW2" s="68"/>
      <c r="NEX2" s="68"/>
      <c r="NEY2" s="68"/>
      <c r="NEZ2" s="68"/>
      <c r="NFA2" s="68"/>
      <c r="NFB2" s="68"/>
      <c r="NFC2" s="68"/>
      <c r="NFD2" s="68"/>
      <c r="NFE2" s="68"/>
      <c r="NFF2" s="68"/>
      <c r="NFG2" s="68"/>
      <c r="NFH2" s="68"/>
      <c r="NFI2" s="68"/>
      <c r="NFJ2" s="68"/>
      <c r="NFK2" s="68"/>
      <c r="NFL2" s="68"/>
      <c r="NFM2" s="68"/>
      <c r="NFN2" s="68"/>
      <c r="NFO2" s="68"/>
      <c r="NFP2" s="68"/>
      <c r="NFQ2" s="68"/>
      <c r="NFR2" s="68"/>
      <c r="NFS2" s="68"/>
      <c r="NFT2" s="68"/>
      <c r="NFU2" s="68"/>
      <c r="NFV2" s="68"/>
      <c r="NFW2" s="68"/>
      <c r="NFX2" s="68"/>
      <c r="NFY2" s="68"/>
      <c r="NFZ2" s="68"/>
      <c r="NGA2" s="68"/>
      <c r="NGB2" s="68"/>
      <c r="NGC2" s="68"/>
      <c r="NGD2" s="68"/>
      <c r="NGE2" s="68"/>
      <c r="NGF2" s="68"/>
      <c r="NGG2" s="68"/>
      <c r="NGH2" s="68"/>
      <c r="NGI2" s="68"/>
      <c r="NGJ2" s="68"/>
      <c r="NGK2" s="68"/>
      <c r="NGL2" s="68"/>
      <c r="NGM2" s="68"/>
      <c r="NGN2" s="68"/>
      <c r="NGO2" s="68"/>
      <c r="NGP2" s="68"/>
      <c r="NGQ2" s="68"/>
      <c r="NGR2" s="68"/>
      <c r="NGS2" s="68"/>
      <c r="NGT2" s="68"/>
      <c r="NGU2" s="68"/>
      <c r="NGV2" s="68"/>
      <c r="NGW2" s="68"/>
      <c r="NGX2" s="68"/>
      <c r="NGY2" s="68"/>
      <c r="NGZ2" s="68"/>
      <c r="NHA2" s="68"/>
      <c r="NHB2" s="68"/>
      <c r="NHC2" s="68"/>
      <c r="NHD2" s="68"/>
      <c r="NHE2" s="68"/>
      <c r="NHF2" s="68"/>
      <c r="NHG2" s="68"/>
      <c r="NHH2" s="68"/>
      <c r="NHI2" s="68"/>
      <c r="NHJ2" s="68"/>
      <c r="NHK2" s="68"/>
      <c r="NHL2" s="68"/>
      <c r="NHM2" s="68"/>
      <c r="NHN2" s="68"/>
      <c r="NHO2" s="68"/>
      <c r="NHP2" s="68"/>
      <c r="NHQ2" s="68"/>
      <c r="NHR2" s="68"/>
      <c r="NHS2" s="68"/>
      <c r="NHT2" s="68"/>
      <c r="NHU2" s="68"/>
      <c r="NHV2" s="68"/>
      <c r="NHW2" s="68"/>
      <c r="NHX2" s="68"/>
      <c r="NHY2" s="68"/>
      <c r="NHZ2" s="68"/>
      <c r="NIA2" s="68"/>
      <c r="NIB2" s="68"/>
      <c r="NIC2" s="68"/>
      <c r="NID2" s="68"/>
      <c r="NIE2" s="68"/>
      <c r="NIF2" s="68"/>
      <c r="NIG2" s="68"/>
      <c r="NIH2" s="68"/>
      <c r="NII2" s="68"/>
      <c r="NIJ2" s="68"/>
      <c r="NIK2" s="68"/>
      <c r="NIL2" s="68"/>
      <c r="NIM2" s="68"/>
      <c r="NIN2" s="68"/>
      <c r="NIO2" s="68"/>
      <c r="NIP2" s="68"/>
      <c r="NIQ2" s="68"/>
      <c r="NIR2" s="68"/>
      <c r="NIS2" s="68"/>
      <c r="NIT2" s="68"/>
      <c r="NIU2" s="68"/>
      <c r="NIV2" s="68"/>
      <c r="NIW2" s="68"/>
      <c r="NIX2" s="68"/>
      <c r="NIY2" s="68"/>
      <c r="NIZ2" s="68"/>
      <c r="NJA2" s="68"/>
      <c r="NJB2" s="68"/>
      <c r="NJC2" s="68"/>
      <c r="NJD2" s="68"/>
      <c r="NJE2" s="68"/>
      <c r="NJF2" s="68"/>
      <c r="NJG2" s="68"/>
      <c r="NJH2" s="68"/>
      <c r="NJI2" s="68"/>
      <c r="NJJ2" s="68"/>
      <c r="NJK2" s="68"/>
      <c r="NJL2" s="68"/>
      <c r="NJM2" s="68"/>
      <c r="NJN2" s="68"/>
      <c r="NJO2" s="68"/>
      <c r="NJP2" s="68"/>
      <c r="NJQ2" s="68"/>
      <c r="NJR2" s="68"/>
      <c r="NJS2" s="68"/>
      <c r="NJT2" s="68"/>
      <c r="NJU2" s="68"/>
      <c r="NJV2" s="68"/>
      <c r="NJW2" s="68"/>
      <c r="NJX2" s="68"/>
      <c r="NJY2" s="68"/>
      <c r="NJZ2" s="68"/>
      <c r="NKA2" s="68"/>
      <c r="NKB2" s="68"/>
      <c r="NKC2" s="68"/>
      <c r="NKD2" s="68"/>
      <c r="NKE2" s="68"/>
      <c r="NKF2" s="68"/>
      <c r="NKG2" s="68"/>
      <c r="NKH2" s="68"/>
      <c r="NKI2" s="68"/>
      <c r="NKJ2" s="68"/>
      <c r="NKK2" s="68"/>
      <c r="NKL2" s="68"/>
      <c r="NKM2" s="68"/>
      <c r="NKN2" s="68"/>
      <c r="NKO2" s="68"/>
      <c r="NKP2" s="68"/>
      <c r="NKQ2" s="68"/>
      <c r="NKR2" s="68"/>
      <c r="NKS2" s="68"/>
      <c r="NKT2" s="68"/>
      <c r="NKU2" s="68"/>
      <c r="NKV2" s="68"/>
      <c r="NKW2" s="68"/>
      <c r="NKX2" s="68"/>
      <c r="NKY2" s="68"/>
      <c r="NKZ2" s="68"/>
      <c r="NLA2" s="68"/>
      <c r="NLB2" s="68"/>
      <c r="NLC2" s="68"/>
      <c r="NLD2" s="68"/>
      <c r="NLE2" s="68"/>
      <c r="NLF2" s="68"/>
      <c r="NLG2" s="68"/>
      <c r="NLH2" s="68"/>
      <c r="NLI2" s="68"/>
      <c r="NLJ2" s="68"/>
      <c r="NLK2" s="68"/>
      <c r="NLL2" s="68"/>
      <c r="NLM2" s="68"/>
      <c r="NLN2" s="68"/>
      <c r="NLO2" s="68"/>
      <c r="NLP2" s="68"/>
      <c r="NLQ2" s="68"/>
      <c r="NLR2" s="68"/>
      <c r="NLS2" s="68"/>
      <c r="NLT2" s="68"/>
      <c r="NLU2" s="68"/>
      <c r="NLV2" s="68"/>
      <c r="NLW2" s="68"/>
      <c r="NLX2" s="68"/>
      <c r="NLY2" s="68"/>
      <c r="NLZ2" s="68"/>
      <c r="NMA2" s="68"/>
      <c r="NMB2" s="68"/>
      <c r="NMC2" s="68"/>
      <c r="NMD2" s="68"/>
      <c r="NME2" s="68"/>
      <c r="NMF2" s="68"/>
      <c r="NMG2" s="68"/>
      <c r="NMH2" s="68"/>
      <c r="NMI2" s="68"/>
      <c r="NMJ2" s="68"/>
      <c r="NMK2" s="68"/>
      <c r="NML2" s="68"/>
      <c r="NMM2" s="68"/>
      <c r="NMN2" s="68"/>
      <c r="NMO2" s="68"/>
      <c r="NMP2" s="68"/>
      <c r="NMQ2" s="68"/>
      <c r="NMR2" s="68"/>
      <c r="NMS2" s="68"/>
      <c r="NMT2" s="68"/>
      <c r="NMU2" s="68"/>
      <c r="NMV2" s="68"/>
      <c r="NMW2" s="68"/>
      <c r="NMX2" s="68"/>
      <c r="NMY2" s="68"/>
      <c r="NMZ2" s="68"/>
      <c r="NNA2" s="68"/>
      <c r="NNB2" s="68"/>
      <c r="NNC2" s="68"/>
      <c r="NND2" s="68"/>
      <c r="NNE2" s="68"/>
      <c r="NNF2" s="68"/>
      <c r="NNG2" s="68"/>
      <c r="NNH2" s="68"/>
      <c r="NNI2" s="68"/>
      <c r="NNJ2" s="68"/>
      <c r="NNK2" s="68"/>
      <c r="NNL2" s="68"/>
      <c r="NNM2" s="68"/>
      <c r="NNN2" s="68"/>
      <c r="NNO2" s="68"/>
      <c r="NNP2" s="68"/>
      <c r="NNQ2" s="68"/>
      <c r="NNR2" s="68"/>
      <c r="NNS2" s="68"/>
      <c r="NNT2" s="68"/>
      <c r="NNU2" s="68"/>
      <c r="NNV2" s="68"/>
      <c r="NNW2" s="68"/>
      <c r="NNX2" s="68"/>
      <c r="NNY2" s="68"/>
      <c r="NNZ2" s="68"/>
      <c r="NOA2" s="68"/>
      <c r="NOB2" s="68"/>
      <c r="NOC2" s="68"/>
      <c r="NOD2" s="68"/>
      <c r="NOE2" s="68"/>
      <c r="NOF2" s="68"/>
      <c r="NOG2" s="68"/>
      <c r="NOH2" s="68"/>
      <c r="NOI2" s="68"/>
      <c r="NOJ2" s="68"/>
      <c r="NOK2" s="68"/>
      <c r="NOL2" s="68"/>
      <c r="NOM2" s="68"/>
      <c r="NON2" s="68"/>
      <c r="NOO2" s="68"/>
      <c r="NOP2" s="68"/>
      <c r="NOQ2" s="68"/>
      <c r="NOR2" s="68"/>
      <c r="NOS2" s="68"/>
      <c r="NOT2" s="68"/>
      <c r="NOU2" s="68"/>
      <c r="NOV2" s="68"/>
      <c r="NOW2" s="68"/>
      <c r="NOX2" s="68"/>
      <c r="NOY2" s="68"/>
      <c r="NOZ2" s="68"/>
      <c r="NPA2" s="68"/>
      <c r="NPB2" s="68"/>
      <c r="NPC2" s="68"/>
      <c r="NPD2" s="68"/>
      <c r="NPE2" s="68"/>
      <c r="NPF2" s="68"/>
      <c r="NPG2" s="68"/>
      <c r="NPH2" s="68"/>
      <c r="NPI2" s="68"/>
      <c r="NPJ2" s="68"/>
      <c r="NPK2" s="68"/>
      <c r="NPL2" s="68"/>
      <c r="NPM2" s="68"/>
      <c r="NPN2" s="68"/>
      <c r="NPO2" s="68"/>
      <c r="NPP2" s="68"/>
      <c r="NPQ2" s="68"/>
      <c r="NPR2" s="68"/>
      <c r="NPS2" s="68"/>
      <c r="NPT2" s="68"/>
      <c r="NPU2" s="68"/>
      <c r="NPV2" s="68"/>
      <c r="NPW2" s="68"/>
      <c r="NPX2" s="68"/>
      <c r="NPY2" s="68"/>
      <c r="NPZ2" s="68"/>
      <c r="NQA2" s="68"/>
      <c r="NQB2" s="68"/>
      <c r="NQC2" s="68"/>
      <c r="NQD2" s="68"/>
      <c r="NQE2" s="68"/>
      <c r="NQF2" s="68"/>
      <c r="NQG2" s="68"/>
      <c r="NQH2" s="68"/>
      <c r="NQI2" s="68"/>
      <c r="NQJ2" s="68"/>
      <c r="NQK2" s="68"/>
      <c r="NQL2" s="68"/>
      <c r="NQM2" s="68"/>
      <c r="NQN2" s="68"/>
      <c r="NQO2" s="68"/>
      <c r="NQP2" s="68"/>
      <c r="NQQ2" s="68"/>
      <c r="NQR2" s="68"/>
      <c r="NQS2" s="68"/>
      <c r="NQT2" s="68"/>
      <c r="NQU2" s="68"/>
      <c r="NQV2" s="68"/>
      <c r="NQW2" s="68"/>
      <c r="NQX2" s="68"/>
      <c r="NQY2" s="68"/>
      <c r="NQZ2" s="68"/>
      <c r="NRA2" s="68"/>
      <c r="NRB2" s="68"/>
      <c r="NRC2" s="68"/>
      <c r="NRD2" s="68"/>
      <c r="NRE2" s="68"/>
      <c r="NRF2" s="68"/>
      <c r="NRG2" s="68"/>
      <c r="NRH2" s="68"/>
      <c r="NRI2" s="68"/>
      <c r="NRJ2" s="68"/>
      <c r="NRK2" s="68"/>
      <c r="NRL2" s="68"/>
      <c r="NRM2" s="68"/>
      <c r="NRN2" s="68"/>
      <c r="NRO2" s="68"/>
      <c r="NRP2" s="68"/>
      <c r="NRQ2" s="68"/>
      <c r="NRR2" s="68"/>
      <c r="NRS2" s="68"/>
      <c r="NRT2" s="68"/>
      <c r="NRU2" s="68"/>
      <c r="NRV2" s="68"/>
      <c r="NRW2" s="68"/>
      <c r="NRX2" s="68"/>
      <c r="NRY2" s="68"/>
      <c r="NRZ2" s="68"/>
      <c r="NSA2" s="68"/>
      <c r="NSB2" s="68"/>
      <c r="NSC2" s="68"/>
      <c r="NSD2" s="68"/>
      <c r="NSE2" s="68"/>
      <c r="NSF2" s="68"/>
      <c r="NSG2" s="68"/>
      <c r="NSH2" s="68"/>
      <c r="NSI2" s="68"/>
      <c r="NSJ2" s="68"/>
      <c r="NSK2" s="68"/>
      <c r="NSL2" s="68"/>
      <c r="NSM2" s="68"/>
      <c r="NSN2" s="68"/>
      <c r="NSO2" s="68"/>
      <c r="NSP2" s="68"/>
      <c r="NSQ2" s="68"/>
      <c r="NSR2" s="68"/>
      <c r="NSS2" s="68"/>
      <c r="NST2" s="68"/>
      <c r="NSU2" s="68"/>
      <c r="NSV2" s="68"/>
      <c r="NSW2" s="68"/>
      <c r="NSX2" s="68"/>
      <c r="NSY2" s="68"/>
      <c r="NSZ2" s="68"/>
      <c r="NTA2" s="68"/>
      <c r="NTB2" s="68"/>
      <c r="NTC2" s="68"/>
      <c r="NTD2" s="68"/>
      <c r="NTE2" s="68"/>
      <c r="NTF2" s="68"/>
      <c r="NTG2" s="68"/>
      <c r="NTH2" s="68"/>
      <c r="NTI2" s="68"/>
      <c r="NTJ2" s="68"/>
      <c r="NTK2" s="68"/>
      <c r="NTL2" s="68"/>
      <c r="NTM2" s="68"/>
      <c r="NTN2" s="68"/>
      <c r="NTO2" s="68"/>
      <c r="NTP2" s="68"/>
      <c r="NTQ2" s="68"/>
      <c r="NTR2" s="68"/>
      <c r="NTS2" s="68"/>
      <c r="NTT2" s="68"/>
      <c r="NTU2" s="68"/>
      <c r="NTV2" s="68"/>
      <c r="NTW2" s="68"/>
      <c r="NTX2" s="68"/>
      <c r="NTY2" s="68"/>
      <c r="NTZ2" s="68"/>
      <c r="NUA2" s="68"/>
      <c r="NUB2" s="68"/>
      <c r="NUC2" s="68"/>
      <c r="NUD2" s="68"/>
      <c r="NUE2" s="68"/>
      <c r="NUF2" s="68"/>
      <c r="NUG2" s="68"/>
      <c r="NUH2" s="68"/>
      <c r="NUI2" s="68"/>
      <c r="NUJ2" s="68"/>
      <c r="NUK2" s="68"/>
      <c r="NUL2" s="68"/>
      <c r="NUM2" s="68"/>
      <c r="NUN2" s="68"/>
      <c r="NUO2" s="68"/>
      <c r="NUP2" s="68"/>
      <c r="NUQ2" s="68"/>
      <c r="NUR2" s="68"/>
      <c r="NUS2" s="68"/>
      <c r="NUT2" s="68"/>
      <c r="NUU2" s="68"/>
      <c r="NUV2" s="68"/>
      <c r="NUW2" s="68"/>
      <c r="NUX2" s="68"/>
      <c r="NUY2" s="68"/>
      <c r="NUZ2" s="68"/>
      <c r="NVA2" s="68"/>
      <c r="NVB2" s="68"/>
      <c r="NVC2" s="68"/>
      <c r="NVD2" s="68"/>
      <c r="NVE2" s="68"/>
      <c r="NVF2" s="68"/>
      <c r="NVG2" s="68"/>
      <c r="NVH2" s="68"/>
      <c r="NVI2" s="68"/>
      <c r="NVJ2" s="68"/>
      <c r="NVK2" s="68"/>
      <c r="NVL2" s="68"/>
      <c r="NVM2" s="68"/>
      <c r="NVN2" s="68"/>
      <c r="NVO2" s="68"/>
      <c r="NVP2" s="68"/>
      <c r="NVQ2" s="68"/>
      <c r="NVR2" s="68"/>
      <c r="NVS2" s="68"/>
      <c r="NVT2" s="68"/>
      <c r="NVU2" s="68"/>
      <c r="NVV2" s="68"/>
      <c r="NVW2" s="68"/>
      <c r="NVX2" s="68"/>
      <c r="NVY2" s="68"/>
      <c r="NVZ2" s="68"/>
      <c r="NWA2" s="68"/>
      <c r="NWB2" s="68"/>
      <c r="NWC2" s="68"/>
      <c r="NWD2" s="68"/>
      <c r="NWE2" s="68"/>
      <c r="NWF2" s="68"/>
      <c r="NWG2" s="68"/>
      <c r="NWH2" s="68"/>
      <c r="NWI2" s="68"/>
      <c r="NWJ2" s="68"/>
      <c r="NWK2" s="68"/>
      <c r="NWL2" s="68"/>
      <c r="NWM2" s="68"/>
      <c r="NWN2" s="68"/>
      <c r="NWO2" s="68"/>
      <c r="NWP2" s="68"/>
      <c r="NWQ2" s="68"/>
      <c r="NWR2" s="68"/>
      <c r="NWS2" s="68"/>
      <c r="NWT2" s="68"/>
      <c r="NWU2" s="68"/>
      <c r="NWV2" s="68"/>
      <c r="NWW2" s="68"/>
      <c r="NWX2" s="68"/>
      <c r="NWY2" s="68"/>
      <c r="NWZ2" s="68"/>
      <c r="NXA2" s="68"/>
      <c r="NXB2" s="68"/>
      <c r="NXC2" s="68"/>
      <c r="NXD2" s="68"/>
      <c r="NXE2" s="68"/>
      <c r="NXF2" s="68"/>
      <c r="NXG2" s="68"/>
      <c r="NXH2" s="68"/>
      <c r="NXI2" s="68"/>
      <c r="NXJ2" s="68"/>
      <c r="NXK2" s="68"/>
      <c r="NXL2" s="68"/>
      <c r="NXM2" s="68"/>
      <c r="NXN2" s="68"/>
      <c r="NXO2" s="68"/>
      <c r="NXP2" s="68"/>
      <c r="NXQ2" s="68"/>
      <c r="NXR2" s="68"/>
      <c r="NXS2" s="68"/>
      <c r="NXT2" s="68"/>
      <c r="NXU2" s="68"/>
      <c r="NXV2" s="68"/>
      <c r="NXW2" s="68"/>
      <c r="NXX2" s="68"/>
      <c r="NXY2" s="68"/>
      <c r="NXZ2" s="68"/>
      <c r="NYA2" s="68"/>
      <c r="NYB2" s="68"/>
      <c r="NYC2" s="68"/>
      <c r="NYD2" s="68"/>
      <c r="NYE2" s="68"/>
      <c r="NYF2" s="68"/>
      <c r="NYG2" s="68"/>
      <c r="NYH2" s="68"/>
      <c r="NYI2" s="68"/>
      <c r="NYJ2" s="68"/>
      <c r="NYK2" s="68"/>
      <c r="NYL2" s="68"/>
      <c r="NYM2" s="68"/>
      <c r="NYN2" s="68"/>
      <c r="NYO2" s="68"/>
      <c r="NYP2" s="68"/>
      <c r="NYQ2" s="68"/>
      <c r="NYR2" s="68"/>
      <c r="NYS2" s="68"/>
      <c r="NYT2" s="68"/>
      <c r="NYU2" s="68"/>
      <c r="NYV2" s="68"/>
      <c r="NYW2" s="68"/>
      <c r="NYX2" s="68"/>
      <c r="NYY2" s="68"/>
      <c r="NYZ2" s="68"/>
      <c r="NZA2" s="68"/>
      <c r="NZB2" s="68"/>
      <c r="NZC2" s="68"/>
      <c r="NZD2" s="68"/>
      <c r="NZE2" s="68"/>
      <c r="NZF2" s="68"/>
      <c r="NZG2" s="68"/>
      <c r="NZH2" s="68"/>
      <c r="NZI2" s="68"/>
      <c r="NZJ2" s="68"/>
      <c r="NZK2" s="68"/>
      <c r="NZL2" s="68"/>
      <c r="NZM2" s="68"/>
      <c r="NZN2" s="68"/>
      <c r="NZO2" s="68"/>
      <c r="NZP2" s="68"/>
      <c r="NZQ2" s="68"/>
      <c r="NZR2" s="68"/>
      <c r="NZS2" s="68"/>
      <c r="NZT2" s="68"/>
      <c r="NZU2" s="68"/>
      <c r="NZV2" s="68"/>
      <c r="NZW2" s="68"/>
      <c r="NZX2" s="68"/>
      <c r="NZY2" s="68"/>
      <c r="NZZ2" s="68"/>
      <c r="OAA2" s="68"/>
      <c r="OAB2" s="68"/>
      <c r="OAC2" s="68"/>
      <c r="OAD2" s="68"/>
      <c r="OAE2" s="68"/>
      <c r="OAF2" s="68"/>
      <c r="OAG2" s="68"/>
      <c r="OAH2" s="68"/>
      <c r="OAI2" s="68"/>
      <c r="OAJ2" s="68"/>
      <c r="OAK2" s="68"/>
      <c r="OAL2" s="68"/>
      <c r="OAM2" s="68"/>
      <c r="OAN2" s="68"/>
      <c r="OAO2" s="68"/>
      <c r="OAP2" s="68"/>
      <c r="OAQ2" s="68"/>
      <c r="OAR2" s="68"/>
      <c r="OAS2" s="68"/>
      <c r="OAT2" s="68"/>
      <c r="OAU2" s="68"/>
      <c r="OAV2" s="68"/>
      <c r="OAW2" s="68"/>
      <c r="OAX2" s="68"/>
      <c r="OAY2" s="68"/>
      <c r="OAZ2" s="68"/>
      <c r="OBA2" s="68"/>
      <c r="OBB2" s="68"/>
      <c r="OBC2" s="68"/>
      <c r="OBD2" s="68"/>
      <c r="OBE2" s="68"/>
      <c r="OBF2" s="68"/>
      <c r="OBG2" s="68"/>
      <c r="OBH2" s="68"/>
      <c r="OBI2" s="68"/>
      <c r="OBJ2" s="68"/>
      <c r="OBK2" s="68"/>
      <c r="OBL2" s="68"/>
      <c r="OBM2" s="68"/>
      <c r="OBN2" s="68"/>
      <c r="OBO2" s="68"/>
      <c r="OBP2" s="68"/>
      <c r="OBQ2" s="68"/>
      <c r="OBR2" s="68"/>
      <c r="OBS2" s="68"/>
      <c r="OBT2" s="68"/>
      <c r="OBU2" s="68"/>
      <c r="OBV2" s="68"/>
      <c r="OBW2" s="68"/>
      <c r="OBX2" s="68"/>
      <c r="OBY2" s="68"/>
      <c r="OBZ2" s="68"/>
      <c r="OCA2" s="68"/>
      <c r="OCB2" s="68"/>
      <c r="OCC2" s="68"/>
      <c r="OCD2" s="68"/>
      <c r="OCE2" s="68"/>
      <c r="OCF2" s="68"/>
      <c r="OCG2" s="68"/>
      <c r="OCH2" s="68"/>
      <c r="OCI2" s="68"/>
      <c r="OCJ2" s="68"/>
      <c r="OCK2" s="68"/>
      <c r="OCL2" s="68"/>
      <c r="OCM2" s="68"/>
      <c r="OCN2" s="68"/>
      <c r="OCO2" s="68"/>
      <c r="OCP2" s="68"/>
      <c r="OCQ2" s="68"/>
      <c r="OCR2" s="68"/>
      <c r="OCS2" s="68"/>
      <c r="OCT2" s="68"/>
      <c r="OCU2" s="68"/>
      <c r="OCV2" s="68"/>
      <c r="OCW2" s="68"/>
      <c r="OCX2" s="68"/>
      <c r="OCY2" s="68"/>
      <c r="OCZ2" s="68"/>
      <c r="ODA2" s="68"/>
      <c r="ODB2" s="68"/>
      <c r="ODC2" s="68"/>
      <c r="ODD2" s="68"/>
      <c r="ODE2" s="68"/>
      <c r="ODF2" s="68"/>
      <c r="ODG2" s="68"/>
      <c r="ODH2" s="68"/>
      <c r="ODI2" s="68"/>
      <c r="ODJ2" s="68"/>
      <c r="ODK2" s="68"/>
      <c r="ODL2" s="68"/>
      <c r="ODM2" s="68"/>
      <c r="ODN2" s="68"/>
      <c r="ODO2" s="68"/>
      <c r="ODP2" s="68"/>
      <c r="ODQ2" s="68"/>
      <c r="ODR2" s="68"/>
      <c r="ODS2" s="68"/>
      <c r="ODT2" s="68"/>
      <c r="ODU2" s="68"/>
      <c r="ODV2" s="68"/>
      <c r="ODW2" s="68"/>
      <c r="ODX2" s="68"/>
      <c r="ODY2" s="68"/>
      <c r="ODZ2" s="68"/>
      <c r="OEA2" s="68"/>
      <c r="OEB2" s="68"/>
      <c r="OEC2" s="68"/>
      <c r="OED2" s="68"/>
      <c r="OEE2" s="68"/>
      <c r="OEF2" s="68"/>
      <c r="OEG2" s="68"/>
      <c r="OEH2" s="68"/>
      <c r="OEI2" s="68"/>
      <c r="OEJ2" s="68"/>
      <c r="OEK2" s="68"/>
      <c r="OEL2" s="68"/>
      <c r="OEM2" s="68"/>
      <c r="OEN2" s="68"/>
      <c r="OEO2" s="68"/>
      <c r="OEP2" s="68"/>
      <c r="OEQ2" s="68"/>
      <c r="OER2" s="68"/>
      <c r="OES2" s="68"/>
      <c r="OET2" s="68"/>
      <c r="OEU2" s="68"/>
      <c r="OEV2" s="68"/>
      <c r="OEW2" s="68"/>
      <c r="OEX2" s="68"/>
      <c r="OEY2" s="68"/>
      <c r="OEZ2" s="68"/>
      <c r="OFA2" s="68"/>
      <c r="OFB2" s="68"/>
      <c r="OFC2" s="68"/>
      <c r="OFD2" s="68"/>
      <c r="OFE2" s="68"/>
      <c r="OFF2" s="68"/>
      <c r="OFG2" s="68"/>
      <c r="OFH2" s="68"/>
      <c r="OFI2" s="68"/>
      <c r="OFJ2" s="68"/>
      <c r="OFK2" s="68"/>
      <c r="OFL2" s="68"/>
      <c r="OFM2" s="68"/>
      <c r="OFN2" s="68"/>
      <c r="OFO2" s="68"/>
      <c r="OFP2" s="68"/>
      <c r="OFQ2" s="68"/>
      <c r="OFR2" s="68"/>
      <c r="OFS2" s="68"/>
      <c r="OFT2" s="68"/>
      <c r="OFU2" s="68"/>
      <c r="OFV2" s="68"/>
      <c r="OFW2" s="68"/>
      <c r="OFX2" s="68"/>
      <c r="OFY2" s="68"/>
      <c r="OFZ2" s="68"/>
      <c r="OGA2" s="68"/>
      <c r="OGB2" s="68"/>
      <c r="OGC2" s="68"/>
      <c r="OGD2" s="68"/>
      <c r="OGE2" s="68"/>
      <c r="OGF2" s="68"/>
      <c r="OGG2" s="68"/>
      <c r="OGH2" s="68"/>
      <c r="OGI2" s="68"/>
      <c r="OGJ2" s="68"/>
      <c r="OGK2" s="68"/>
      <c r="OGL2" s="68"/>
      <c r="OGM2" s="68"/>
      <c r="OGN2" s="68"/>
      <c r="OGO2" s="68"/>
      <c r="OGP2" s="68"/>
      <c r="OGQ2" s="68"/>
      <c r="OGR2" s="68"/>
      <c r="OGS2" s="68"/>
      <c r="OGT2" s="68"/>
      <c r="OGU2" s="68"/>
      <c r="OGV2" s="68"/>
      <c r="OGW2" s="68"/>
      <c r="OGX2" s="68"/>
      <c r="OGY2" s="68"/>
      <c r="OGZ2" s="68"/>
      <c r="OHA2" s="68"/>
      <c r="OHB2" s="68"/>
      <c r="OHC2" s="68"/>
      <c r="OHD2" s="68"/>
      <c r="OHE2" s="68"/>
      <c r="OHF2" s="68"/>
      <c r="OHG2" s="68"/>
      <c r="OHH2" s="68"/>
      <c r="OHI2" s="68"/>
      <c r="OHJ2" s="68"/>
      <c r="OHK2" s="68"/>
      <c r="OHL2" s="68"/>
      <c r="OHM2" s="68"/>
      <c r="OHN2" s="68"/>
      <c r="OHO2" s="68"/>
      <c r="OHP2" s="68"/>
      <c r="OHQ2" s="68"/>
      <c r="OHR2" s="68"/>
      <c r="OHS2" s="68"/>
      <c r="OHT2" s="68"/>
      <c r="OHU2" s="68"/>
      <c r="OHV2" s="68"/>
      <c r="OHW2" s="68"/>
      <c r="OHX2" s="68"/>
      <c r="OHY2" s="68"/>
      <c r="OHZ2" s="68"/>
      <c r="OIA2" s="68"/>
      <c r="OIB2" s="68"/>
      <c r="OIC2" s="68"/>
      <c r="OID2" s="68"/>
      <c r="OIE2" s="68"/>
      <c r="OIF2" s="68"/>
      <c r="OIG2" s="68"/>
      <c r="OIH2" s="68"/>
      <c r="OII2" s="68"/>
      <c r="OIJ2" s="68"/>
      <c r="OIK2" s="68"/>
      <c r="OIL2" s="68"/>
      <c r="OIM2" s="68"/>
      <c r="OIN2" s="68"/>
      <c r="OIO2" s="68"/>
      <c r="OIP2" s="68"/>
      <c r="OIQ2" s="68"/>
      <c r="OIR2" s="68"/>
      <c r="OIS2" s="68"/>
      <c r="OIT2" s="68"/>
      <c r="OIU2" s="68"/>
      <c r="OIV2" s="68"/>
      <c r="OIW2" s="68"/>
      <c r="OIX2" s="68"/>
      <c r="OIY2" s="68"/>
      <c r="OIZ2" s="68"/>
      <c r="OJA2" s="68"/>
      <c r="OJB2" s="68"/>
      <c r="OJC2" s="68"/>
      <c r="OJD2" s="68"/>
      <c r="OJE2" s="68"/>
      <c r="OJF2" s="68"/>
      <c r="OJG2" s="68"/>
      <c r="OJH2" s="68"/>
      <c r="OJI2" s="68"/>
      <c r="OJJ2" s="68"/>
      <c r="OJK2" s="68"/>
      <c r="OJL2" s="68"/>
      <c r="OJM2" s="68"/>
      <c r="OJN2" s="68"/>
      <c r="OJO2" s="68"/>
      <c r="OJP2" s="68"/>
      <c r="OJQ2" s="68"/>
      <c r="OJR2" s="68"/>
      <c r="OJS2" s="68"/>
      <c r="OJT2" s="68"/>
      <c r="OJU2" s="68"/>
      <c r="OJV2" s="68"/>
      <c r="OJW2" s="68"/>
      <c r="OJX2" s="68"/>
      <c r="OJY2" s="68"/>
      <c r="OJZ2" s="68"/>
      <c r="OKA2" s="68"/>
      <c r="OKB2" s="68"/>
      <c r="OKC2" s="68"/>
      <c r="OKD2" s="68"/>
      <c r="OKE2" s="68"/>
      <c r="OKF2" s="68"/>
      <c r="OKG2" s="68"/>
      <c r="OKH2" s="68"/>
      <c r="OKI2" s="68"/>
      <c r="OKJ2" s="68"/>
      <c r="OKK2" s="68"/>
      <c r="OKL2" s="68"/>
      <c r="OKM2" s="68"/>
      <c r="OKN2" s="68"/>
      <c r="OKO2" s="68"/>
      <c r="OKP2" s="68"/>
      <c r="OKQ2" s="68"/>
      <c r="OKR2" s="68"/>
      <c r="OKS2" s="68"/>
      <c r="OKT2" s="68"/>
      <c r="OKU2" s="68"/>
      <c r="OKV2" s="68"/>
      <c r="OKW2" s="68"/>
      <c r="OKX2" s="68"/>
      <c r="OKY2" s="68"/>
      <c r="OKZ2" s="68"/>
      <c r="OLA2" s="68"/>
      <c r="OLB2" s="68"/>
      <c r="OLC2" s="68"/>
      <c r="OLD2" s="68"/>
      <c r="OLE2" s="68"/>
      <c r="OLF2" s="68"/>
      <c r="OLG2" s="68"/>
      <c r="OLH2" s="68"/>
      <c r="OLI2" s="68"/>
      <c r="OLJ2" s="68"/>
      <c r="OLK2" s="68"/>
      <c r="OLL2" s="68"/>
      <c r="OLM2" s="68"/>
      <c r="OLN2" s="68"/>
      <c r="OLO2" s="68"/>
      <c r="OLP2" s="68"/>
      <c r="OLQ2" s="68"/>
      <c r="OLR2" s="68"/>
      <c r="OLS2" s="68"/>
      <c r="OLT2" s="68"/>
      <c r="OLU2" s="68"/>
      <c r="OLV2" s="68"/>
      <c r="OLW2" s="68"/>
      <c r="OLX2" s="68"/>
      <c r="OLY2" s="68"/>
      <c r="OLZ2" s="68"/>
      <c r="OMA2" s="68"/>
      <c r="OMB2" s="68"/>
      <c r="OMC2" s="68"/>
      <c r="OMD2" s="68"/>
      <c r="OME2" s="68"/>
      <c r="OMF2" s="68"/>
      <c r="OMG2" s="68"/>
      <c r="OMH2" s="68"/>
      <c r="OMI2" s="68"/>
      <c r="OMJ2" s="68"/>
      <c r="OMK2" s="68"/>
      <c r="OML2" s="68"/>
      <c r="OMM2" s="68"/>
      <c r="OMN2" s="68"/>
      <c r="OMO2" s="68"/>
      <c r="OMP2" s="68"/>
      <c r="OMQ2" s="68"/>
      <c r="OMR2" s="68"/>
      <c r="OMS2" s="68"/>
      <c r="OMT2" s="68"/>
      <c r="OMU2" s="68"/>
      <c r="OMV2" s="68"/>
      <c r="OMW2" s="68"/>
      <c r="OMX2" s="68"/>
      <c r="OMY2" s="68"/>
      <c r="OMZ2" s="68"/>
      <c r="ONA2" s="68"/>
      <c r="ONB2" s="68"/>
      <c r="ONC2" s="68"/>
      <c r="OND2" s="68"/>
      <c r="ONE2" s="68"/>
      <c r="ONF2" s="68"/>
      <c r="ONG2" s="68"/>
      <c r="ONH2" s="68"/>
      <c r="ONI2" s="68"/>
      <c r="ONJ2" s="68"/>
      <c r="ONK2" s="68"/>
      <c r="ONL2" s="68"/>
      <c r="ONM2" s="68"/>
      <c r="ONN2" s="68"/>
      <c r="ONO2" s="68"/>
      <c r="ONP2" s="68"/>
      <c r="ONQ2" s="68"/>
      <c r="ONR2" s="68"/>
      <c r="ONS2" s="68"/>
      <c r="ONT2" s="68"/>
      <c r="ONU2" s="68"/>
      <c r="ONV2" s="68"/>
      <c r="ONW2" s="68"/>
      <c r="ONX2" s="68"/>
      <c r="ONY2" s="68"/>
      <c r="ONZ2" s="68"/>
      <c r="OOA2" s="68"/>
      <c r="OOB2" s="68"/>
      <c r="OOC2" s="68"/>
      <c r="OOD2" s="68"/>
      <c r="OOE2" s="68"/>
      <c r="OOF2" s="68"/>
      <c r="OOG2" s="68"/>
      <c r="OOH2" s="68"/>
      <c r="OOI2" s="68"/>
      <c r="OOJ2" s="68"/>
      <c r="OOK2" s="68"/>
      <c r="OOL2" s="68"/>
      <c r="OOM2" s="68"/>
      <c r="OON2" s="68"/>
      <c r="OOO2" s="68"/>
      <c r="OOP2" s="68"/>
      <c r="OOQ2" s="68"/>
      <c r="OOR2" s="68"/>
      <c r="OOS2" s="68"/>
      <c r="OOT2" s="68"/>
      <c r="OOU2" s="68"/>
      <c r="OOV2" s="68"/>
      <c r="OOW2" s="68"/>
      <c r="OOX2" s="68"/>
      <c r="OOY2" s="68"/>
      <c r="OOZ2" s="68"/>
      <c r="OPA2" s="68"/>
      <c r="OPB2" s="68"/>
      <c r="OPC2" s="68"/>
      <c r="OPD2" s="68"/>
      <c r="OPE2" s="68"/>
      <c r="OPF2" s="68"/>
      <c r="OPG2" s="68"/>
      <c r="OPH2" s="68"/>
      <c r="OPI2" s="68"/>
      <c r="OPJ2" s="68"/>
      <c r="OPK2" s="68"/>
      <c r="OPL2" s="68"/>
      <c r="OPM2" s="68"/>
      <c r="OPN2" s="68"/>
      <c r="OPO2" s="68"/>
      <c r="OPP2" s="68"/>
      <c r="OPQ2" s="68"/>
      <c r="OPR2" s="68"/>
      <c r="OPS2" s="68"/>
      <c r="OPT2" s="68"/>
      <c r="OPU2" s="68"/>
      <c r="OPV2" s="68"/>
      <c r="OPW2" s="68"/>
      <c r="OPX2" s="68"/>
      <c r="OPY2" s="68"/>
      <c r="OPZ2" s="68"/>
      <c r="OQA2" s="68"/>
      <c r="OQB2" s="68"/>
      <c r="OQC2" s="68"/>
      <c r="OQD2" s="68"/>
      <c r="OQE2" s="68"/>
      <c r="OQF2" s="68"/>
      <c r="OQG2" s="68"/>
      <c r="OQH2" s="68"/>
      <c r="OQI2" s="68"/>
      <c r="OQJ2" s="68"/>
      <c r="OQK2" s="68"/>
      <c r="OQL2" s="68"/>
      <c r="OQM2" s="68"/>
      <c r="OQN2" s="68"/>
      <c r="OQO2" s="68"/>
      <c r="OQP2" s="68"/>
      <c r="OQQ2" s="68"/>
      <c r="OQR2" s="68"/>
      <c r="OQS2" s="68"/>
      <c r="OQT2" s="68"/>
      <c r="OQU2" s="68"/>
      <c r="OQV2" s="68"/>
      <c r="OQW2" s="68"/>
      <c r="OQX2" s="68"/>
      <c r="OQY2" s="68"/>
      <c r="OQZ2" s="68"/>
      <c r="ORA2" s="68"/>
      <c r="ORB2" s="68"/>
      <c r="ORC2" s="68"/>
      <c r="ORD2" s="68"/>
      <c r="ORE2" s="68"/>
      <c r="ORF2" s="68"/>
      <c r="ORG2" s="68"/>
      <c r="ORH2" s="68"/>
      <c r="ORI2" s="68"/>
      <c r="ORJ2" s="68"/>
      <c r="ORK2" s="68"/>
      <c r="ORL2" s="68"/>
      <c r="ORM2" s="68"/>
      <c r="ORN2" s="68"/>
      <c r="ORO2" s="68"/>
      <c r="ORP2" s="68"/>
      <c r="ORQ2" s="68"/>
      <c r="ORR2" s="68"/>
      <c r="ORS2" s="68"/>
      <c r="ORT2" s="68"/>
      <c r="ORU2" s="68"/>
      <c r="ORV2" s="68"/>
      <c r="ORW2" s="68"/>
      <c r="ORX2" s="68"/>
      <c r="ORY2" s="68"/>
      <c r="ORZ2" s="68"/>
      <c r="OSA2" s="68"/>
      <c r="OSB2" s="68"/>
      <c r="OSC2" s="68"/>
      <c r="OSD2" s="68"/>
      <c r="OSE2" s="68"/>
      <c r="OSF2" s="68"/>
      <c r="OSG2" s="68"/>
      <c r="OSH2" s="68"/>
      <c r="OSI2" s="68"/>
      <c r="OSJ2" s="68"/>
      <c r="OSK2" s="68"/>
      <c r="OSL2" s="68"/>
      <c r="OSM2" s="68"/>
      <c r="OSN2" s="68"/>
      <c r="OSO2" s="68"/>
      <c r="OSP2" s="68"/>
      <c r="OSQ2" s="68"/>
      <c r="OSR2" s="68"/>
      <c r="OSS2" s="68"/>
      <c r="OST2" s="68"/>
      <c r="OSU2" s="68"/>
      <c r="OSV2" s="68"/>
      <c r="OSW2" s="68"/>
      <c r="OSX2" s="68"/>
      <c r="OSY2" s="68"/>
      <c r="OSZ2" s="68"/>
      <c r="OTA2" s="68"/>
      <c r="OTB2" s="68"/>
      <c r="OTC2" s="68"/>
      <c r="OTD2" s="68"/>
      <c r="OTE2" s="68"/>
      <c r="OTF2" s="68"/>
      <c r="OTG2" s="68"/>
      <c r="OTH2" s="68"/>
      <c r="OTI2" s="68"/>
      <c r="OTJ2" s="68"/>
      <c r="OTK2" s="68"/>
      <c r="OTL2" s="68"/>
      <c r="OTM2" s="68"/>
      <c r="OTN2" s="68"/>
      <c r="OTO2" s="68"/>
      <c r="OTP2" s="68"/>
      <c r="OTQ2" s="68"/>
      <c r="OTR2" s="68"/>
      <c r="OTS2" s="68"/>
      <c r="OTT2" s="68"/>
      <c r="OTU2" s="68"/>
      <c r="OTV2" s="68"/>
      <c r="OTW2" s="68"/>
      <c r="OTX2" s="68"/>
      <c r="OTY2" s="68"/>
      <c r="OTZ2" s="68"/>
      <c r="OUA2" s="68"/>
      <c r="OUB2" s="68"/>
      <c r="OUC2" s="68"/>
      <c r="OUD2" s="68"/>
      <c r="OUE2" s="68"/>
      <c r="OUF2" s="68"/>
      <c r="OUG2" s="68"/>
      <c r="OUH2" s="68"/>
      <c r="OUI2" s="68"/>
      <c r="OUJ2" s="68"/>
      <c r="OUK2" s="68"/>
      <c r="OUL2" s="68"/>
      <c r="OUM2" s="68"/>
      <c r="OUN2" s="68"/>
      <c r="OUO2" s="68"/>
      <c r="OUP2" s="68"/>
      <c r="OUQ2" s="68"/>
      <c r="OUR2" s="68"/>
      <c r="OUS2" s="68"/>
      <c r="OUT2" s="68"/>
      <c r="OUU2" s="68"/>
      <c r="OUV2" s="68"/>
      <c r="OUW2" s="68"/>
      <c r="OUX2" s="68"/>
      <c r="OUY2" s="68"/>
      <c r="OUZ2" s="68"/>
      <c r="OVA2" s="68"/>
      <c r="OVB2" s="68"/>
      <c r="OVC2" s="68"/>
      <c r="OVD2" s="68"/>
      <c r="OVE2" s="68"/>
      <c r="OVF2" s="68"/>
      <c r="OVG2" s="68"/>
      <c r="OVH2" s="68"/>
      <c r="OVI2" s="68"/>
      <c r="OVJ2" s="68"/>
      <c r="OVK2" s="68"/>
      <c r="OVL2" s="68"/>
      <c r="OVM2" s="68"/>
      <c r="OVN2" s="68"/>
      <c r="OVO2" s="68"/>
      <c r="OVP2" s="68"/>
      <c r="OVQ2" s="68"/>
      <c r="OVR2" s="68"/>
      <c r="OVS2" s="68"/>
      <c r="OVT2" s="68"/>
      <c r="OVU2" s="68"/>
      <c r="OVV2" s="68"/>
      <c r="OVW2" s="68"/>
      <c r="OVX2" s="68"/>
      <c r="OVY2" s="68"/>
      <c r="OVZ2" s="68"/>
      <c r="OWA2" s="68"/>
      <c r="OWB2" s="68"/>
      <c r="OWC2" s="68"/>
      <c r="OWD2" s="68"/>
      <c r="OWE2" s="68"/>
      <c r="OWF2" s="68"/>
      <c r="OWG2" s="68"/>
      <c r="OWH2" s="68"/>
      <c r="OWI2" s="68"/>
      <c r="OWJ2" s="68"/>
      <c r="OWK2" s="68"/>
      <c r="OWL2" s="68"/>
      <c r="OWM2" s="68"/>
      <c r="OWN2" s="68"/>
      <c r="OWO2" s="68"/>
      <c r="OWP2" s="68"/>
      <c r="OWQ2" s="68"/>
      <c r="OWR2" s="68"/>
      <c r="OWS2" s="68"/>
      <c r="OWT2" s="68"/>
      <c r="OWU2" s="68"/>
      <c r="OWV2" s="68"/>
      <c r="OWW2" s="68"/>
      <c r="OWX2" s="68"/>
      <c r="OWY2" s="68"/>
      <c r="OWZ2" s="68"/>
      <c r="OXA2" s="68"/>
      <c r="OXB2" s="68"/>
      <c r="OXC2" s="68"/>
      <c r="OXD2" s="68"/>
      <c r="OXE2" s="68"/>
      <c r="OXF2" s="68"/>
      <c r="OXG2" s="68"/>
      <c r="OXH2" s="68"/>
      <c r="OXI2" s="68"/>
      <c r="OXJ2" s="68"/>
      <c r="OXK2" s="68"/>
      <c r="OXL2" s="68"/>
      <c r="OXM2" s="68"/>
      <c r="OXN2" s="68"/>
      <c r="OXO2" s="68"/>
      <c r="OXP2" s="68"/>
      <c r="OXQ2" s="68"/>
      <c r="OXR2" s="68"/>
      <c r="OXS2" s="68"/>
      <c r="OXT2" s="68"/>
      <c r="OXU2" s="68"/>
      <c r="OXV2" s="68"/>
      <c r="OXW2" s="68"/>
      <c r="OXX2" s="68"/>
      <c r="OXY2" s="68"/>
      <c r="OXZ2" s="68"/>
      <c r="OYA2" s="68"/>
      <c r="OYB2" s="68"/>
      <c r="OYC2" s="68"/>
      <c r="OYD2" s="68"/>
      <c r="OYE2" s="68"/>
      <c r="OYF2" s="68"/>
      <c r="OYG2" s="68"/>
      <c r="OYH2" s="68"/>
      <c r="OYI2" s="68"/>
      <c r="OYJ2" s="68"/>
      <c r="OYK2" s="68"/>
      <c r="OYL2" s="68"/>
      <c r="OYM2" s="68"/>
      <c r="OYN2" s="68"/>
      <c r="OYO2" s="68"/>
      <c r="OYP2" s="68"/>
      <c r="OYQ2" s="68"/>
      <c r="OYR2" s="68"/>
      <c r="OYS2" s="68"/>
      <c r="OYT2" s="68"/>
      <c r="OYU2" s="68"/>
      <c r="OYV2" s="68"/>
      <c r="OYW2" s="68"/>
      <c r="OYX2" s="68"/>
      <c r="OYY2" s="68"/>
      <c r="OYZ2" s="68"/>
      <c r="OZA2" s="68"/>
      <c r="OZB2" s="68"/>
      <c r="OZC2" s="68"/>
      <c r="OZD2" s="68"/>
      <c r="OZE2" s="68"/>
      <c r="OZF2" s="68"/>
      <c r="OZG2" s="68"/>
      <c r="OZH2" s="68"/>
      <c r="OZI2" s="68"/>
      <c r="OZJ2" s="68"/>
      <c r="OZK2" s="68"/>
      <c r="OZL2" s="68"/>
      <c r="OZM2" s="68"/>
      <c r="OZN2" s="68"/>
      <c r="OZO2" s="68"/>
      <c r="OZP2" s="68"/>
      <c r="OZQ2" s="68"/>
      <c r="OZR2" s="68"/>
      <c r="OZS2" s="68"/>
      <c r="OZT2" s="68"/>
      <c r="OZU2" s="68"/>
      <c r="OZV2" s="68"/>
      <c r="OZW2" s="68"/>
      <c r="OZX2" s="68"/>
      <c r="OZY2" s="68"/>
      <c r="OZZ2" s="68"/>
      <c r="PAA2" s="68"/>
      <c r="PAB2" s="68"/>
      <c r="PAC2" s="68"/>
      <c r="PAD2" s="68"/>
      <c r="PAE2" s="68"/>
      <c r="PAF2" s="68"/>
      <c r="PAG2" s="68"/>
      <c r="PAH2" s="68"/>
      <c r="PAI2" s="68"/>
      <c r="PAJ2" s="68"/>
      <c r="PAK2" s="68"/>
      <c r="PAL2" s="68"/>
      <c r="PAM2" s="68"/>
      <c r="PAN2" s="68"/>
      <c r="PAO2" s="68"/>
      <c r="PAP2" s="68"/>
      <c r="PAQ2" s="68"/>
      <c r="PAR2" s="68"/>
      <c r="PAS2" s="68"/>
      <c r="PAT2" s="68"/>
      <c r="PAU2" s="68"/>
      <c r="PAV2" s="68"/>
      <c r="PAW2" s="68"/>
      <c r="PAX2" s="68"/>
      <c r="PAY2" s="68"/>
      <c r="PAZ2" s="68"/>
      <c r="PBA2" s="68"/>
      <c r="PBB2" s="68"/>
      <c r="PBC2" s="68"/>
      <c r="PBD2" s="68"/>
      <c r="PBE2" s="68"/>
      <c r="PBF2" s="68"/>
      <c r="PBG2" s="68"/>
      <c r="PBH2" s="68"/>
      <c r="PBI2" s="68"/>
      <c r="PBJ2" s="68"/>
      <c r="PBK2" s="68"/>
      <c r="PBL2" s="68"/>
      <c r="PBM2" s="68"/>
      <c r="PBN2" s="68"/>
      <c r="PBO2" s="68"/>
      <c r="PBP2" s="68"/>
      <c r="PBQ2" s="68"/>
      <c r="PBR2" s="68"/>
      <c r="PBS2" s="68"/>
      <c r="PBT2" s="68"/>
      <c r="PBU2" s="68"/>
      <c r="PBV2" s="68"/>
      <c r="PBW2" s="68"/>
      <c r="PBX2" s="68"/>
      <c r="PBY2" s="68"/>
      <c r="PBZ2" s="68"/>
      <c r="PCA2" s="68"/>
      <c r="PCB2" s="68"/>
      <c r="PCC2" s="68"/>
      <c r="PCD2" s="68"/>
      <c r="PCE2" s="68"/>
      <c r="PCF2" s="68"/>
      <c r="PCG2" s="68"/>
      <c r="PCH2" s="68"/>
      <c r="PCI2" s="68"/>
      <c r="PCJ2" s="68"/>
      <c r="PCK2" s="68"/>
      <c r="PCL2" s="68"/>
      <c r="PCM2" s="68"/>
      <c r="PCN2" s="68"/>
      <c r="PCO2" s="68"/>
      <c r="PCP2" s="68"/>
      <c r="PCQ2" s="68"/>
      <c r="PCR2" s="68"/>
      <c r="PCS2" s="68"/>
      <c r="PCT2" s="68"/>
      <c r="PCU2" s="68"/>
      <c r="PCV2" s="68"/>
      <c r="PCW2" s="68"/>
      <c r="PCX2" s="68"/>
      <c r="PCY2" s="68"/>
      <c r="PCZ2" s="68"/>
      <c r="PDA2" s="68"/>
      <c r="PDB2" s="68"/>
      <c r="PDC2" s="68"/>
      <c r="PDD2" s="68"/>
      <c r="PDE2" s="68"/>
      <c r="PDF2" s="68"/>
      <c r="PDG2" s="68"/>
      <c r="PDH2" s="68"/>
      <c r="PDI2" s="68"/>
      <c r="PDJ2" s="68"/>
      <c r="PDK2" s="68"/>
      <c r="PDL2" s="68"/>
      <c r="PDM2" s="68"/>
      <c r="PDN2" s="68"/>
      <c r="PDO2" s="68"/>
      <c r="PDP2" s="68"/>
      <c r="PDQ2" s="68"/>
      <c r="PDR2" s="68"/>
      <c r="PDS2" s="68"/>
      <c r="PDT2" s="68"/>
      <c r="PDU2" s="68"/>
      <c r="PDV2" s="68"/>
      <c r="PDW2" s="68"/>
      <c r="PDX2" s="68"/>
      <c r="PDY2" s="68"/>
      <c r="PDZ2" s="68"/>
      <c r="PEA2" s="68"/>
      <c r="PEB2" s="68"/>
      <c r="PEC2" s="68"/>
      <c r="PED2" s="68"/>
      <c r="PEE2" s="68"/>
      <c r="PEF2" s="68"/>
      <c r="PEG2" s="68"/>
      <c r="PEH2" s="68"/>
      <c r="PEI2" s="68"/>
      <c r="PEJ2" s="68"/>
      <c r="PEK2" s="68"/>
      <c r="PEL2" s="68"/>
      <c r="PEM2" s="68"/>
      <c r="PEN2" s="68"/>
      <c r="PEO2" s="68"/>
      <c r="PEP2" s="68"/>
      <c r="PEQ2" s="68"/>
      <c r="PER2" s="68"/>
      <c r="PES2" s="68"/>
      <c r="PET2" s="68"/>
      <c r="PEU2" s="68"/>
      <c r="PEV2" s="68"/>
      <c r="PEW2" s="68"/>
      <c r="PEX2" s="68"/>
      <c r="PEY2" s="68"/>
      <c r="PEZ2" s="68"/>
      <c r="PFA2" s="68"/>
      <c r="PFB2" s="68"/>
      <c r="PFC2" s="68"/>
      <c r="PFD2" s="68"/>
      <c r="PFE2" s="68"/>
      <c r="PFF2" s="68"/>
      <c r="PFG2" s="68"/>
      <c r="PFH2" s="68"/>
      <c r="PFI2" s="68"/>
      <c r="PFJ2" s="68"/>
      <c r="PFK2" s="68"/>
      <c r="PFL2" s="68"/>
      <c r="PFM2" s="68"/>
      <c r="PFN2" s="68"/>
      <c r="PFO2" s="68"/>
      <c r="PFP2" s="68"/>
      <c r="PFQ2" s="68"/>
      <c r="PFR2" s="68"/>
      <c r="PFS2" s="68"/>
      <c r="PFT2" s="68"/>
      <c r="PFU2" s="68"/>
      <c r="PFV2" s="68"/>
      <c r="PFW2" s="68"/>
      <c r="PFX2" s="68"/>
      <c r="PFY2" s="68"/>
      <c r="PFZ2" s="68"/>
      <c r="PGA2" s="68"/>
      <c r="PGB2" s="68"/>
      <c r="PGC2" s="68"/>
      <c r="PGD2" s="68"/>
      <c r="PGE2" s="68"/>
      <c r="PGF2" s="68"/>
      <c r="PGG2" s="68"/>
      <c r="PGH2" s="68"/>
      <c r="PGI2" s="68"/>
      <c r="PGJ2" s="68"/>
      <c r="PGK2" s="68"/>
      <c r="PGL2" s="68"/>
      <c r="PGM2" s="68"/>
      <c r="PGN2" s="68"/>
      <c r="PGO2" s="68"/>
      <c r="PGP2" s="68"/>
      <c r="PGQ2" s="68"/>
      <c r="PGR2" s="68"/>
      <c r="PGS2" s="68"/>
      <c r="PGT2" s="68"/>
      <c r="PGU2" s="68"/>
      <c r="PGV2" s="68"/>
      <c r="PGW2" s="68"/>
      <c r="PGX2" s="68"/>
      <c r="PGY2" s="68"/>
      <c r="PGZ2" s="68"/>
      <c r="PHA2" s="68"/>
      <c r="PHB2" s="68"/>
      <c r="PHC2" s="68"/>
      <c r="PHD2" s="68"/>
      <c r="PHE2" s="68"/>
      <c r="PHF2" s="68"/>
      <c r="PHG2" s="68"/>
      <c r="PHH2" s="68"/>
      <c r="PHI2" s="68"/>
      <c r="PHJ2" s="68"/>
      <c r="PHK2" s="68"/>
      <c r="PHL2" s="68"/>
      <c r="PHM2" s="68"/>
      <c r="PHN2" s="68"/>
      <c r="PHO2" s="68"/>
      <c r="PHP2" s="68"/>
      <c r="PHQ2" s="68"/>
      <c r="PHR2" s="68"/>
      <c r="PHS2" s="68"/>
      <c r="PHT2" s="68"/>
      <c r="PHU2" s="68"/>
      <c r="PHV2" s="68"/>
      <c r="PHW2" s="68"/>
      <c r="PHX2" s="68"/>
      <c r="PHY2" s="68"/>
      <c r="PHZ2" s="68"/>
      <c r="PIA2" s="68"/>
      <c r="PIB2" s="68"/>
      <c r="PIC2" s="68"/>
      <c r="PID2" s="68"/>
      <c r="PIE2" s="68"/>
      <c r="PIF2" s="68"/>
      <c r="PIG2" s="68"/>
      <c r="PIH2" s="68"/>
      <c r="PII2" s="68"/>
      <c r="PIJ2" s="68"/>
      <c r="PIK2" s="68"/>
      <c r="PIL2" s="68"/>
      <c r="PIM2" s="68"/>
      <c r="PIN2" s="68"/>
      <c r="PIO2" s="68"/>
      <c r="PIP2" s="68"/>
      <c r="PIQ2" s="68"/>
      <c r="PIR2" s="68"/>
      <c r="PIS2" s="68"/>
      <c r="PIT2" s="68"/>
      <c r="PIU2" s="68"/>
      <c r="PIV2" s="68"/>
      <c r="PIW2" s="68"/>
      <c r="PIX2" s="68"/>
      <c r="PIY2" s="68"/>
      <c r="PIZ2" s="68"/>
      <c r="PJA2" s="68"/>
      <c r="PJB2" s="68"/>
      <c r="PJC2" s="68"/>
      <c r="PJD2" s="68"/>
      <c r="PJE2" s="68"/>
      <c r="PJF2" s="68"/>
      <c r="PJG2" s="68"/>
      <c r="PJH2" s="68"/>
      <c r="PJI2" s="68"/>
      <c r="PJJ2" s="68"/>
      <c r="PJK2" s="68"/>
      <c r="PJL2" s="68"/>
      <c r="PJM2" s="68"/>
      <c r="PJN2" s="68"/>
      <c r="PJO2" s="68"/>
      <c r="PJP2" s="68"/>
      <c r="PJQ2" s="68"/>
      <c r="PJR2" s="68"/>
      <c r="PJS2" s="68"/>
      <c r="PJT2" s="68"/>
      <c r="PJU2" s="68"/>
      <c r="PJV2" s="68"/>
      <c r="PJW2" s="68"/>
      <c r="PJX2" s="68"/>
      <c r="PJY2" s="68"/>
      <c r="PJZ2" s="68"/>
      <c r="PKA2" s="68"/>
      <c r="PKB2" s="68"/>
      <c r="PKC2" s="68"/>
      <c r="PKD2" s="68"/>
      <c r="PKE2" s="68"/>
      <c r="PKF2" s="68"/>
      <c r="PKG2" s="68"/>
      <c r="PKH2" s="68"/>
      <c r="PKI2" s="68"/>
      <c r="PKJ2" s="68"/>
      <c r="PKK2" s="68"/>
      <c r="PKL2" s="68"/>
      <c r="PKM2" s="68"/>
      <c r="PKN2" s="68"/>
      <c r="PKO2" s="68"/>
      <c r="PKP2" s="68"/>
      <c r="PKQ2" s="68"/>
      <c r="PKR2" s="68"/>
      <c r="PKS2" s="68"/>
      <c r="PKT2" s="68"/>
      <c r="PKU2" s="68"/>
      <c r="PKV2" s="68"/>
      <c r="PKW2" s="68"/>
      <c r="PKX2" s="68"/>
      <c r="PKY2" s="68"/>
      <c r="PKZ2" s="68"/>
      <c r="PLA2" s="68"/>
      <c r="PLB2" s="68"/>
      <c r="PLC2" s="68"/>
      <c r="PLD2" s="68"/>
      <c r="PLE2" s="68"/>
      <c r="PLF2" s="68"/>
      <c r="PLG2" s="68"/>
      <c r="PLH2" s="68"/>
      <c r="PLI2" s="68"/>
      <c r="PLJ2" s="68"/>
      <c r="PLK2" s="68"/>
      <c r="PLL2" s="68"/>
      <c r="PLM2" s="68"/>
      <c r="PLN2" s="68"/>
      <c r="PLO2" s="68"/>
      <c r="PLP2" s="68"/>
      <c r="PLQ2" s="68"/>
      <c r="PLR2" s="68"/>
      <c r="PLS2" s="68"/>
      <c r="PLT2" s="68"/>
      <c r="PLU2" s="68"/>
      <c r="PLV2" s="68"/>
      <c r="PLW2" s="68"/>
      <c r="PLX2" s="68"/>
      <c r="PLY2" s="68"/>
      <c r="PLZ2" s="68"/>
      <c r="PMA2" s="68"/>
      <c r="PMB2" s="68"/>
      <c r="PMC2" s="68"/>
      <c r="PMD2" s="68"/>
      <c r="PME2" s="68"/>
      <c r="PMF2" s="68"/>
      <c r="PMG2" s="68"/>
      <c r="PMH2" s="68"/>
      <c r="PMI2" s="68"/>
      <c r="PMJ2" s="68"/>
      <c r="PMK2" s="68"/>
      <c r="PML2" s="68"/>
      <c r="PMM2" s="68"/>
      <c r="PMN2" s="68"/>
      <c r="PMO2" s="68"/>
      <c r="PMP2" s="68"/>
      <c r="PMQ2" s="68"/>
      <c r="PMR2" s="68"/>
      <c r="PMS2" s="68"/>
      <c r="PMT2" s="68"/>
      <c r="PMU2" s="68"/>
      <c r="PMV2" s="68"/>
      <c r="PMW2" s="68"/>
      <c r="PMX2" s="68"/>
      <c r="PMY2" s="68"/>
      <c r="PMZ2" s="68"/>
      <c r="PNA2" s="68"/>
      <c r="PNB2" s="68"/>
      <c r="PNC2" s="68"/>
      <c r="PND2" s="68"/>
      <c r="PNE2" s="68"/>
      <c r="PNF2" s="68"/>
      <c r="PNG2" s="68"/>
      <c r="PNH2" s="68"/>
      <c r="PNI2" s="68"/>
      <c r="PNJ2" s="68"/>
      <c r="PNK2" s="68"/>
      <c r="PNL2" s="68"/>
      <c r="PNM2" s="68"/>
      <c r="PNN2" s="68"/>
      <c r="PNO2" s="68"/>
      <c r="PNP2" s="68"/>
      <c r="PNQ2" s="68"/>
      <c r="PNR2" s="68"/>
      <c r="PNS2" s="68"/>
      <c r="PNT2" s="68"/>
      <c r="PNU2" s="68"/>
      <c r="PNV2" s="68"/>
      <c r="PNW2" s="68"/>
      <c r="PNX2" s="68"/>
      <c r="PNY2" s="68"/>
      <c r="PNZ2" s="68"/>
      <c r="POA2" s="68"/>
      <c r="POB2" s="68"/>
      <c r="POC2" s="68"/>
      <c r="POD2" s="68"/>
      <c r="POE2" s="68"/>
      <c r="POF2" s="68"/>
      <c r="POG2" s="68"/>
      <c r="POH2" s="68"/>
      <c r="POI2" s="68"/>
      <c r="POJ2" s="68"/>
      <c r="POK2" s="68"/>
      <c r="POL2" s="68"/>
      <c r="POM2" s="68"/>
      <c r="PON2" s="68"/>
      <c r="POO2" s="68"/>
      <c r="POP2" s="68"/>
      <c r="POQ2" s="68"/>
      <c r="POR2" s="68"/>
      <c r="POS2" s="68"/>
      <c r="POT2" s="68"/>
      <c r="POU2" s="68"/>
      <c r="POV2" s="68"/>
      <c r="POW2" s="68"/>
      <c r="POX2" s="68"/>
      <c r="POY2" s="68"/>
      <c r="POZ2" s="68"/>
      <c r="PPA2" s="68"/>
      <c r="PPB2" s="68"/>
      <c r="PPC2" s="68"/>
      <c r="PPD2" s="68"/>
      <c r="PPE2" s="68"/>
      <c r="PPF2" s="68"/>
      <c r="PPG2" s="68"/>
      <c r="PPH2" s="68"/>
      <c r="PPI2" s="68"/>
      <c r="PPJ2" s="68"/>
      <c r="PPK2" s="68"/>
      <c r="PPL2" s="68"/>
      <c r="PPM2" s="68"/>
      <c r="PPN2" s="68"/>
      <c r="PPO2" s="68"/>
      <c r="PPP2" s="68"/>
      <c r="PPQ2" s="68"/>
      <c r="PPR2" s="68"/>
      <c r="PPS2" s="68"/>
      <c r="PPT2" s="68"/>
      <c r="PPU2" s="68"/>
      <c r="PPV2" s="68"/>
      <c r="PPW2" s="68"/>
      <c r="PPX2" s="68"/>
      <c r="PPY2" s="68"/>
      <c r="PPZ2" s="68"/>
      <c r="PQA2" s="68"/>
      <c r="PQB2" s="68"/>
      <c r="PQC2" s="68"/>
      <c r="PQD2" s="68"/>
      <c r="PQE2" s="68"/>
      <c r="PQF2" s="68"/>
      <c r="PQG2" s="68"/>
      <c r="PQH2" s="68"/>
      <c r="PQI2" s="68"/>
      <c r="PQJ2" s="68"/>
      <c r="PQK2" s="68"/>
      <c r="PQL2" s="68"/>
      <c r="PQM2" s="68"/>
      <c r="PQN2" s="68"/>
      <c r="PQO2" s="68"/>
      <c r="PQP2" s="68"/>
      <c r="PQQ2" s="68"/>
      <c r="PQR2" s="68"/>
      <c r="PQS2" s="68"/>
      <c r="PQT2" s="68"/>
      <c r="PQU2" s="68"/>
      <c r="PQV2" s="68"/>
      <c r="PQW2" s="68"/>
      <c r="PQX2" s="68"/>
      <c r="PQY2" s="68"/>
      <c r="PQZ2" s="68"/>
      <c r="PRA2" s="68"/>
      <c r="PRB2" s="68"/>
      <c r="PRC2" s="68"/>
      <c r="PRD2" s="68"/>
      <c r="PRE2" s="68"/>
      <c r="PRF2" s="68"/>
      <c r="PRG2" s="68"/>
      <c r="PRH2" s="68"/>
      <c r="PRI2" s="68"/>
      <c r="PRJ2" s="68"/>
      <c r="PRK2" s="68"/>
      <c r="PRL2" s="68"/>
      <c r="PRM2" s="68"/>
      <c r="PRN2" s="68"/>
      <c r="PRO2" s="68"/>
      <c r="PRP2" s="68"/>
      <c r="PRQ2" s="68"/>
      <c r="PRR2" s="68"/>
      <c r="PRS2" s="68"/>
      <c r="PRT2" s="68"/>
      <c r="PRU2" s="68"/>
      <c r="PRV2" s="68"/>
      <c r="PRW2" s="68"/>
      <c r="PRX2" s="68"/>
      <c r="PRY2" s="68"/>
      <c r="PRZ2" s="68"/>
      <c r="PSA2" s="68"/>
      <c r="PSB2" s="68"/>
      <c r="PSC2" s="68"/>
      <c r="PSD2" s="68"/>
      <c r="PSE2" s="68"/>
      <c r="PSF2" s="68"/>
      <c r="PSG2" s="68"/>
      <c r="PSH2" s="68"/>
      <c r="PSI2" s="68"/>
      <c r="PSJ2" s="68"/>
      <c r="PSK2" s="68"/>
      <c r="PSL2" s="68"/>
      <c r="PSM2" s="68"/>
      <c r="PSN2" s="68"/>
      <c r="PSO2" s="68"/>
      <c r="PSP2" s="68"/>
      <c r="PSQ2" s="68"/>
      <c r="PSR2" s="68"/>
      <c r="PSS2" s="68"/>
      <c r="PST2" s="68"/>
      <c r="PSU2" s="68"/>
      <c r="PSV2" s="68"/>
      <c r="PSW2" s="68"/>
      <c r="PSX2" s="68"/>
      <c r="PSY2" s="68"/>
      <c r="PSZ2" s="68"/>
      <c r="PTA2" s="68"/>
      <c r="PTB2" s="68"/>
      <c r="PTC2" s="68"/>
      <c r="PTD2" s="68"/>
      <c r="PTE2" s="68"/>
      <c r="PTF2" s="68"/>
      <c r="PTG2" s="68"/>
      <c r="PTH2" s="68"/>
      <c r="PTI2" s="68"/>
      <c r="PTJ2" s="68"/>
      <c r="PTK2" s="68"/>
      <c r="PTL2" s="68"/>
      <c r="PTM2" s="68"/>
      <c r="PTN2" s="68"/>
      <c r="PTO2" s="68"/>
      <c r="PTP2" s="68"/>
      <c r="PTQ2" s="68"/>
      <c r="PTR2" s="68"/>
      <c r="PTS2" s="68"/>
      <c r="PTT2" s="68"/>
      <c r="PTU2" s="68"/>
      <c r="PTV2" s="68"/>
      <c r="PTW2" s="68"/>
      <c r="PTX2" s="68"/>
      <c r="PTY2" s="68"/>
      <c r="PTZ2" s="68"/>
      <c r="PUA2" s="68"/>
      <c r="PUB2" s="68"/>
      <c r="PUC2" s="68"/>
      <c r="PUD2" s="68"/>
      <c r="PUE2" s="68"/>
      <c r="PUF2" s="68"/>
      <c r="PUG2" s="68"/>
      <c r="PUH2" s="68"/>
      <c r="PUI2" s="68"/>
      <c r="PUJ2" s="68"/>
      <c r="PUK2" s="68"/>
      <c r="PUL2" s="68"/>
      <c r="PUM2" s="68"/>
      <c r="PUN2" s="68"/>
      <c r="PUO2" s="68"/>
      <c r="PUP2" s="68"/>
      <c r="PUQ2" s="68"/>
      <c r="PUR2" s="68"/>
      <c r="PUS2" s="68"/>
      <c r="PUT2" s="68"/>
      <c r="PUU2" s="68"/>
      <c r="PUV2" s="68"/>
      <c r="PUW2" s="68"/>
      <c r="PUX2" s="68"/>
      <c r="PUY2" s="68"/>
      <c r="PUZ2" s="68"/>
      <c r="PVA2" s="68"/>
      <c r="PVB2" s="68"/>
      <c r="PVC2" s="68"/>
      <c r="PVD2" s="68"/>
      <c r="PVE2" s="68"/>
      <c r="PVF2" s="68"/>
      <c r="PVG2" s="68"/>
      <c r="PVH2" s="68"/>
      <c r="PVI2" s="68"/>
      <c r="PVJ2" s="68"/>
      <c r="PVK2" s="68"/>
      <c r="PVL2" s="68"/>
      <c r="PVM2" s="68"/>
      <c r="PVN2" s="68"/>
      <c r="PVO2" s="68"/>
      <c r="PVP2" s="68"/>
      <c r="PVQ2" s="68"/>
      <c r="PVR2" s="68"/>
      <c r="PVS2" s="68"/>
      <c r="PVT2" s="68"/>
      <c r="PVU2" s="68"/>
      <c r="PVV2" s="68"/>
      <c r="PVW2" s="68"/>
      <c r="PVX2" s="68"/>
      <c r="PVY2" s="68"/>
      <c r="PVZ2" s="68"/>
      <c r="PWA2" s="68"/>
      <c r="PWB2" s="68"/>
      <c r="PWC2" s="68"/>
      <c r="PWD2" s="68"/>
      <c r="PWE2" s="68"/>
      <c r="PWF2" s="68"/>
      <c r="PWG2" s="68"/>
      <c r="PWH2" s="68"/>
      <c r="PWI2" s="68"/>
      <c r="PWJ2" s="68"/>
      <c r="PWK2" s="68"/>
      <c r="PWL2" s="68"/>
      <c r="PWM2" s="68"/>
      <c r="PWN2" s="68"/>
      <c r="PWO2" s="68"/>
      <c r="PWP2" s="68"/>
      <c r="PWQ2" s="68"/>
      <c r="PWR2" s="68"/>
      <c r="PWS2" s="68"/>
      <c r="PWT2" s="68"/>
      <c r="PWU2" s="68"/>
      <c r="PWV2" s="68"/>
      <c r="PWW2" s="68"/>
      <c r="PWX2" s="68"/>
      <c r="PWY2" s="68"/>
      <c r="PWZ2" s="68"/>
      <c r="PXA2" s="68"/>
      <c r="PXB2" s="68"/>
      <c r="PXC2" s="68"/>
      <c r="PXD2" s="68"/>
      <c r="PXE2" s="68"/>
      <c r="PXF2" s="68"/>
      <c r="PXG2" s="68"/>
      <c r="PXH2" s="68"/>
      <c r="PXI2" s="68"/>
      <c r="PXJ2" s="68"/>
      <c r="PXK2" s="68"/>
      <c r="PXL2" s="68"/>
      <c r="PXM2" s="68"/>
      <c r="PXN2" s="68"/>
      <c r="PXO2" s="68"/>
      <c r="PXP2" s="68"/>
      <c r="PXQ2" s="68"/>
      <c r="PXR2" s="68"/>
      <c r="PXS2" s="68"/>
      <c r="PXT2" s="68"/>
      <c r="PXU2" s="68"/>
      <c r="PXV2" s="68"/>
      <c r="PXW2" s="68"/>
      <c r="PXX2" s="68"/>
      <c r="PXY2" s="68"/>
      <c r="PXZ2" s="68"/>
      <c r="PYA2" s="68"/>
      <c r="PYB2" s="68"/>
      <c r="PYC2" s="68"/>
      <c r="PYD2" s="68"/>
      <c r="PYE2" s="68"/>
      <c r="PYF2" s="68"/>
      <c r="PYG2" s="68"/>
      <c r="PYH2" s="68"/>
      <c r="PYI2" s="68"/>
      <c r="PYJ2" s="68"/>
      <c r="PYK2" s="68"/>
      <c r="PYL2" s="68"/>
      <c r="PYM2" s="68"/>
      <c r="PYN2" s="68"/>
      <c r="PYO2" s="68"/>
      <c r="PYP2" s="68"/>
      <c r="PYQ2" s="68"/>
      <c r="PYR2" s="68"/>
      <c r="PYS2" s="68"/>
      <c r="PYT2" s="68"/>
      <c r="PYU2" s="68"/>
      <c r="PYV2" s="68"/>
      <c r="PYW2" s="68"/>
      <c r="PYX2" s="68"/>
      <c r="PYY2" s="68"/>
      <c r="PYZ2" s="68"/>
      <c r="PZA2" s="68"/>
      <c r="PZB2" s="68"/>
      <c r="PZC2" s="68"/>
      <c r="PZD2" s="68"/>
      <c r="PZE2" s="68"/>
      <c r="PZF2" s="68"/>
      <c r="PZG2" s="68"/>
      <c r="PZH2" s="68"/>
      <c r="PZI2" s="68"/>
      <c r="PZJ2" s="68"/>
      <c r="PZK2" s="68"/>
      <c r="PZL2" s="68"/>
      <c r="PZM2" s="68"/>
      <c r="PZN2" s="68"/>
      <c r="PZO2" s="68"/>
      <c r="PZP2" s="68"/>
      <c r="PZQ2" s="68"/>
      <c r="PZR2" s="68"/>
      <c r="PZS2" s="68"/>
      <c r="PZT2" s="68"/>
      <c r="PZU2" s="68"/>
      <c r="PZV2" s="68"/>
      <c r="PZW2" s="68"/>
      <c r="PZX2" s="68"/>
      <c r="PZY2" s="68"/>
      <c r="PZZ2" s="68"/>
      <c r="QAA2" s="68"/>
      <c r="QAB2" s="68"/>
      <c r="QAC2" s="68"/>
      <c r="QAD2" s="68"/>
      <c r="QAE2" s="68"/>
      <c r="QAF2" s="68"/>
      <c r="QAG2" s="68"/>
      <c r="QAH2" s="68"/>
      <c r="QAI2" s="68"/>
      <c r="QAJ2" s="68"/>
      <c r="QAK2" s="68"/>
      <c r="QAL2" s="68"/>
      <c r="QAM2" s="68"/>
      <c r="QAN2" s="68"/>
      <c r="QAO2" s="68"/>
      <c r="QAP2" s="68"/>
      <c r="QAQ2" s="68"/>
      <c r="QAR2" s="68"/>
      <c r="QAS2" s="68"/>
      <c r="QAT2" s="68"/>
      <c r="QAU2" s="68"/>
      <c r="QAV2" s="68"/>
      <c r="QAW2" s="68"/>
      <c r="QAX2" s="68"/>
      <c r="QAY2" s="68"/>
      <c r="QAZ2" s="68"/>
      <c r="QBA2" s="68"/>
      <c r="QBB2" s="68"/>
      <c r="QBC2" s="68"/>
      <c r="QBD2" s="68"/>
      <c r="QBE2" s="68"/>
      <c r="QBF2" s="68"/>
      <c r="QBG2" s="68"/>
      <c r="QBH2" s="68"/>
      <c r="QBI2" s="68"/>
      <c r="QBJ2" s="68"/>
      <c r="QBK2" s="68"/>
      <c r="QBL2" s="68"/>
      <c r="QBM2" s="68"/>
      <c r="QBN2" s="68"/>
      <c r="QBO2" s="68"/>
      <c r="QBP2" s="68"/>
      <c r="QBQ2" s="68"/>
      <c r="QBR2" s="68"/>
      <c r="QBS2" s="68"/>
      <c r="QBT2" s="68"/>
      <c r="QBU2" s="68"/>
      <c r="QBV2" s="68"/>
      <c r="QBW2" s="68"/>
      <c r="QBX2" s="68"/>
      <c r="QBY2" s="68"/>
      <c r="QBZ2" s="68"/>
      <c r="QCA2" s="68"/>
      <c r="QCB2" s="68"/>
      <c r="QCC2" s="68"/>
      <c r="QCD2" s="68"/>
      <c r="QCE2" s="68"/>
      <c r="QCF2" s="68"/>
      <c r="QCG2" s="68"/>
      <c r="QCH2" s="68"/>
      <c r="QCI2" s="68"/>
      <c r="QCJ2" s="68"/>
      <c r="QCK2" s="68"/>
      <c r="QCL2" s="68"/>
      <c r="QCM2" s="68"/>
      <c r="QCN2" s="68"/>
      <c r="QCO2" s="68"/>
      <c r="QCP2" s="68"/>
      <c r="QCQ2" s="68"/>
      <c r="QCR2" s="68"/>
      <c r="QCS2" s="68"/>
      <c r="QCT2" s="68"/>
      <c r="QCU2" s="68"/>
      <c r="QCV2" s="68"/>
      <c r="QCW2" s="68"/>
      <c r="QCX2" s="68"/>
      <c r="QCY2" s="68"/>
      <c r="QCZ2" s="68"/>
      <c r="QDA2" s="68"/>
      <c r="QDB2" s="68"/>
      <c r="QDC2" s="68"/>
      <c r="QDD2" s="68"/>
      <c r="QDE2" s="68"/>
      <c r="QDF2" s="68"/>
      <c r="QDG2" s="68"/>
      <c r="QDH2" s="68"/>
      <c r="QDI2" s="68"/>
      <c r="QDJ2" s="68"/>
      <c r="QDK2" s="68"/>
      <c r="QDL2" s="68"/>
      <c r="QDM2" s="68"/>
      <c r="QDN2" s="68"/>
      <c r="QDO2" s="68"/>
      <c r="QDP2" s="68"/>
      <c r="QDQ2" s="68"/>
      <c r="QDR2" s="68"/>
      <c r="QDS2" s="68"/>
      <c r="QDT2" s="68"/>
      <c r="QDU2" s="68"/>
      <c r="QDV2" s="68"/>
      <c r="QDW2" s="68"/>
      <c r="QDX2" s="68"/>
      <c r="QDY2" s="68"/>
      <c r="QDZ2" s="68"/>
      <c r="QEA2" s="68"/>
      <c r="QEB2" s="68"/>
      <c r="QEC2" s="68"/>
      <c r="QED2" s="68"/>
      <c r="QEE2" s="68"/>
      <c r="QEF2" s="68"/>
      <c r="QEG2" s="68"/>
      <c r="QEH2" s="68"/>
      <c r="QEI2" s="68"/>
      <c r="QEJ2" s="68"/>
      <c r="QEK2" s="68"/>
      <c r="QEL2" s="68"/>
      <c r="QEM2" s="68"/>
      <c r="QEN2" s="68"/>
      <c r="QEO2" s="68"/>
      <c r="QEP2" s="68"/>
      <c r="QEQ2" s="68"/>
      <c r="QER2" s="68"/>
      <c r="QES2" s="68"/>
      <c r="QET2" s="68"/>
      <c r="QEU2" s="68"/>
      <c r="QEV2" s="68"/>
      <c r="QEW2" s="68"/>
      <c r="QEX2" s="68"/>
      <c r="QEY2" s="68"/>
      <c r="QEZ2" s="68"/>
      <c r="QFA2" s="68"/>
      <c r="QFB2" s="68"/>
      <c r="QFC2" s="68"/>
      <c r="QFD2" s="68"/>
      <c r="QFE2" s="68"/>
      <c r="QFF2" s="68"/>
      <c r="QFG2" s="68"/>
      <c r="QFH2" s="68"/>
      <c r="QFI2" s="68"/>
      <c r="QFJ2" s="68"/>
      <c r="QFK2" s="68"/>
      <c r="QFL2" s="68"/>
      <c r="QFM2" s="68"/>
      <c r="QFN2" s="68"/>
      <c r="QFO2" s="68"/>
      <c r="QFP2" s="68"/>
      <c r="QFQ2" s="68"/>
      <c r="QFR2" s="68"/>
      <c r="QFS2" s="68"/>
      <c r="QFT2" s="68"/>
      <c r="QFU2" s="68"/>
      <c r="QFV2" s="68"/>
      <c r="QFW2" s="68"/>
      <c r="QFX2" s="68"/>
      <c r="QFY2" s="68"/>
      <c r="QFZ2" s="68"/>
      <c r="QGA2" s="68"/>
      <c r="QGB2" s="68"/>
      <c r="QGC2" s="68"/>
      <c r="QGD2" s="68"/>
      <c r="QGE2" s="68"/>
      <c r="QGF2" s="68"/>
      <c r="QGG2" s="68"/>
      <c r="QGH2" s="68"/>
      <c r="QGI2" s="68"/>
      <c r="QGJ2" s="68"/>
      <c r="QGK2" s="68"/>
      <c r="QGL2" s="68"/>
      <c r="QGM2" s="68"/>
      <c r="QGN2" s="68"/>
      <c r="QGO2" s="68"/>
      <c r="QGP2" s="68"/>
      <c r="QGQ2" s="68"/>
      <c r="QGR2" s="68"/>
      <c r="QGS2" s="68"/>
      <c r="QGT2" s="68"/>
      <c r="QGU2" s="68"/>
      <c r="QGV2" s="68"/>
      <c r="QGW2" s="68"/>
      <c r="QGX2" s="68"/>
      <c r="QGY2" s="68"/>
      <c r="QGZ2" s="68"/>
      <c r="QHA2" s="68"/>
      <c r="QHB2" s="68"/>
      <c r="QHC2" s="68"/>
      <c r="QHD2" s="68"/>
      <c r="QHE2" s="68"/>
      <c r="QHF2" s="68"/>
      <c r="QHG2" s="68"/>
      <c r="QHH2" s="68"/>
      <c r="QHI2" s="68"/>
      <c r="QHJ2" s="68"/>
      <c r="QHK2" s="68"/>
      <c r="QHL2" s="68"/>
      <c r="QHM2" s="68"/>
      <c r="QHN2" s="68"/>
      <c r="QHO2" s="68"/>
      <c r="QHP2" s="68"/>
      <c r="QHQ2" s="68"/>
      <c r="QHR2" s="68"/>
      <c r="QHS2" s="68"/>
      <c r="QHT2" s="68"/>
      <c r="QHU2" s="68"/>
      <c r="QHV2" s="68"/>
      <c r="QHW2" s="68"/>
      <c r="QHX2" s="68"/>
      <c r="QHY2" s="68"/>
      <c r="QHZ2" s="68"/>
      <c r="QIA2" s="68"/>
      <c r="QIB2" s="68"/>
      <c r="QIC2" s="68"/>
      <c r="QID2" s="68"/>
      <c r="QIE2" s="68"/>
      <c r="QIF2" s="68"/>
      <c r="QIG2" s="68"/>
      <c r="QIH2" s="68"/>
      <c r="QII2" s="68"/>
      <c r="QIJ2" s="68"/>
      <c r="QIK2" s="68"/>
      <c r="QIL2" s="68"/>
      <c r="QIM2" s="68"/>
      <c r="QIN2" s="68"/>
      <c r="QIO2" s="68"/>
      <c r="QIP2" s="68"/>
      <c r="QIQ2" s="68"/>
      <c r="QIR2" s="68"/>
      <c r="QIS2" s="68"/>
      <c r="QIT2" s="68"/>
      <c r="QIU2" s="68"/>
      <c r="QIV2" s="68"/>
      <c r="QIW2" s="68"/>
      <c r="QIX2" s="68"/>
      <c r="QIY2" s="68"/>
      <c r="QIZ2" s="68"/>
      <c r="QJA2" s="68"/>
      <c r="QJB2" s="68"/>
      <c r="QJC2" s="68"/>
      <c r="QJD2" s="68"/>
      <c r="QJE2" s="68"/>
      <c r="QJF2" s="68"/>
      <c r="QJG2" s="68"/>
      <c r="QJH2" s="68"/>
      <c r="QJI2" s="68"/>
      <c r="QJJ2" s="68"/>
      <c r="QJK2" s="68"/>
      <c r="QJL2" s="68"/>
      <c r="QJM2" s="68"/>
      <c r="QJN2" s="68"/>
      <c r="QJO2" s="68"/>
      <c r="QJP2" s="68"/>
      <c r="QJQ2" s="68"/>
      <c r="QJR2" s="68"/>
      <c r="QJS2" s="68"/>
      <c r="QJT2" s="68"/>
      <c r="QJU2" s="68"/>
      <c r="QJV2" s="68"/>
      <c r="QJW2" s="68"/>
      <c r="QJX2" s="68"/>
      <c r="QJY2" s="68"/>
      <c r="QJZ2" s="68"/>
      <c r="QKA2" s="68"/>
      <c r="QKB2" s="68"/>
      <c r="QKC2" s="68"/>
      <c r="QKD2" s="68"/>
      <c r="QKE2" s="68"/>
      <c r="QKF2" s="68"/>
      <c r="QKG2" s="68"/>
      <c r="QKH2" s="68"/>
      <c r="QKI2" s="68"/>
      <c r="QKJ2" s="68"/>
      <c r="QKK2" s="68"/>
      <c r="QKL2" s="68"/>
      <c r="QKM2" s="68"/>
      <c r="QKN2" s="68"/>
      <c r="QKO2" s="68"/>
      <c r="QKP2" s="68"/>
      <c r="QKQ2" s="68"/>
      <c r="QKR2" s="68"/>
      <c r="QKS2" s="68"/>
      <c r="QKT2" s="68"/>
      <c r="QKU2" s="68"/>
      <c r="QKV2" s="68"/>
      <c r="QKW2" s="68"/>
      <c r="QKX2" s="68"/>
      <c r="QKY2" s="68"/>
      <c r="QKZ2" s="68"/>
      <c r="QLA2" s="68"/>
      <c r="QLB2" s="68"/>
      <c r="QLC2" s="68"/>
      <c r="QLD2" s="68"/>
      <c r="QLE2" s="68"/>
      <c r="QLF2" s="68"/>
      <c r="QLG2" s="68"/>
      <c r="QLH2" s="68"/>
      <c r="QLI2" s="68"/>
      <c r="QLJ2" s="68"/>
      <c r="QLK2" s="68"/>
      <c r="QLL2" s="68"/>
      <c r="QLM2" s="68"/>
      <c r="QLN2" s="68"/>
      <c r="QLO2" s="68"/>
      <c r="QLP2" s="68"/>
      <c r="QLQ2" s="68"/>
      <c r="QLR2" s="68"/>
      <c r="QLS2" s="68"/>
      <c r="QLT2" s="68"/>
      <c r="QLU2" s="68"/>
      <c r="QLV2" s="68"/>
      <c r="QLW2" s="68"/>
      <c r="QLX2" s="68"/>
      <c r="QLY2" s="68"/>
      <c r="QLZ2" s="68"/>
      <c r="QMA2" s="68"/>
      <c r="QMB2" s="68"/>
      <c r="QMC2" s="68"/>
      <c r="QMD2" s="68"/>
      <c r="QME2" s="68"/>
      <c r="QMF2" s="68"/>
      <c r="QMG2" s="68"/>
      <c r="QMH2" s="68"/>
      <c r="QMI2" s="68"/>
      <c r="QMJ2" s="68"/>
      <c r="QMK2" s="68"/>
      <c r="QML2" s="68"/>
      <c r="QMM2" s="68"/>
      <c r="QMN2" s="68"/>
      <c r="QMO2" s="68"/>
      <c r="QMP2" s="68"/>
      <c r="QMQ2" s="68"/>
      <c r="QMR2" s="68"/>
      <c r="QMS2" s="68"/>
      <c r="QMT2" s="68"/>
      <c r="QMU2" s="68"/>
      <c r="QMV2" s="68"/>
      <c r="QMW2" s="68"/>
      <c r="QMX2" s="68"/>
      <c r="QMY2" s="68"/>
      <c r="QMZ2" s="68"/>
      <c r="QNA2" s="68"/>
      <c r="QNB2" s="68"/>
      <c r="QNC2" s="68"/>
      <c r="QND2" s="68"/>
      <c r="QNE2" s="68"/>
      <c r="QNF2" s="68"/>
      <c r="QNG2" s="68"/>
      <c r="QNH2" s="68"/>
      <c r="QNI2" s="68"/>
      <c r="QNJ2" s="68"/>
      <c r="QNK2" s="68"/>
      <c r="QNL2" s="68"/>
      <c r="QNM2" s="68"/>
      <c r="QNN2" s="68"/>
      <c r="QNO2" s="68"/>
      <c r="QNP2" s="68"/>
      <c r="QNQ2" s="68"/>
      <c r="QNR2" s="68"/>
      <c r="QNS2" s="68"/>
      <c r="QNT2" s="68"/>
      <c r="QNU2" s="68"/>
      <c r="QNV2" s="68"/>
      <c r="QNW2" s="68"/>
      <c r="QNX2" s="68"/>
      <c r="QNY2" s="68"/>
      <c r="QNZ2" s="68"/>
      <c r="QOA2" s="68"/>
      <c r="QOB2" s="68"/>
      <c r="QOC2" s="68"/>
      <c r="QOD2" s="68"/>
      <c r="QOE2" s="68"/>
      <c r="QOF2" s="68"/>
      <c r="QOG2" s="68"/>
      <c r="QOH2" s="68"/>
      <c r="QOI2" s="68"/>
      <c r="QOJ2" s="68"/>
      <c r="QOK2" s="68"/>
      <c r="QOL2" s="68"/>
      <c r="QOM2" s="68"/>
      <c r="QON2" s="68"/>
      <c r="QOO2" s="68"/>
      <c r="QOP2" s="68"/>
      <c r="QOQ2" s="68"/>
      <c r="QOR2" s="68"/>
      <c r="QOS2" s="68"/>
      <c r="QOT2" s="68"/>
      <c r="QOU2" s="68"/>
      <c r="QOV2" s="68"/>
      <c r="QOW2" s="68"/>
      <c r="QOX2" s="68"/>
      <c r="QOY2" s="68"/>
      <c r="QOZ2" s="68"/>
      <c r="QPA2" s="68"/>
      <c r="QPB2" s="68"/>
      <c r="QPC2" s="68"/>
      <c r="QPD2" s="68"/>
      <c r="QPE2" s="68"/>
      <c r="QPF2" s="68"/>
      <c r="QPG2" s="68"/>
      <c r="QPH2" s="68"/>
      <c r="QPI2" s="68"/>
      <c r="QPJ2" s="68"/>
      <c r="QPK2" s="68"/>
      <c r="QPL2" s="68"/>
      <c r="QPM2" s="68"/>
      <c r="QPN2" s="68"/>
      <c r="QPO2" s="68"/>
      <c r="QPP2" s="68"/>
      <c r="QPQ2" s="68"/>
      <c r="QPR2" s="68"/>
      <c r="QPS2" s="68"/>
      <c r="QPT2" s="68"/>
      <c r="QPU2" s="68"/>
      <c r="QPV2" s="68"/>
      <c r="QPW2" s="68"/>
      <c r="QPX2" s="68"/>
      <c r="QPY2" s="68"/>
      <c r="QPZ2" s="68"/>
      <c r="QQA2" s="68"/>
      <c r="QQB2" s="68"/>
      <c r="QQC2" s="68"/>
      <c r="QQD2" s="68"/>
      <c r="QQE2" s="68"/>
      <c r="QQF2" s="68"/>
      <c r="QQG2" s="68"/>
      <c r="QQH2" s="68"/>
      <c r="QQI2" s="68"/>
      <c r="QQJ2" s="68"/>
      <c r="QQK2" s="68"/>
      <c r="QQL2" s="68"/>
      <c r="QQM2" s="68"/>
      <c r="QQN2" s="68"/>
      <c r="QQO2" s="68"/>
      <c r="QQP2" s="68"/>
      <c r="QQQ2" s="68"/>
      <c r="QQR2" s="68"/>
      <c r="QQS2" s="68"/>
      <c r="QQT2" s="68"/>
      <c r="QQU2" s="68"/>
      <c r="QQV2" s="68"/>
      <c r="QQW2" s="68"/>
      <c r="QQX2" s="68"/>
      <c r="QQY2" s="68"/>
      <c r="QQZ2" s="68"/>
      <c r="QRA2" s="68"/>
      <c r="QRB2" s="68"/>
      <c r="QRC2" s="68"/>
      <c r="QRD2" s="68"/>
      <c r="QRE2" s="68"/>
      <c r="QRF2" s="68"/>
      <c r="QRG2" s="68"/>
      <c r="QRH2" s="68"/>
      <c r="QRI2" s="68"/>
      <c r="QRJ2" s="68"/>
      <c r="QRK2" s="68"/>
      <c r="QRL2" s="68"/>
      <c r="QRM2" s="68"/>
      <c r="QRN2" s="68"/>
      <c r="QRO2" s="68"/>
      <c r="QRP2" s="68"/>
      <c r="QRQ2" s="68"/>
      <c r="QRR2" s="68"/>
      <c r="QRS2" s="68"/>
      <c r="QRT2" s="68"/>
      <c r="QRU2" s="68"/>
      <c r="QRV2" s="68"/>
      <c r="QRW2" s="68"/>
      <c r="QRX2" s="68"/>
      <c r="QRY2" s="68"/>
      <c r="QRZ2" s="68"/>
      <c r="QSA2" s="68"/>
      <c r="QSB2" s="68"/>
      <c r="QSC2" s="68"/>
      <c r="QSD2" s="68"/>
      <c r="QSE2" s="68"/>
      <c r="QSF2" s="68"/>
      <c r="QSG2" s="68"/>
      <c r="QSH2" s="68"/>
      <c r="QSI2" s="68"/>
      <c r="QSJ2" s="68"/>
      <c r="QSK2" s="68"/>
      <c r="QSL2" s="68"/>
      <c r="QSM2" s="68"/>
      <c r="QSN2" s="68"/>
      <c r="QSO2" s="68"/>
      <c r="QSP2" s="68"/>
      <c r="QSQ2" s="68"/>
      <c r="QSR2" s="68"/>
      <c r="QSS2" s="68"/>
      <c r="QST2" s="68"/>
      <c r="QSU2" s="68"/>
      <c r="QSV2" s="68"/>
      <c r="QSW2" s="68"/>
      <c r="QSX2" s="68"/>
      <c r="QSY2" s="68"/>
      <c r="QSZ2" s="68"/>
      <c r="QTA2" s="68"/>
      <c r="QTB2" s="68"/>
      <c r="QTC2" s="68"/>
      <c r="QTD2" s="68"/>
      <c r="QTE2" s="68"/>
      <c r="QTF2" s="68"/>
      <c r="QTG2" s="68"/>
      <c r="QTH2" s="68"/>
      <c r="QTI2" s="68"/>
      <c r="QTJ2" s="68"/>
      <c r="QTK2" s="68"/>
      <c r="QTL2" s="68"/>
      <c r="QTM2" s="68"/>
      <c r="QTN2" s="68"/>
      <c r="QTO2" s="68"/>
      <c r="QTP2" s="68"/>
      <c r="QTQ2" s="68"/>
      <c r="QTR2" s="68"/>
      <c r="QTS2" s="68"/>
      <c r="QTT2" s="68"/>
      <c r="QTU2" s="68"/>
      <c r="QTV2" s="68"/>
      <c r="QTW2" s="68"/>
      <c r="QTX2" s="68"/>
      <c r="QTY2" s="68"/>
      <c r="QTZ2" s="68"/>
      <c r="QUA2" s="68"/>
      <c r="QUB2" s="68"/>
      <c r="QUC2" s="68"/>
      <c r="QUD2" s="68"/>
      <c r="QUE2" s="68"/>
      <c r="QUF2" s="68"/>
      <c r="QUG2" s="68"/>
      <c r="QUH2" s="68"/>
      <c r="QUI2" s="68"/>
      <c r="QUJ2" s="68"/>
      <c r="QUK2" s="68"/>
      <c r="QUL2" s="68"/>
      <c r="QUM2" s="68"/>
      <c r="QUN2" s="68"/>
      <c r="QUO2" s="68"/>
      <c r="QUP2" s="68"/>
      <c r="QUQ2" s="68"/>
      <c r="QUR2" s="68"/>
      <c r="QUS2" s="68"/>
      <c r="QUT2" s="68"/>
      <c r="QUU2" s="68"/>
      <c r="QUV2" s="68"/>
      <c r="QUW2" s="68"/>
      <c r="QUX2" s="68"/>
      <c r="QUY2" s="68"/>
      <c r="QUZ2" s="68"/>
      <c r="QVA2" s="68"/>
      <c r="QVB2" s="68"/>
      <c r="QVC2" s="68"/>
      <c r="QVD2" s="68"/>
      <c r="QVE2" s="68"/>
      <c r="QVF2" s="68"/>
      <c r="QVG2" s="68"/>
      <c r="QVH2" s="68"/>
      <c r="QVI2" s="68"/>
      <c r="QVJ2" s="68"/>
      <c r="QVK2" s="68"/>
      <c r="QVL2" s="68"/>
      <c r="QVM2" s="68"/>
      <c r="QVN2" s="68"/>
      <c r="QVO2" s="68"/>
      <c r="QVP2" s="68"/>
      <c r="QVQ2" s="68"/>
      <c r="QVR2" s="68"/>
      <c r="QVS2" s="68"/>
      <c r="QVT2" s="68"/>
      <c r="QVU2" s="68"/>
      <c r="QVV2" s="68"/>
      <c r="QVW2" s="68"/>
      <c r="QVX2" s="68"/>
      <c r="QVY2" s="68"/>
      <c r="QVZ2" s="68"/>
      <c r="QWA2" s="68"/>
      <c r="QWB2" s="68"/>
      <c r="QWC2" s="68"/>
      <c r="QWD2" s="68"/>
      <c r="QWE2" s="68"/>
      <c r="QWF2" s="68"/>
      <c r="QWG2" s="68"/>
      <c r="QWH2" s="68"/>
      <c r="QWI2" s="68"/>
      <c r="QWJ2" s="68"/>
      <c r="QWK2" s="68"/>
      <c r="QWL2" s="68"/>
      <c r="QWM2" s="68"/>
      <c r="QWN2" s="68"/>
      <c r="QWO2" s="68"/>
      <c r="QWP2" s="68"/>
      <c r="QWQ2" s="68"/>
      <c r="QWR2" s="68"/>
      <c r="QWS2" s="68"/>
      <c r="QWT2" s="68"/>
      <c r="QWU2" s="68"/>
      <c r="QWV2" s="68"/>
      <c r="QWW2" s="68"/>
      <c r="QWX2" s="68"/>
      <c r="QWY2" s="68"/>
      <c r="QWZ2" s="68"/>
      <c r="QXA2" s="68"/>
      <c r="QXB2" s="68"/>
      <c r="QXC2" s="68"/>
      <c r="QXD2" s="68"/>
      <c r="QXE2" s="68"/>
      <c r="QXF2" s="68"/>
      <c r="QXG2" s="68"/>
      <c r="QXH2" s="68"/>
      <c r="QXI2" s="68"/>
      <c r="QXJ2" s="68"/>
      <c r="QXK2" s="68"/>
      <c r="QXL2" s="68"/>
      <c r="QXM2" s="68"/>
      <c r="QXN2" s="68"/>
      <c r="QXO2" s="68"/>
      <c r="QXP2" s="68"/>
      <c r="QXQ2" s="68"/>
      <c r="QXR2" s="68"/>
      <c r="QXS2" s="68"/>
      <c r="QXT2" s="68"/>
      <c r="QXU2" s="68"/>
      <c r="QXV2" s="68"/>
      <c r="QXW2" s="68"/>
      <c r="QXX2" s="68"/>
      <c r="QXY2" s="68"/>
      <c r="QXZ2" s="68"/>
      <c r="QYA2" s="68"/>
      <c r="QYB2" s="68"/>
      <c r="QYC2" s="68"/>
      <c r="QYD2" s="68"/>
      <c r="QYE2" s="68"/>
      <c r="QYF2" s="68"/>
      <c r="QYG2" s="68"/>
      <c r="QYH2" s="68"/>
      <c r="QYI2" s="68"/>
      <c r="QYJ2" s="68"/>
      <c r="QYK2" s="68"/>
      <c r="QYL2" s="68"/>
      <c r="QYM2" s="68"/>
      <c r="QYN2" s="68"/>
      <c r="QYO2" s="68"/>
      <c r="QYP2" s="68"/>
      <c r="QYQ2" s="68"/>
      <c r="QYR2" s="68"/>
      <c r="QYS2" s="68"/>
      <c r="QYT2" s="68"/>
      <c r="QYU2" s="68"/>
      <c r="QYV2" s="68"/>
      <c r="QYW2" s="68"/>
      <c r="QYX2" s="68"/>
      <c r="QYY2" s="68"/>
      <c r="QYZ2" s="68"/>
      <c r="QZA2" s="68"/>
      <c r="QZB2" s="68"/>
      <c r="QZC2" s="68"/>
      <c r="QZD2" s="68"/>
      <c r="QZE2" s="68"/>
      <c r="QZF2" s="68"/>
      <c r="QZG2" s="68"/>
      <c r="QZH2" s="68"/>
      <c r="QZI2" s="68"/>
      <c r="QZJ2" s="68"/>
      <c r="QZK2" s="68"/>
      <c r="QZL2" s="68"/>
      <c r="QZM2" s="68"/>
      <c r="QZN2" s="68"/>
      <c r="QZO2" s="68"/>
      <c r="QZP2" s="68"/>
      <c r="QZQ2" s="68"/>
      <c r="QZR2" s="68"/>
      <c r="QZS2" s="68"/>
      <c r="QZT2" s="68"/>
      <c r="QZU2" s="68"/>
      <c r="QZV2" s="68"/>
      <c r="QZW2" s="68"/>
      <c r="QZX2" s="68"/>
      <c r="QZY2" s="68"/>
      <c r="QZZ2" s="68"/>
      <c r="RAA2" s="68"/>
      <c r="RAB2" s="68"/>
      <c r="RAC2" s="68"/>
      <c r="RAD2" s="68"/>
      <c r="RAE2" s="68"/>
      <c r="RAF2" s="68"/>
      <c r="RAG2" s="68"/>
      <c r="RAH2" s="68"/>
      <c r="RAI2" s="68"/>
      <c r="RAJ2" s="68"/>
      <c r="RAK2" s="68"/>
      <c r="RAL2" s="68"/>
      <c r="RAM2" s="68"/>
      <c r="RAN2" s="68"/>
      <c r="RAO2" s="68"/>
      <c r="RAP2" s="68"/>
      <c r="RAQ2" s="68"/>
      <c r="RAR2" s="68"/>
      <c r="RAS2" s="68"/>
      <c r="RAT2" s="68"/>
      <c r="RAU2" s="68"/>
      <c r="RAV2" s="68"/>
      <c r="RAW2" s="68"/>
      <c r="RAX2" s="68"/>
      <c r="RAY2" s="68"/>
      <c r="RAZ2" s="68"/>
      <c r="RBA2" s="68"/>
      <c r="RBB2" s="68"/>
      <c r="RBC2" s="68"/>
      <c r="RBD2" s="68"/>
      <c r="RBE2" s="68"/>
      <c r="RBF2" s="68"/>
      <c r="RBG2" s="68"/>
      <c r="RBH2" s="68"/>
      <c r="RBI2" s="68"/>
      <c r="RBJ2" s="68"/>
      <c r="RBK2" s="68"/>
      <c r="RBL2" s="68"/>
      <c r="RBM2" s="68"/>
      <c r="RBN2" s="68"/>
      <c r="RBO2" s="68"/>
      <c r="RBP2" s="68"/>
      <c r="RBQ2" s="68"/>
      <c r="RBR2" s="68"/>
      <c r="RBS2" s="68"/>
      <c r="RBT2" s="68"/>
      <c r="RBU2" s="68"/>
      <c r="RBV2" s="68"/>
      <c r="RBW2" s="68"/>
      <c r="RBX2" s="68"/>
      <c r="RBY2" s="68"/>
      <c r="RBZ2" s="68"/>
      <c r="RCA2" s="68"/>
      <c r="RCB2" s="68"/>
      <c r="RCC2" s="68"/>
      <c r="RCD2" s="68"/>
      <c r="RCE2" s="68"/>
      <c r="RCF2" s="68"/>
      <c r="RCG2" s="68"/>
      <c r="RCH2" s="68"/>
      <c r="RCI2" s="68"/>
      <c r="RCJ2" s="68"/>
      <c r="RCK2" s="68"/>
      <c r="RCL2" s="68"/>
      <c r="RCM2" s="68"/>
      <c r="RCN2" s="68"/>
      <c r="RCO2" s="68"/>
      <c r="RCP2" s="68"/>
      <c r="RCQ2" s="68"/>
      <c r="RCR2" s="68"/>
      <c r="RCS2" s="68"/>
      <c r="RCT2" s="68"/>
      <c r="RCU2" s="68"/>
      <c r="RCV2" s="68"/>
      <c r="RCW2" s="68"/>
      <c r="RCX2" s="68"/>
      <c r="RCY2" s="68"/>
      <c r="RCZ2" s="68"/>
      <c r="RDA2" s="68"/>
      <c r="RDB2" s="68"/>
      <c r="RDC2" s="68"/>
      <c r="RDD2" s="68"/>
      <c r="RDE2" s="68"/>
      <c r="RDF2" s="68"/>
      <c r="RDG2" s="68"/>
      <c r="RDH2" s="68"/>
      <c r="RDI2" s="68"/>
      <c r="RDJ2" s="68"/>
      <c r="RDK2" s="68"/>
      <c r="RDL2" s="68"/>
      <c r="RDM2" s="68"/>
      <c r="RDN2" s="68"/>
      <c r="RDO2" s="68"/>
      <c r="RDP2" s="68"/>
      <c r="RDQ2" s="68"/>
      <c r="RDR2" s="68"/>
      <c r="RDS2" s="68"/>
      <c r="RDT2" s="68"/>
      <c r="RDU2" s="68"/>
      <c r="RDV2" s="68"/>
      <c r="RDW2" s="68"/>
      <c r="RDX2" s="68"/>
      <c r="RDY2" s="68"/>
      <c r="RDZ2" s="68"/>
      <c r="REA2" s="68"/>
      <c r="REB2" s="68"/>
      <c r="REC2" s="68"/>
      <c r="RED2" s="68"/>
      <c r="REE2" s="68"/>
      <c r="REF2" s="68"/>
      <c r="REG2" s="68"/>
      <c r="REH2" s="68"/>
      <c r="REI2" s="68"/>
      <c r="REJ2" s="68"/>
      <c r="REK2" s="68"/>
      <c r="REL2" s="68"/>
      <c r="REM2" s="68"/>
      <c r="REN2" s="68"/>
      <c r="REO2" s="68"/>
      <c r="REP2" s="68"/>
      <c r="REQ2" s="68"/>
      <c r="RER2" s="68"/>
      <c r="RES2" s="68"/>
      <c r="RET2" s="68"/>
      <c r="REU2" s="68"/>
      <c r="REV2" s="68"/>
      <c r="REW2" s="68"/>
      <c r="REX2" s="68"/>
      <c r="REY2" s="68"/>
      <c r="REZ2" s="68"/>
      <c r="RFA2" s="68"/>
      <c r="RFB2" s="68"/>
      <c r="RFC2" s="68"/>
      <c r="RFD2" s="68"/>
      <c r="RFE2" s="68"/>
      <c r="RFF2" s="68"/>
      <c r="RFG2" s="68"/>
      <c r="RFH2" s="68"/>
      <c r="RFI2" s="68"/>
      <c r="RFJ2" s="68"/>
      <c r="RFK2" s="68"/>
      <c r="RFL2" s="68"/>
      <c r="RFM2" s="68"/>
      <c r="RFN2" s="68"/>
      <c r="RFO2" s="68"/>
      <c r="RFP2" s="68"/>
      <c r="RFQ2" s="68"/>
      <c r="RFR2" s="68"/>
      <c r="RFS2" s="68"/>
      <c r="RFT2" s="68"/>
      <c r="RFU2" s="68"/>
      <c r="RFV2" s="68"/>
      <c r="RFW2" s="68"/>
      <c r="RFX2" s="68"/>
      <c r="RFY2" s="68"/>
      <c r="RFZ2" s="68"/>
      <c r="RGA2" s="68"/>
      <c r="RGB2" s="68"/>
      <c r="RGC2" s="68"/>
      <c r="RGD2" s="68"/>
      <c r="RGE2" s="68"/>
      <c r="RGF2" s="68"/>
      <c r="RGG2" s="68"/>
      <c r="RGH2" s="68"/>
      <c r="RGI2" s="68"/>
      <c r="RGJ2" s="68"/>
      <c r="RGK2" s="68"/>
      <c r="RGL2" s="68"/>
      <c r="RGM2" s="68"/>
      <c r="RGN2" s="68"/>
      <c r="RGO2" s="68"/>
      <c r="RGP2" s="68"/>
      <c r="RGQ2" s="68"/>
      <c r="RGR2" s="68"/>
      <c r="RGS2" s="68"/>
      <c r="RGT2" s="68"/>
      <c r="RGU2" s="68"/>
      <c r="RGV2" s="68"/>
      <c r="RGW2" s="68"/>
      <c r="RGX2" s="68"/>
      <c r="RGY2" s="68"/>
      <c r="RGZ2" s="68"/>
      <c r="RHA2" s="68"/>
      <c r="RHB2" s="68"/>
      <c r="RHC2" s="68"/>
      <c r="RHD2" s="68"/>
      <c r="RHE2" s="68"/>
      <c r="RHF2" s="68"/>
      <c r="RHG2" s="68"/>
      <c r="RHH2" s="68"/>
      <c r="RHI2" s="68"/>
      <c r="RHJ2" s="68"/>
      <c r="RHK2" s="68"/>
      <c r="RHL2" s="68"/>
      <c r="RHM2" s="68"/>
      <c r="RHN2" s="68"/>
      <c r="RHO2" s="68"/>
      <c r="RHP2" s="68"/>
      <c r="RHQ2" s="68"/>
      <c r="RHR2" s="68"/>
      <c r="RHS2" s="68"/>
      <c r="RHT2" s="68"/>
      <c r="RHU2" s="68"/>
      <c r="RHV2" s="68"/>
      <c r="RHW2" s="68"/>
      <c r="RHX2" s="68"/>
      <c r="RHY2" s="68"/>
      <c r="RHZ2" s="68"/>
      <c r="RIA2" s="68"/>
      <c r="RIB2" s="68"/>
      <c r="RIC2" s="68"/>
      <c r="RID2" s="68"/>
      <c r="RIE2" s="68"/>
      <c r="RIF2" s="68"/>
      <c r="RIG2" s="68"/>
      <c r="RIH2" s="68"/>
      <c r="RII2" s="68"/>
      <c r="RIJ2" s="68"/>
      <c r="RIK2" s="68"/>
      <c r="RIL2" s="68"/>
      <c r="RIM2" s="68"/>
      <c r="RIN2" s="68"/>
      <c r="RIO2" s="68"/>
      <c r="RIP2" s="68"/>
      <c r="RIQ2" s="68"/>
      <c r="RIR2" s="68"/>
      <c r="RIS2" s="68"/>
      <c r="RIT2" s="68"/>
      <c r="RIU2" s="68"/>
      <c r="RIV2" s="68"/>
      <c r="RIW2" s="68"/>
      <c r="RIX2" s="68"/>
      <c r="RIY2" s="68"/>
      <c r="RIZ2" s="68"/>
      <c r="RJA2" s="68"/>
      <c r="RJB2" s="68"/>
      <c r="RJC2" s="68"/>
      <c r="RJD2" s="68"/>
      <c r="RJE2" s="68"/>
      <c r="RJF2" s="68"/>
      <c r="RJG2" s="68"/>
      <c r="RJH2" s="68"/>
      <c r="RJI2" s="68"/>
      <c r="RJJ2" s="68"/>
      <c r="RJK2" s="68"/>
      <c r="RJL2" s="68"/>
      <c r="RJM2" s="68"/>
      <c r="RJN2" s="68"/>
      <c r="RJO2" s="68"/>
      <c r="RJP2" s="68"/>
      <c r="RJQ2" s="68"/>
      <c r="RJR2" s="68"/>
      <c r="RJS2" s="68"/>
      <c r="RJT2" s="68"/>
      <c r="RJU2" s="68"/>
      <c r="RJV2" s="68"/>
      <c r="RJW2" s="68"/>
      <c r="RJX2" s="68"/>
      <c r="RJY2" s="68"/>
      <c r="RJZ2" s="68"/>
      <c r="RKA2" s="68"/>
      <c r="RKB2" s="68"/>
      <c r="RKC2" s="68"/>
      <c r="RKD2" s="68"/>
      <c r="RKE2" s="68"/>
      <c r="RKF2" s="68"/>
      <c r="RKG2" s="68"/>
      <c r="RKH2" s="68"/>
      <c r="RKI2" s="68"/>
      <c r="RKJ2" s="68"/>
      <c r="RKK2" s="68"/>
      <c r="RKL2" s="68"/>
      <c r="RKM2" s="68"/>
      <c r="RKN2" s="68"/>
      <c r="RKO2" s="68"/>
      <c r="RKP2" s="68"/>
      <c r="RKQ2" s="68"/>
      <c r="RKR2" s="68"/>
      <c r="RKS2" s="68"/>
      <c r="RKT2" s="68"/>
      <c r="RKU2" s="68"/>
      <c r="RKV2" s="68"/>
      <c r="RKW2" s="68"/>
      <c r="RKX2" s="68"/>
      <c r="RKY2" s="68"/>
      <c r="RKZ2" s="68"/>
      <c r="RLA2" s="68"/>
      <c r="RLB2" s="68"/>
      <c r="RLC2" s="68"/>
      <c r="RLD2" s="68"/>
      <c r="RLE2" s="68"/>
      <c r="RLF2" s="68"/>
      <c r="RLG2" s="68"/>
      <c r="RLH2" s="68"/>
      <c r="RLI2" s="68"/>
      <c r="RLJ2" s="68"/>
      <c r="RLK2" s="68"/>
      <c r="RLL2" s="68"/>
      <c r="RLM2" s="68"/>
      <c r="RLN2" s="68"/>
      <c r="RLO2" s="68"/>
      <c r="RLP2" s="68"/>
      <c r="RLQ2" s="68"/>
      <c r="RLR2" s="68"/>
      <c r="RLS2" s="68"/>
      <c r="RLT2" s="68"/>
      <c r="RLU2" s="68"/>
      <c r="RLV2" s="68"/>
      <c r="RLW2" s="68"/>
      <c r="RLX2" s="68"/>
      <c r="RLY2" s="68"/>
      <c r="RLZ2" s="68"/>
      <c r="RMA2" s="68"/>
      <c r="RMB2" s="68"/>
      <c r="RMC2" s="68"/>
      <c r="RMD2" s="68"/>
      <c r="RME2" s="68"/>
      <c r="RMF2" s="68"/>
      <c r="RMG2" s="68"/>
      <c r="RMH2" s="68"/>
      <c r="RMI2" s="68"/>
      <c r="RMJ2" s="68"/>
      <c r="RMK2" s="68"/>
      <c r="RML2" s="68"/>
      <c r="RMM2" s="68"/>
      <c r="RMN2" s="68"/>
      <c r="RMO2" s="68"/>
      <c r="RMP2" s="68"/>
      <c r="RMQ2" s="68"/>
      <c r="RMR2" s="68"/>
      <c r="RMS2" s="68"/>
      <c r="RMT2" s="68"/>
      <c r="RMU2" s="68"/>
      <c r="RMV2" s="68"/>
      <c r="RMW2" s="68"/>
      <c r="RMX2" s="68"/>
      <c r="RMY2" s="68"/>
      <c r="RMZ2" s="68"/>
      <c r="RNA2" s="68"/>
      <c r="RNB2" s="68"/>
      <c r="RNC2" s="68"/>
      <c r="RND2" s="68"/>
      <c r="RNE2" s="68"/>
      <c r="RNF2" s="68"/>
      <c r="RNG2" s="68"/>
      <c r="RNH2" s="68"/>
      <c r="RNI2" s="68"/>
      <c r="RNJ2" s="68"/>
      <c r="RNK2" s="68"/>
      <c r="RNL2" s="68"/>
      <c r="RNM2" s="68"/>
      <c r="RNN2" s="68"/>
      <c r="RNO2" s="68"/>
      <c r="RNP2" s="68"/>
      <c r="RNQ2" s="68"/>
      <c r="RNR2" s="68"/>
      <c r="RNS2" s="68"/>
      <c r="RNT2" s="68"/>
      <c r="RNU2" s="68"/>
      <c r="RNV2" s="68"/>
      <c r="RNW2" s="68"/>
      <c r="RNX2" s="68"/>
      <c r="RNY2" s="68"/>
      <c r="RNZ2" s="68"/>
      <c r="ROA2" s="68"/>
      <c r="ROB2" s="68"/>
      <c r="ROC2" s="68"/>
      <c r="ROD2" s="68"/>
      <c r="ROE2" s="68"/>
      <c r="ROF2" s="68"/>
      <c r="ROG2" s="68"/>
      <c r="ROH2" s="68"/>
      <c r="ROI2" s="68"/>
      <c r="ROJ2" s="68"/>
      <c r="ROK2" s="68"/>
      <c r="ROL2" s="68"/>
      <c r="ROM2" s="68"/>
      <c r="RON2" s="68"/>
      <c r="ROO2" s="68"/>
      <c r="ROP2" s="68"/>
      <c r="ROQ2" s="68"/>
      <c r="ROR2" s="68"/>
      <c r="ROS2" s="68"/>
      <c r="ROT2" s="68"/>
      <c r="ROU2" s="68"/>
      <c r="ROV2" s="68"/>
      <c r="ROW2" s="68"/>
      <c r="ROX2" s="68"/>
      <c r="ROY2" s="68"/>
      <c r="ROZ2" s="68"/>
      <c r="RPA2" s="68"/>
      <c r="RPB2" s="68"/>
      <c r="RPC2" s="68"/>
      <c r="RPD2" s="68"/>
      <c r="RPE2" s="68"/>
      <c r="RPF2" s="68"/>
      <c r="RPG2" s="68"/>
      <c r="RPH2" s="68"/>
      <c r="RPI2" s="68"/>
      <c r="RPJ2" s="68"/>
      <c r="RPK2" s="68"/>
      <c r="RPL2" s="68"/>
      <c r="RPM2" s="68"/>
      <c r="RPN2" s="68"/>
      <c r="RPO2" s="68"/>
      <c r="RPP2" s="68"/>
      <c r="RPQ2" s="68"/>
      <c r="RPR2" s="68"/>
      <c r="RPS2" s="68"/>
      <c r="RPT2" s="68"/>
      <c r="RPU2" s="68"/>
      <c r="RPV2" s="68"/>
      <c r="RPW2" s="68"/>
      <c r="RPX2" s="68"/>
      <c r="RPY2" s="68"/>
      <c r="RPZ2" s="68"/>
      <c r="RQA2" s="68"/>
      <c r="RQB2" s="68"/>
      <c r="RQC2" s="68"/>
      <c r="RQD2" s="68"/>
      <c r="RQE2" s="68"/>
      <c r="RQF2" s="68"/>
      <c r="RQG2" s="68"/>
      <c r="RQH2" s="68"/>
      <c r="RQI2" s="68"/>
      <c r="RQJ2" s="68"/>
      <c r="RQK2" s="68"/>
      <c r="RQL2" s="68"/>
      <c r="RQM2" s="68"/>
      <c r="RQN2" s="68"/>
      <c r="RQO2" s="68"/>
      <c r="RQP2" s="68"/>
      <c r="RQQ2" s="68"/>
      <c r="RQR2" s="68"/>
      <c r="RQS2" s="68"/>
      <c r="RQT2" s="68"/>
      <c r="RQU2" s="68"/>
      <c r="RQV2" s="68"/>
      <c r="RQW2" s="68"/>
      <c r="RQX2" s="68"/>
      <c r="RQY2" s="68"/>
      <c r="RQZ2" s="68"/>
      <c r="RRA2" s="68"/>
      <c r="RRB2" s="68"/>
      <c r="RRC2" s="68"/>
      <c r="RRD2" s="68"/>
      <c r="RRE2" s="68"/>
      <c r="RRF2" s="68"/>
      <c r="RRG2" s="68"/>
      <c r="RRH2" s="68"/>
      <c r="RRI2" s="68"/>
      <c r="RRJ2" s="68"/>
      <c r="RRK2" s="68"/>
      <c r="RRL2" s="68"/>
      <c r="RRM2" s="68"/>
      <c r="RRN2" s="68"/>
      <c r="RRO2" s="68"/>
      <c r="RRP2" s="68"/>
      <c r="RRQ2" s="68"/>
      <c r="RRR2" s="68"/>
      <c r="RRS2" s="68"/>
      <c r="RRT2" s="68"/>
      <c r="RRU2" s="68"/>
      <c r="RRV2" s="68"/>
      <c r="RRW2" s="68"/>
      <c r="RRX2" s="68"/>
      <c r="RRY2" s="68"/>
      <c r="RRZ2" s="68"/>
      <c r="RSA2" s="68"/>
      <c r="RSB2" s="68"/>
      <c r="RSC2" s="68"/>
      <c r="RSD2" s="68"/>
      <c r="RSE2" s="68"/>
      <c r="RSF2" s="68"/>
      <c r="RSG2" s="68"/>
      <c r="RSH2" s="68"/>
      <c r="RSI2" s="68"/>
      <c r="RSJ2" s="68"/>
      <c r="RSK2" s="68"/>
      <c r="RSL2" s="68"/>
      <c r="RSM2" s="68"/>
      <c r="RSN2" s="68"/>
      <c r="RSO2" s="68"/>
      <c r="RSP2" s="68"/>
      <c r="RSQ2" s="68"/>
      <c r="RSR2" s="68"/>
      <c r="RSS2" s="68"/>
      <c r="RST2" s="68"/>
      <c r="RSU2" s="68"/>
      <c r="RSV2" s="68"/>
      <c r="RSW2" s="68"/>
      <c r="RSX2" s="68"/>
      <c r="RSY2" s="68"/>
      <c r="RSZ2" s="68"/>
      <c r="RTA2" s="68"/>
      <c r="RTB2" s="68"/>
      <c r="RTC2" s="68"/>
      <c r="RTD2" s="68"/>
      <c r="RTE2" s="68"/>
      <c r="RTF2" s="68"/>
      <c r="RTG2" s="68"/>
      <c r="RTH2" s="68"/>
      <c r="RTI2" s="68"/>
      <c r="RTJ2" s="68"/>
      <c r="RTK2" s="68"/>
      <c r="RTL2" s="68"/>
      <c r="RTM2" s="68"/>
      <c r="RTN2" s="68"/>
      <c r="RTO2" s="68"/>
      <c r="RTP2" s="68"/>
      <c r="RTQ2" s="68"/>
      <c r="RTR2" s="68"/>
      <c r="RTS2" s="68"/>
      <c r="RTT2" s="68"/>
      <c r="RTU2" s="68"/>
      <c r="RTV2" s="68"/>
      <c r="RTW2" s="68"/>
      <c r="RTX2" s="68"/>
      <c r="RTY2" s="68"/>
      <c r="RTZ2" s="68"/>
      <c r="RUA2" s="68"/>
      <c r="RUB2" s="68"/>
      <c r="RUC2" s="68"/>
      <c r="RUD2" s="68"/>
      <c r="RUE2" s="68"/>
      <c r="RUF2" s="68"/>
      <c r="RUG2" s="68"/>
      <c r="RUH2" s="68"/>
      <c r="RUI2" s="68"/>
      <c r="RUJ2" s="68"/>
      <c r="RUK2" s="68"/>
      <c r="RUL2" s="68"/>
      <c r="RUM2" s="68"/>
      <c r="RUN2" s="68"/>
      <c r="RUO2" s="68"/>
      <c r="RUP2" s="68"/>
      <c r="RUQ2" s="68"/>
      <c r="RUR2" s="68"/>
      <c r="RUS2" s="68"/>
      <c r="RUT2" s="68"/>
      <c r="RUU2" s="68"/>
      <c r="RUV2" s="68"/>
      <c r="RUW2" s="68"/>
      <c r="RUX2" s="68"/>
      <c r="RUY2" s="68"/>
      <c r="RUZ2" s="68"/>
      <c r="RVA2" s="68"/>
      <c r="RVB2" s="68"/>
      <c r="RVC2" s="68"/>
      <c r="RVD2" s="68"/>
      <c r="RVE2" s="68"/>
      <c r="RVF2" s="68"/>
      <c r="RVG2" s="68"/>
      <c r="RVH2" s="68"/>
      <c r="RVI2" s="68"/>
      <c r="RVJ2" s="68"/>
      <c r="RVK2" s="68"/>
      <c r="RVL2" s="68"/>
      <c r="RVM2" s="68"/>
      <c r="RVN2" s="68"/>
      <c r="RVO2" s="68"/>
      <c r="RVP2" s="68"/>
      <c r="RVQ2" s="68"/>
      <c r="RVR2" s="68"/>
      <c r="RVS2" s="68"/>
      <c r="RVT2" s="68"/>
      <c r="RVU2" s="68"/>
      <c r="RVV2" s="68"/>
      <c r="RVW2" s="68"/>
      <c r="RVX2" s="68"/>
      <c r="RVY2" s="68"/>
      <c r="RVZ2" s="68"/>
      <c r="RWA2" s="68"/>
      <c r="RWB2" s="68"/>
      <c r="RWC2" s="68"/>
      <c r="RWD2" s="68"/>
      <c r="RWE2" s="68"/>
      <c r="RWF2" s="68"/>
      <c r="RWG2" s="68"/>
      <c r="RWH2" s="68"/>
      <c r="RWI2" s="68"/>
      <c r="RWJ2" s="68"/>
      <c r="RWK2" s="68"/>
      <c r="RWL2" s="68"/>
      <c r="RWM2" s="68"/>
      <c r="RWN2" s="68"/>
      <c r="RWO2" s="68"/>
      <c r="RWP2" s="68"/>
      <c r="RWQ2" s="68"/>
      <c r="RWR2" s="68"/>
      <c r="RWS2" s="68"/>
      <c r="RWT2" s="68"/>
      <c r="RWU2" s="68"/>
      <c r="RWV2" s="68"/>
      <c r="RWW2" s="68"/>
      <c r="RWX2" s="68"/>
      <c r="RWY2" s="68"/>
      <c r="RWZ2" s="68"/>
      <c r="RXA2" s="68"/>
      <c r="RXB2" s="68"/>
      <c r="RXC2" s="68"/>
      <c r="RXD2" s="68"/>
      <c r="RXE2" s="68"/>
      <c r="RXF2" s="68"/>
      <c r="RXG2" s="68"/>
      <c r="RXH2" s="68"/>
      <c r="RXI2" s="68"/>
      <c r="RXJ2" s="68"/>
      <c r="RXK2" s="68"/>
      <c r="RXL2" s="68"/>
      <c r="RXM2" s="68"/>
      <c r="RXN2" s="68"/>
      <c r="RXO2" s="68"/>
      <c r="RXP2" s="68"/>
      <c r="RXQ2" s="68"/>
      <c r="RXR2" s="68"/>
      <c r="RXS2" s="68"/>
      <c r="RXT2" s="68"/>
      <c r="RXU2" s="68"/>
      <c r="RXV2" s="68"/>
      <c r="RXW2" s="68"/>
      <c r="RXX2" s="68"/>
      <c r="RXY2" s="68"/>
      <c r="RXZ2" s="68"/>
      <c r="RYA2" s="68"/>
      <c r="RYB2" s="68"/>
      <c r="RYC2" s="68"/>
      <c r="RYD2" s="68"/>
      <c r="RYE2" s="68"/>
      <c r="RYF2" s="68"/>
      <c r="RYG2" s="68"/>
      <c r="RYH2" s="68"/>
      <c r="RYI2" s="68"/>
      <c r="RYJ2" s="68"/>
      <c r="RYK2" s="68"/>
      <c r="RYL2" s="68"/>
      <c r="RYM2" s="68"/>
      <c r="RYN2" s="68"/>
      <c r="RYO2" s="68"/>
      <c r="RYP2" s="68"/>
      <c r="RYQ2" s="68"/>
      <c r="RYR2" s="68"/>
      <c r="RYS2" s="68"/>
      <c r="RYT2" s="68"/>
      <c r="RYU2" s="68"/>
      <c r="RYV2" s="68"/>
      <c r="RYW2" s="68"/>
      <c r="RYX2" s="68"/>
      <c r="RYY2" s="68"/>
      <c r="RYZ2" s="68"/>
      <c r="RZA2" s="68"/>
      <c r="RZB2" s="68"/>
      <c r="RZC2" s="68"/>
      <c r="RZD2" s="68"/>
      <c r="RZE2" s="68"/>
      <c r="RZF2" s="68"/>
      <c r="RZG2" s="68"/>
      <c r="RZH2" s="68"/>
      <c r="RZI2" s="68"/>
      <c r="RZJ2" s="68"/>
      <c r="RZK2" s="68"/>
      <c r="RZL2" s="68"/>
      <c r="RZM2" s="68"/>
      <c r="RZN2" s="68"/>
      <c r="RZO2" s="68"/>
      <c r="RZP2" s="68"/>
      <c r="RZQ2" s="68"/>
      <c r="RZR2" s="68"/>
      <c r="RZS2" s="68"/>
      <c r="RZT2" s="68"/>
      <c r="RZU2" s="68"/>
      <c r="RZV2" s="68"/>
      <c r="RZW2" s="68"/>
      <c r="RZX2" s="68"/>
      <c r="RZY2" s="68"/>
      <c r="RZZ2" s="68"/>
      <c r="SAA2" s="68"/>
      <c r="SAB2" s="68"/>
      <c r="SAC2" s="68"/>
      <c r="SAD2" s="68"/>
      <c r="SAE2" s="68"/>
      <c r="SAF2" s="68"/>
      <c r="SAG2" s="68"/>
      <c r="SAH2" s="68"/>
      <c r="SAI2" s="68"/>
      <c r="SAJ2" s="68"/>
      <c r="SAK2" s="68"/>
      <c r="SAL2" s="68"/>
      <c r="SAM2" s="68"/>
      <c r="SAN2" s="68"/>
      <c r="SAO2" s="68"/>
      <c r="SAP2" s="68"/>
      <c r="SAQ2" s="68"/>
      <c r="SAR2" s="68"/>
      <c r="SAS2" s="68"/>
      <c r="SAT2" s="68"/>
      <c r="SAU2" s="68"/>
      <c r="SAV2" s="68"/>
      <c r="SAW2" s="68"/>
      <c r="SAX2" s="68"/>
      <c r="SAY2" s="68"/>
      <c r="SAZ2" s="68"/>
      <c r="SBA2" s="68"/>
      <c r="SBB2" s="68"/>
      <c r="SBC2" s="68"/>
      <c r="SBD2" s="68"/>
      <c r="SBE2" s="68"/>
      <c r="SBF2" s="68"/>
      <c r="SBG2" s="68"/>
      <c r="SBH2" s="68"/>
      <c r="SBI2" s="68"/>
      <c r="SBJ2" s="68"/>
      <c r="SBK2" s="68"/>
      <c r="SBL2" s="68"/>
      <c r="SBM2" s="68"/>
      <c r="SBN2" s="68"/>
      <c r="SBO2" s="68"/>
      <c r="SBP2" s="68"/>
      <c r="SBQ2" s="68"/>
      <c r="SBR2" s="68"/>
      <c r="SBS2" s="68"/>
      <c r="SBT2" s="68"/>
      <c r="SBU2" s="68"/>
      <c r="SBV2" s="68"/>
      <c r="SBW2" s="68"/>
      <c r="SBX2" s="68"/>
      <c r="SBY2" s="68"/>
      <c r="SBZ2" s="68"/>
      <c r="SCA2" s="68"/>
      <c r="SCB2" s="68"/>
      <c r="SCC2" s="68"/>
      <c r="SCD2" s="68"/>
      <c r="SCE2" s="68"/>
      <c r="SCF2" s="68"/>
      <c r="SCG2" s="68"/>
      <c r="SCH2" s="68"/>
      <c r="SCI2" s="68"/>
      <c r="SCJ2" s="68"/>
      <c r="SCK2" s="68"/>
      <c r="SCL2" s="68"/>
      <c r="SCM2" s="68"/>
      <c r="SCN2" s="68"/>
      <c r="SCO2" s="68"/>
      <c r="SCP2" s="68"/>
      <c r="SCQ2" s="68"/>
      <c r="SCR2" s="68"/>
      <c r="SCS2" s="68"/>
      <c r="SCT2" s="68"/>
      <c r="SCU2" s="68"/>
      <c r="SCV2" s="68"/>
      <c r="SCW2" s="68"/>
      <c r="SCX2" s="68"/>
      <c r="SCY2" s="68"/>
      <c r="SCZ2" s="68"/>
      <c r="SDA2" s="68"/>
      <c r="SDB2" s="68"/>
      <c r="SDC2" s="68"/>
      <c r="SDD2" s="68"/>
      <c r="SDE2" s="68"/>
      <c r="SDF2" s="68"/>
      <c r="SDG2" s="68"/>
      <c r="SDH2" s="68"/>
      <c r="SDI2" s="68"/>
      <c r="SDJ2" s="68"/>
      <c r="SDK2" s="68"/>
      <c r="SDL2" s="68"/>
      <c r="SDM2" s="68"/>
      <c r="SDN2" s="68"/>
      <c r="SDO2" s="68"/>
      <c r="SDP2" s="68"/>
      <c r="SDQ2" s="68"/>
      <c r="SDR2" s="68"/>
      <c r="SDS2" s="68"/>
      <c r="SDT2" s="68"/>
      <c r="SDU2" s="68"/>
      <c r="SDV2" s="68"/>
      <c r="SDW2" s="68"/>
      <c r="SDX2" s="68"/>
      <c r="SDY2" s="68"/>
      <c r="SDZ2" s="68"/>
      <c r="SEA2" s="68"/>
      <c r="SEB2" s="68"/>
      <c r="SEC2" s="68"/>
      <c r="SED2" s="68"/>
      <c r="SEE2" s="68"/>
      <c r="SEF2" s="68"/>
      <c r="SEG2" s="68"/>
      <c r="SEH2" s="68"/>
      <c r="SEI2" s="68"/>
      <c r="SEJ2" s="68"/>
      <c r="SEK2" s="68"/>
      <c r="SEL2" s="68"/>
      <c r="SEM2" s="68"/>
      <c r="SEN2" s="68"/>
      <c r="SEO2" s="68"/>
      <c r="SEP2" s="68"/>
      <c r="SEQ2" s="68"/>
      <c r="SER2" s="68"/>
      <c r="SES2" s="68"/>
      <c r="SET2" s="68"/>
      <c r="SEU2" s="68"/>
      <c r="SEV2" s="68"/>
      <c r="SEW2" s="68"/>
      <c r="SEX2" s="68"/>
      <c r="SEY2" s="68"/>
      <c r="SEZ2" s="68"/>
      <c r="SFA2" s="68"/>
      <c r="SFB2" s="68"/>
      <c r="SFC2" s="68"/>
      <c r="SFD2" s="68"/>
      <c r="SFE2" s="68"/>
      <c r="SFF2" s="68"/>
      <c r="SFG2" s="68"/>
      <c r="SFH2" s="68"/>
      <c r="SFI2" s="68"/>
      <c r="SFJ2" s="68"/>
      <c r="SFK2" s="68"/>
      <c r="SFL2" s="68"/>
      <c r="SFM2" s="68"/>
      <c r="SFN2" s="68"/>
      <c r="SFO2" s="68"/>
      <c r="SFP2" s="68"/>
      <c r="SFQ2" s="68"/>
      <c r="SFR2" s="68"/>
      <c r="SFS2" s="68"/>
      <c r="SFT2" s="68"/>
      <c r="SFU2" s="68"/>
      <c r="SFV2" s="68"/>
      <c r="SFW2" s="68"/>
      <c r="SFX2" s="68"/>
      <c r="SFY2" s="68"/>
      <c r="SFZ2" s="68"/>
      <c r="SGA2" s="68"/>
      <c r="SGB2" s="68"/>
      <c r="SGC2" s="68"/>
      <c r="SGD2" s="68"/>
      <c r="SGE2" s="68"/>
      <c r="SGF2" s="68"/>
      <c r="SGG2" s="68"/>
      <c r="SGH2" s="68"/>
      <c r="SGI2" s="68"/>
      <c r="SGJ2" s="68"/>
      <c r="SGK2" s="68"/>
      <c r="SGL2" s="68"/>
      <c r="SGM2" s="68"/>
      <c r="SGN2" s="68"/>
      <c r="SGO2" s="68"/>
      <c r="SGP2" s="68"/>
      <c r="SGQ2" s="68"/>
      <c r="SGR2" s="68"/>
      <c r="SGS2" s="68"/>
      <c r="SGT2" s="68"/>
      <c r="SGU2" s="68"/>
      <c r="SGV2" s="68"/>
      <c r="SGW2" s="68"/>
      <c r="SGX2" s="68"/>
      <c r="SGY2" s="68"/>
      <c r="SGZ2" s="68"/>
      <c r="SHA2" s="68"/>
      <c r="SHB2" s="68"/>
      <c r="SHC2" s="68"/>
      <c r="SHD2" s="68"/>
      <c r="SHE2" s="68"/>
      <c r="SHF2" s="68"/>
      <c r="SHG2" s="68"/>
      <c r="SHH2" s="68"/>
      <c r="SHI2" s="68"/>
      <c r="SHJ2" s="68"/>
      <c r="SHK2" s="68"/>
      <c r="SHL2" s="68"/>
      <c r="SHM2" s="68"/>
      <c r="SHN2" s="68"/>
      <c r="SHO2" s="68"/>
      <c r="SHP2" s="68"/>
      <c r="SHQ2" s="68"/>
      <c r="SHR2" s="68"/>
      <c r="SHS2" s="68"/>
      <c r="SHT2" s="68"/>
      <c r="SHU2" s="68"/>
      <c r="SHV2" s="68"/>
      <c r="SHW2" s="68"/>
      <c r="SHX2" s="68"/>
      <c r="SHY2" s="68"/>
      <c r="SHZ2" s="68"/>
      <c r="SIA2" s="68"/>
      <c r="SIB2" s="68"/>
      <c r="SIC2" s="68"/>
      <c r="SID2" s="68"/>
      <c r="SIE2" s="68"/>
      <c r="SIF2" s="68"/>
      <c r="SIG2" s="68"/>
      <c r="SIH2" s="68"/>
      <c r="SII2" s="68"/>
      <c r="SIJ2" s="68"/>
      <c r="SIK2" s="68"/>
      <c r="SIL2" s="68"/>
      <c r="SIM2" s="68"/>
      <c r="SIN2" s="68"/>
      <c r="SIO2" s="68"/>
      <c r="SIP2" s="68"/>
      <c r="SIQ2" s="68"/>
      <c r="SIR2" s="68"/>
      <c r="SIS2" s="68"/>
      <c r="SIT2" s="68"/>
      <c r="SIU2" s="68"/>
      <c r="SIV2" s="68"/>
      <c r="SIW2" s="68"/>
      <c r="SIX2" s="68"/>
      <c r="SIY2" s="68"/>
      <c r="SIZ2" s="68"/>
      <c r="SJA2" s="68"/>
      <c r="SJB2" s="68"/>
      <c r="SJC2" s="68"/>
      <c r="SJD2" s="68"/>
      <c r="SJE2" s="68"/>
      <c r="SJF2" s="68"/>
      <c r="SJG2" s="68"/>
      <c r="SJH2" s="68"/>
      <c r="SJI2" s="68"/>
      <c r="SJJ2" s="68"/>
      <c r="SJK2" s="68"/>
      <c r="SJL2" s="68"/>
      <c r="SJM2" s="68"/>
      <c r="SJN2" s="68"/>
      <c r="SJO2" s="68"/>
      <c r="SJP2" s="68"/>
      <c r="SJQ2" s="68"/>
      <c r="SJR2" s="68"/>
      <c r="SJS2" s="68"/>
      <c r="SJT2" s="68"/>
      <c r="SJU2" s="68"/>
      <c r="SJV2" s="68"/>
      <c r="SJW2" s="68"/>
      <c r="SJX2" s="68"/>
      <c r="SJY2" s="68"/>
      <c r="SJZ2" s="68"/>
      <c r="SKA2" s="68"/>
      <c r="SKB2" s="68"/>
      <c r="SKC2" s="68"/>
      <c r="SKD2" s="68"/>
      <c r="SKE2" s="68"/>
      <c r="SKF2" s="68"/>
      <c r="SKG2" s="68"/>
      <c r="SKH2" s="68"/>
      <c r="SKI2" s="68"/>
      <c r="SKJ2" s="68"/>
      <c r="SKK2" s="68"/>
      <c r="SKL2" s="68"/>
      <c r="SKM2" s="68"/>
      <c r="SKN2" s="68"/>
      <c r="SKO2" s="68"/>
      <c r="SKP2" s="68"/>
      <c r="SKQ2" s="68"/>
      <c r="SKR2" s="68"/>
      <c r="SKS2" s="68"/>
      <c r="SKT2" s="68"/>
      <c r="SKU2" s="68"/>
      <c r="SKV2" s="68"/>
      <c r="SKW2" s="68"/>
      <c r="SKX2" s="68"/>
      <c r="SKY2" s="68"/>
      <c r="SKZ2" s="68"/>
      <c r="SLA2" s="68"/>
      <c r="SLB2" s="68"/>
      <c r="SLC2" s="68"/>
      <c r="SLD2" s="68"/>
      <c r="SLE2" s="68"/>
      <c r="SLF2" s="68"/>
      <c r="SLG2" s="68"/>
      <c r="SLH2" s="68"/>
      <c r="SLI2" s="68"/>
      <c r="SLJ2" s="68"/>
      <c r="SLK2" s="68"/>
      <c r="SLL2" s="68"/>
      <c r="SLM2" s="68"/>
      <c r="SLN2" s="68"/>
      <c r="SLO2" s="68"/>
      <c r="SLP2" s="68"/>
      <c r="SLQ2" s="68"/>
      <c r="SLR2" s="68"/>
      <c r="SLS2" s="68"/>
      <c r="SLT2" s="68"/>
      <c r="SLU2" s="68"/>
      <c r="SLV2" s="68"/>
      <c r="SLW2" s="68"/>
      <c r="SLX2" s="68"/>
      <c r="SLY2" s="68"/>
      <c r="SLZ2" s="68"/>
      <c r="SMA2" s="68"/>
      <c r="SMB2" s="68"/>
      <c r="SMC2" s="68"/>
      <c r="SMD2" s="68"/>
      <c r="SME2" s="68"/>
      <c r="SMF2" s="68"/>
      <c r="SMG2" s="68"/>
      <c r="SMH2" s="68"/>
      <c r="SMI2" s="68"/>
      <c r="SMJ2" s="68"/>
      <c r="SMK2" s="68"/>
      <c r="SML2" s="68"/>
      <c r="SMM2" s="68"/>
      <c r="SMN2" s="68"/>
      <c r="SMO2" s="68"/>
      <c r="SMP2" s="68"/>
      <c r="SMQ2" s="68"/>
      <c r="SMR2" s="68"/>
      <c r="SMS2" s="68"/>
      <c r="SMT2" s="68"/>
      <c r="SMU2" s="68"/>
      <c r="SMV2" s="68"/>
      <c r="SMW2" s="68"/>
      <c r="SMX2" s="68"/>
      <c r="SMY2" s="68"/>
      <c r="SMZ2" s="68"/>
      <c r="SNA2" s="68"/>
      <c r="SNB2" s="68"/>
      <c r="SNC2" s="68"/>
      <c r="SND2" s="68"/>
      <c r="SNE2" s="68"/>
      <c r="SNF2" s="68"/>
      <c r="SNG2" s="68"/>
      <c r="SNH2" s="68"/>
      <c r="SNI2" s="68"/>
      <c r="SNJ2" s="68"/>
      <c r="SNK2" s="68"/>
      <c r="SNL2" s="68"/>
      <c r="SNM2" s="68"/>
      <c r="SNN2" s="68"/>
      <c r="SNO2" s="68"/>
      <c r="SNP2" s="68"/>
      <c r="SNQ2" s="68"/>
      <c r="SNR2" s="68"/>
      <c r="SNS2" s="68"/>
      <c r="SNT2" s="68"/>
      <c r="SNU2" s="68"/>
      <c r="SNV2" s="68"/>
      <c r="SNW2" s="68"/>
      <c r="SNX2" s="68"/>
      <c r="SNY2" s="68"/>
      <c r="SNZ2" s="68"/>
      <c r="SOA2" s="68"/>
      <c r="SOB2" s="68"/>
      <c r="SOC2" s="68"/>
      <c r="SOD2" s="68"/>
      <c r="SOE2" s="68"/>
      <c r="SOF2" s="68"/>
      <c r="SOG2" s="68"/>
      <c r="SOH2" s="68"/>
      <c r="SOI2" s="68"/>
      <c r="SOJ2" s="68"/>
      <c r="SOK2" s="68"/>
      <c r="SOL2" s="68"/>
      <c r="SOM2" s="68"/>
      <c r="SON2" s="68"/>
      <c r="SOO2" s="68"/>
      <c r="SOP2" s="68"/>
      <c r="SOQ2" s="68"/>
      <c r="SOR2" s="68"/>
      <c r="SOS2" s="68"/>
      <c r="SOT2" s="68"/>
      <c r="SOU2" s="68"/>
      <c r="SOV2" s="68"/>
      <c r="SOW2" s="68"/>
      <c r="SOX2" s="68"/>
      <c r="SOY2" s="68"/>
      <c r="SOZ2" s="68"/>
      <c r="SPA2" s="68"/>
      <c r="SPB2" s="68"/>
      <c r="SPC2" s="68"/>
      <c r="SPD2" s="68"/>
      <c r="SPE2" s="68"/>
      <c r="SPF2" s="68"/>
      <c r="SPG2" s="68"/>
      <c r="SPH2" s="68"/>
      <c r="SPI2" s="68"/>
      <c r="SPJ2" s="68"/>
      <c r="SPK2" s="68"/>
      <c r="SPL2" s="68"/>
      <c r="SPM2" s="68"/>
      <c r="SPN2" s="68"/>
      <c r="SPO2" s="68"/>
      <c r="SPP2" s="68"/>
      <c r="SPQ2" s="68"/>
      <c r="SPR2" s="68"/>
      <c r="SPS2" s="68"/>
      <c r="SPT2" s="68"/>
      <c r="SPU2" s="68"/>
      <c r="SPV2" s="68"/>
      <c r="SPW2" s="68"/>
      <c r="SPX2" s="68"/>
      <c r="SPY2" s="68"/>
      <c r="SPZ2" s="68"/>
      <c r="SQA2" s="68"/>
      <c r="SQB2" s="68"/>
      <c r="SQC2" s="68"/>
      <c r="SQD2" s="68"/>
      <c r="SQE2" s="68"/>
      <c r="SQF2" s="68"/>
      <c r="SQG2" s="68"/>
      <c r="SQH2" s="68"/>
      <c r="SQI2" s="68"/>
      <c r="SQJ2" s="68"/>
      <c r="SQK2" s="68"/>
      <c r="SQL2" s="68"/>
      <c r="SQM2" s="68"/>
      <c r="SQN2" s="68"/>
      <c r="SQO2" s="68"/>
      <c r="SQP2" s="68"/>
      <c r="SQQ2" s="68"/>
      <c r="SQR2" s="68"/>
      <c r="SQS2" s="68"/>
      <c r="SQT2" s="68"/>
      <c r="SQU2" s="68"/>
      <c r="SQV2" s="68"/>
      <c r="SQW2" s="68"/>
      <c r="SQX2" s="68"/>
      <c r="SQY2" s="68"/>
      <c r="SQZ2" s="68"/>
      <c r="SRA2" s="68"/>
      <c r="SRB2" s="68"/>
      <c r="SRC2" s="68"/>
      <c r="SRD2" s="68"/>
      <c r="SRE2" s="68"/>
      <c r="SRF2" s="68"/>
      <c r="SRG2" s="68"/>
      <c r="SRH2" s="68"/>
      <c r="SRI2" s="68"/>
      <c r="SRJ2" s="68"/>
      <c r="SRK2" s="68"/>
      <c r="SRL2" s="68"/>
      <c r="SRM2" s="68"/>
      <c r="SRN2" s="68"/>
      <c r="SRO2" s="68"/>
      <c r="SRP2" s="68"/>
      <c r="SRQ2" s="68"/>
      <c r="SRR2" s="68"/>
      <c r="SRS2" s="68"/>
      <c r="SRT2" s="68"/>
      <c r="SRU2" s="68"/>
      <c r="SRV2" s="68"/>
      <c r="SRW2" s="68"/>
      <c r="SRX2" s="68"/>
      <c r="SRY2" s="68"/>
      <c r="SRZ2" s="68"/>
      <c r="SSA2" s="68"/>
      <c r="SSB2" s="68"/>
      <c r="SSC2" s="68"/>
      <c r="SSD2" s="68"/>
      <c r="SSE2" s="68"/>
      <c r="SSF2" s="68"/>
      <c r="SSG2" s="68"/>
      <c r="SSH2" s="68"/>
      <c r="SSI2" s="68"/>
      <c r="SSJ2" s="68"/>
      <c r="SSK2" s="68"/>
      <c r="SSL2" s="68"/>
      <c r="SSM2" s="68"/>
      <c r="SSN2" s="68"/>
      <c r="SSO2" s="68"/>
      <c r="SSP2" s="68"/>
      <c r="SSQ2" s="68"/>
      <c r="SSR2" s="68"/>
      <c r="SSS2" s="68"/>
      <c r="SST2" s="68"/>
      <c r="SSU2" s="68"/>
      <c r="SSV2" s="68"/>
      <c r="SSW2" s="68"/>
      <c r="SSX2" s="68"/>
      <c r="SSY2" s="68"/>
      <c r="SSZ2" s="68"/>
      <c r="STA2" s="68"/>
      <c r="STB2" s="68"/>
      <c r="STC2" s="68"/>
      <c r="STD2" s="68"/>
      <c r="STE2" s="68"/>
      <c r="STF2" s="68"/>
      <c r="STG2" s="68"/>
      <c r="STH2" s="68"/>
      <c r="STI2" s="68"/>
      <c r="STJ2" s="68"/>
      <c r="STK2" s="68"/>
      <c r="STL2" s="68"/>
      <c r="STM2" s="68"/>
      <c r="STN2" s="68"/>
      <c r="STO2" s="68"/>
      <c r="STP2" s="68"/>
      <c r="STQ2" s="68"/>
      <c r="STR2" s="68"/>
      <c r="STS2" s="68"/>
      <c r="STT2" s="68"/>
      <c r="STU2" s="68"/>
      <c r="STV2" s="68"/>
      <c r="STW2" s="68"/>
      <c r="STX2" s="68"/>
      <c r="STY2" s="68"/>
      <c r="STZ2" s="68"/>
      <c r="SUA2" s="68"/>
      <c r="SUB2" s="68"/>
      <c r="SUC2" s="68"/>
      <c r="SUD2" s="68"/>
      <c r="SUE2" s="68"/>
      <c r="SUF2" s="68"/>
      <c r="SUG2" s="68"/>
      <c r="SUH2" s="68"/>
      <c r="SUI2" s="68"/>
      <c r="SUJ2" s="68"/>
      <c r="SUK2" s="68"/>
      <c r="SUL2" s="68"/>
      <c r="SUM2" s="68"/>
      <c r="SUN2" s="68"/>
      <c r="SUO2" s="68"/>
      <c r="SUP2" s="68"/>
      <c r="SUQ2" s="68"/>
      <c r="SUR2" s="68"/>
      <c r="SUS2" s="68"/>
      <c r="SUT2" s="68"/>
      <c r="SUU2" s="68"/>
      <c r="SUV2" s="68"/>
      <c r="SUW2" s="68"/>
      <c r="SUX2" s="68"/>
      <c r="SUY2" s="68"/>
      <c r="SUZ2" s="68"/>
      <c r="SVA2" s="68"/>
      <c r="SVB2" s="68"/>
      <c r="SVC2" s="68"/>
      <c r="SVD2" s="68"/>
      <c r="SVE2" s="68"/>
      <c r="SVF2" s="68"/>
      <c r="SVG2" s="68"/>
      <c r="SVH2" s="68"/>
      <c r="SVI2" s="68"/>
      <c r="SVJ2" s="68"/>
      <c r="SVK2" s="68"/>
      <c r="SVL2" s="68"/>
      <c r="SVM2" s="68"/>
      <c r="SVN2" s="68"/>
      <c r="SVO2" s="68"/>
      <c r="SVP2" s="68"/>
      <c r="SVQ2" s="68"/>
      <c r="SVR2" s="68"/>
      <c r="SVS2" s="68"/>
      <c r="SVT2" s="68"/>
      <c r="SVU2" s="68"/>
      <c r="SVV2" s="68"/>
      <c r="SVW2" s="68"/>
      <c r="SVX2" s="68"/>
      <c r="SVY2" s="68"/>
      <c r="SVZ2" s="68"/>
      <c r="SWA2" s="68"/>
      <c r="SWB2" s="68"/>
      <c r="SWC2" s="68"/>
      <c r="SWD2" s="68"/>
      <c r="SWE2" s="68"/>
      <c r="SWF2" s="68"/>
      <c r="SWG2" s="68"/>
      <c r="SWH2" s="68"/>
      <c r="SWI2" s="68"/>
      <c r="SWJ2" s="68"/>
      <c r="SWK2" s="68"/>
      <c r="SWL2" s="68"/>
      <c r="SWM2" s="68"/>
      <c r="SWN2" s="68"/>
      <c r="SWO2" s="68"/>
      <c r="SWP2" s="68"/>
      <c r="SWQ2" s="68"/>
      <c r="SWR2" s="68"/>
      <c r="SWS2" s="68"/>
      <c r="SWT2" s="68"/>
      <c r="SWU2" s="68"/>
      <c r="SWV2" s="68"/>
      <c r="SWW2" s="68"/>
      <c r="SWX2" s="68"/>
      <c r="SWY2" s="68"/>
      <c r="SWZ2" s="68"/>
      <c r="SXA2" s="68"/>
      <c r="SXB2" s="68"/>
      <c r="SXC2" s="68"/>
      <c r="SXD2" s="68"/>
      <c r="SXE2" s="68"/>
      <c r="SXF2" s="68"/>
      <c r="SXG2" s="68"/>
      <c r="SXH2" s="68"/>
      <c r="SXI2" s="68"/>
      <c r="SXJ2" s="68"/>
      <c r="SXK2" s="68"/>
      <c r="SXL2" s="68"/>
      <c r="SXM2" s="68"/>
      <c r="SXN2" s="68"/>
      <c r="SXO2" s="68"/>
      <c r="SXP2" s="68"/>
      <c r="SXQ2" s="68"/>
      <c r="SXR2" s="68"/>
      <c r="SXS2" s="68"/>
      <c r="SXT2" s="68"/>
      <c r="SXU2" s="68"/>
      <c r="SXV2" s="68"/>
      <c r="SXW2" s="68"/>
      <c r="SXX2" s="68"/>
      <c r="SXY2" s="68"/>
      <c r="SXZ2" s="68"/>
      <c r="SYA2" s="68"/>
      <c r="SYB2" s="68"/>
      <c r="SYC2" s="68"/>
      <c r="SYD2" s="68"/>
      <c r="SYE2" s="68"/>
      <c r="SYF2" s="68"/>
      <c r="SYG2" s="68"/>
      <c r="SYH2" s="68"/>
      <c r="SYI2" s="68"/>
      <c r="SYJ2" s="68"/>
      <c r="SYK2" s="68"/>
      <c r="SYL2" s="68"/>
      <c r="SYM2" s="68"/>
      <c r="SYN2" s="68"/>
      <c r="SYO2" s="68"/>
      <c r="SYP2" s="68"/>
      <c r="SYQ2" s="68"/>
      <c r="SYR2" s="68"/>
      <c r="SYS2" s="68"/>
      <c r="SYT2" s="68"/>
      <c r="SYU2" s="68"/>
      <c r="SYV2" s="68"/>
      <c r="SYW2" s="68"/>
      <c r="SYX2" s="68"/>
      <c r="SYY2" s="68"/>
      <c r="SYZ2" s="68"/>
      <c r="SZA2" s="68"/>
      <c r="SZB2" s="68"/>
      <c r="SZC2" s="68"/>
      <c r="SZD2" s="68"/>
      <c r="SZE2" s="68"/>
      <c r="SZF2" s="68"/>
      <c r="SZG2" s="68"/>
      <c r="SZH2" s="68"/>
      <c r="SZI2" s="68"/>
      <c r="SZJ2" s="68"/>
      <c r="SZK2" s="68"/>
      <c r="SZL2" s="68"/>
      <c r="SZM2" s="68"/>
      <c r="SZN2" s="68"/>
      <c r="SZO2" s="68"/>
      <c r="SZP2" s="68"/>
      <c r="SZQ2" s="68"/>
      <c r="SZR2" s="68"/>
      <c r="SZS2" s="68"/>
      <c r="SZT2" s="68"/>
      <c r="SZU2" s="68"/>
      <c r="SZV2" s="68"/>
      <c r="SZW2" s="68"/>
      <c r="SZX2" s="68"/>
      <c r="SZY2" s="68"/>
      <c r="SZZ2" s="68"/>
      <c r="TAA2" s="68"/>
      <c r="TAB2" s="68"/>
      <c r="TAC2" s="68"/>
      <c r="TAD2" s="68"/>
      <c r="TAE2" s="68"/>
      <c r="TAF2" s="68"/>
      <c r="TAG2" s="68"/>
      <c r="TAH2" s="68"/>
      <c r="TAI2" s="68"/>
      <c r="TAJ2" s="68"/>
      <c r="TAK2" s="68"/>
      <c r="TAL2" s="68"/>
      <c r="TAM2" s="68"/>
      <c r="TAN2" s="68"/>
      <c r="TAO2" s="68"/>
      <c r="TAP2" s="68"/>
      <c r="TAQ2" s="68"/>
      <c r="TAR2" s="68"/>
      <c r="TAS2" s="68"/>
      <c r="TAT2" s="68"/>
      <c r="TAU2" s="68"/>
      <c r="TAV2" s="68"/>
      <c r="TAW2" s="68"/>
      <c r="TAX2" s="68"/>
      <c r="TAY2" s="68"/>
      <c r="TAZ2" s="68"/>
      <c r="TBA2" s="68"/>
      <c r="TBB2" s="68"/>
      <c r="TBC2" s="68"/>
      <c r="TBD2" s="68"/>
      <c r="TBE2" s="68"/>
      <c r="TBF2" s="68"/>
      <c r="TBG2" s="68"/>
      <c r="TBH2" s="68"/>
      <c r="TBI2" s="68"/>
      <c r="TBJ2" s="68"/>
      <c r="TBK2" s="68"/>
      <c r="TBL2" s="68"/>
      <c r="TBM2" s="68"/>
      <c r="TBN2" s="68"/>
      <c r="TBO2" s="68"/>
      <c r="TBP2" s="68"/>
      <c r="TBQ2" s="68"/>
      <c r="TBR2" s="68"/>
      <c r="TBS2" s="68"/>
      <c r="TBT2" s="68"/>
      <c r="TBU2" s="68"/>
      <c r="TBV2" s="68"/>
      <c r="TBW2" s="68"/>
      <c r="TBX2" s="68"/>
      <c r="TBY2" s="68"/>
      <c r="TBZ2" s="68"/>
      <c r="TCA2" s="68"/>
      <c r="TCB2" s="68"/>
      <c r="TCC2" s="68"/>
      <c r="TCD2" s="68"/>
      <c r="TCE2" s="68"/>
      <c r="TCF2" s="68"/>
      <c r="TCG2" s="68"/>
      <c r="TCH2" s="68"/>
      <c r="TCI2" s="68"/>
      <c r="TCJ2" s="68"/>
      <c r="TCK2" s="68"/>
      <c r="TCL2" s="68"/>
      <c r="TCM2" s="68"/>
      <c r="TCN2" s="68"/>
      <c r="TCO2" s="68"/>
      <c r="TCP2" s="68"/>
      <c r="TCQ2" s="68"/>
      <c r="TCR2" s="68"/>
      <c r="TCS2" s="68"/>
      <c r="TCT2" s="68"/>
      <c r="TCU2" s="68"/>
      <c r="TCV2" s="68"/>
      <c r="TCW2" s="68"/>
      <c r="TCX2" s="68"/>
      <c r="TCY2" s="68"/>
      <c r="TCZ2" s="68"/>
      <c r="TDA2" s="68"/>
      <c r="TDB2" s="68"/>
      <c r="TDC2" s="68"/>
      <c r="TDD2" s="68"/>
      <c r="TDE2" s="68"/>
      <c r="TDF2" s="68"/>
      <c r="TDG2" s="68"/>
      <c r="TDH2" s="68"/>
      <c r="TDI2" s="68"/>
      <c r="TDJ2" s="68"/>
      <c r="TDK2" s="68"/>
      <c r="TDL2" s="68"/>
      <c r="TDM2" s="68"/>
      <c r="TDN2" s="68"/>
      <c r="TDO2" s="68"/>
      <c r="TDP2" s="68"/>
      <c r="TDQ2" s="68"/>
      <c r="TDR2" s="68"/>
      <c r="TDS2" s="68"/>
      <c r="TDT2" s="68"/>
      <c r="TDU2" s="68"/>
      <c r="TDV2" s="68"/>
      <c r="TDW2" s="68"/>
      <c r="TDX2" s="68"/>
      <c r="TDY2" s="68"/>
      <c r="TDZ2" s="68"/>
      <c r="TEA2" s="68"/>
      <c r="TEB2" s="68"/>
      <c r="TEC2" s="68"/>
      <c r="TED2" s="68"/>
      <c r="TEE2" s="68"/>
      <c r="TEF2" s="68"/>
      <c r="TEG2" s="68"/>
      <c r="TEH2" s="68"/>
      <c r="TEI2" s="68"/>
      <c r="TEJ2" s="68"/>
      <c r="TEK2" s="68"/>
      <c r="TEL2" s="68"/>
      <c r="TEM2" s="68"/>
      <c r="TEN2" s="68"/>
      <c r="TEO2" s="68"/>
      <c r="TEP2" s="68"/>
      <c r="TEQ2" s="68"/>
      <c r="TER2" s="68"/>
      <c r="TES2" s="68"/>
      <c r="TET2" s="68"/>
      <c r="TEU2" s="68"/>
      <c r="TEV2" s="68"/>
      <c r="TEW2" s="68"/>
      <c r="TEX2" s="68"/>
      <c r="TEY2" s="68"/>
      <c r="TEZ2" s="68"/>
      <c r="TFA2" s="68"/>
      <c r="TFB2" s="68"/>
      <c r="TFC2" s="68"/>
      <c r="TFD2" s="68"/>
      <c r="TFE2" s="68"/>
      <c r="TFF2" s="68"/>
      <c r="TFG2" s="68"/>
      <c r="TFH2" s="68"/>
      <c r="TFI2" s="68"/>
      <c r="TFJ2" s="68"/>
      <c r="TFK2" s="68"/>
      <c r="TFL2" s="68"/>
      <c r="TFM2" s="68"/>
      <c r="TFN2" s="68"/>
      <c r="TFO2" s="68"/>
      <c r="TFP2" s="68"/>
      <c r="TFQ2" s="68"/>
      <c r="TFR2" s="68"/>
      <c r="TFS2" s="68"/>
      <c r="TFT2" s="68"/>
      <c r="TFU2" s="68"/>
      <c r="TFV2" s="68"/>
      <c r="TFW2" s="68"/>
      <c r="TFX2" s="68"/>
      <c r="TFY2" s="68"/>
      <c r="TFZ2" s="68"/>
      <c r="TGA2" s="68"/>
      <c r="TGB2" s="68"/>
      <c r="TGC2" s="68"/>
      <c r="TGD2" s="68"/>
      <c r="TGE2" s="68"/>
      <c r="TGF2" s="68"/>
      <c r="TGG2" s="68"/>
      <c r="TGH2" s="68"/>
      <c r="TGI2" s="68"/>
      <c r="TGJ2" s="68"/>
      <c r="TGK2" s="68"/>
      <c r="TGL2" s="68"/>
      <c r="TGM2" s="68"/>
      <c r="TGN2" s="68"/>
      <c r="TGO2" s="68"/>
      <c r="TGP2" s="68"/>
      <c r="TGQ2" s="68"/>
      <c r="TGR2" s="68"/>
      <c r="TGS2" s="68"/>
      <c r="TGT2" s="68"/>
      <c r="TGU2" s="68"/>
      <c r="TGV2" s="68"/>
      <c r="TGW2" s="68"/>
      <c r="TGX2" s="68"/>
      <c r="TGY2" s="68"/>
      <c r="TGZ2" s="68"/>
      <c r="THA2" s="68"/>
      <c r="THB2" s="68"/>
      <c r="THC2" s="68"/>
      <c r="THD2" s="68"/>
      <c r="THE2" s="68"/>
      <c r="THF2" s="68"/>
      <c r="THG2" s="68"/>
      <c r="THH2" s="68"/>
      <c r="THI2" s="68"/>
      <c r="THJ2" s="68"/>
      <c r="THK2" s="68"/>
      <c r="THL2" s="68"/>
      <c r="THM2" s="68"/>
      <c r="THN2" s="68"/>
      <c r="THO2" s="68"/>
      <c r="THP2" s="68"/>
      <c r="THQ2" s="68"/>
      <c r="THR2" s="68"/>
      <c r="THS2" s="68"/>
      <c r="THT2" s="68"/>
      <c r="THU2" s="68"/>
      <c r="THV2" s="68"/>
      <c r="THW2" s="68"/>
      <c r="THX2" s="68"/>
      <c r="THY2" s="68"/>
      <c r="THZ2" s="68"/>
      <c r="TIA2" s="68"/>
      <c r="TIB2" s="68"/>
      <c r="TIC2" s="68"/>
      <c r="TID2" s="68"/>
      <c r="TIE2" s="68"/>
      <c r="TIF2" s="68"/>
      <c r="TIG2" s="68"/>
      <c r="TIH2" s="68"/>
      <c r="TII2" s="68"/>
      <c r="TIJ2" s="68"/>
      <c r="TIK2" s="68"/>
      <c r="TIL2" s="68"/>
      <c r="TIM2" s="68"/>
      <c r="TIN2" s="68"/>
      <c r="TIO2" s="68"/>
      <c r="TIP2" s="68"/>
      <c r="TIQ2" s="68"/>
      <c r="TIR2" s="68"/>
      <c r="TIS2" s="68"/>
      <c r="TIT2" s="68"/>
      <c r="TIU2" s="68"/>
      <c r="TIV2" s="68"/>
      <c r="TIW2" s="68"/>
      <c r="TIX2" s="68"/>
      <c r="TIY2" s="68"/>
      <c r="TIZ2" s="68"/>
      <c r="TJA2" s="68"/>
      <c r="TJB2" s="68"/>
      <c r="TJC2" s="68"/>
      <c r="TJD2" s="68"/>
      <c r="TJE2" s="68"/>
      <c r="TJF2" s="68"/>
      <c r="TJG2" s="68"/>
      <c r="TJH2" s="68"/>
      <c r="TJI2" s="68"/>
      <c r="TJJ2" s="68"/>
      <c r="TJK2" s="68"/>
      <c r="TJL2" s="68"/>
      <c r="TJM2" s="68"/>
      <c r="TJN2" s="68"/>
      <c r="TJO2" s="68"/>
      <c r="TJP2" s="68"/>
      <c r="TJQ2" s="68"/>
      <c r="TJR2" s="68"/>
      <c r="TJS2" s="68"/>
      <c r="TJT2" s="68"/>
      <c r="TJU2" s="68"/>
      <c r="TJV2" s="68"/>
      <c r="TJW2" s="68"/>
      <c r="TJX2" s="68"/>
      <c r="TJY2" s="68"/>
      <c r="TJZ2" s="68"/>
      <c r="TKA2" s="68"/>
      <c r="TKB2" s="68"/>
      <c r="TKC2" s="68"/>
      <c r="TKD2" s="68"/>
      <c r="TKE2" s="68"/>
      <c r="TKF2" s="68"/>
      <c r="TKG2" s="68"/>
      <c r="TKH2" s="68"/>
      <c r="TKI2" s="68"/>
      <c r="TKJ2" s="68"/>
      <c r="TKK2" s="68"/>
      <c r="TKL2" s="68"/>
      <c r="TKM2" s="68"/>
      <c r="TKN2" s="68"/>
      <c r="TKO2" s="68"/>
      <c r="TKP2" s="68"/>
      <c r="TKQ2" s="68"/>
      <c r="TKR2" s="68"/>
      <c r="TKS2" s="68"/>
      <c r="TKT2" s="68"/>
      <c r="TKU2" s="68"/>
      <c r="TKV2" s="68"/>
      <c r="TKW2" s="68"/>
      <c r="TKX2" s="68"/>
      <c r="TKY2" s="68"/>
      <c r="TKZ2" s="68"/>
      <c r="TLA2" s="68"/>
      <c r="TLB2" s="68"/>
      <c r="TLC2" s="68"/>
      <c r="TLD2" s="68"/>
      <c r="TLE2" s="68"/>
      <c r="TLF2" s="68"/>
      <c r="TLG2" s="68"/>
      <c r="TLH2" s="68"/>
      <c r="TLI2" s="68"/>
      <c r="TLJ2" s="68"/>
      <c r="TLK2" s="68"/>
      <c r="TLL2" s="68"/>
      <c r="TLM2" s="68"/>
      <c r="TLN2" s="68"/>
      <c r="TLO2" s="68"/>
      <c r="TLP2" s="68"/>
      <c r="TLQ2" s="68"/>
      <c r="TLR2" s="68"/>
      <c r="TLS2" s="68"/>
      <c r="TLT2" s="68"/>
      <c r="TLU2" s="68"/>
      <c r="TLV2" s="68"/>
      <c r="TLW2" s="68"/>
      <c r="TLX2" s="68"/>
      <c r="TLY2" s="68"/>
      <c r="TLZ2" s="68"/>
      <c r="TMA2" s="68"/>
      <c r="TMB2" s="68"/>
      <c r="TMC2" s="68"/>
      <c r="TMD2" s="68"/>
      <c r="TME2" s="68"/>
      <c r="TMF2" s="68"/>
      <c r="TMG2" s="68"/>
      <c r="TMH2" s="68"/>
      <c r="TMI2" s="68"/>
      <c r="TMJ2" s="68"/>
      <c r="TMK2" s="68"/>
      <c r="TML2" s="68"/>
      <c r="TMM2" s="68"/>
      <c r="TMN2" s="68"/>
      <c r="TMO2" s="68"/>
      <c r="TMP2" s="68"/>
      <c r="TMQ2" s="68"/>
      <c r="TMR2" s="68"/>
      <c r="TMS2" s="68"/>
      <c r="TMT2" s="68"/>
      <c r="TMU2" s="68"/>
      <c r="TMV2" s="68"/>
      <c r="TMW2" s="68"/>
      <c r="TMX2" s="68"/>
      <c r="TMY2" s="68"/>
      <c r="TMZ2" s="68"/>
      <c r="TNA2" s="68"/>
      <c r="TNB2" s="68"/>
      <c r="TNC2" s="68"/>
      <c r="TND2" s="68"/>
      <c r="TNE2" s="68"/>
      <c r="TNF2" s="68"/>
      <c r="TNG2" s="68"/>
      <c r="TNH2" s="68"/>
      <c r="TNI2" s="68"/>
      <c r="TNJ2" s="68"/>
      <c r="TNK2" s="68"/>
      <c r="TNL2" s="68"/>
      <c r="TNM2" s="68"/>
      <c r="TNN2" s="68"/>
      <c r="TNO2" s="68"/>
      <c r="TNP2" s="68"/>
      <c r="TNQ2" s="68"/>
      <c r="TNR2" s="68"/>
      <c r="TNS2" s="68"/>
      <c r="TNT2" s="68"/>
      <c r="TNU2" s="68"/>
      <c r="TNV2" s="68"/>
      <c r="TNW2" s="68"/>
      <c r="TNX2" s="68"/>
      <c r="TNY2" s="68"/>
      <c r="TNZ2" s="68"/>
      <c r="TOA2" s="68"/>
      <c r="TOB2" s="68"/>
      <c r="TOC2" s="68"/>
      <c r="TOD2" s="68"/>
      <c r="TOE2" s="68"/>
      <c r="TOF2" s="68"/>
      <c r="TOG2" s="68"/>
      <c r="TOH2" s="68"/>
      <c r="TOI2" s="68"/>
      <c r="TOJ2" s="68"/>
      <c r="TOK2" s="68"/>
      <c r="TOL2" s="68"/>
      <c r="TOM2" s="68"/>
      <c r="TON2" s="68"/>
      <c r="TOO2" s="68"/>
      <c r="TOP2" s="68"/>
      <c r="TOQ2" s="68"/>
      <c r="TOR2" s="68"/>
      <c r="TOS2" s="68"/>
      <c r="TOT2" s="68"/>
      <c r="TOU2" s="68"/>
      <c r="TOV2" s="68"/>
      <c r="TOW2" s="68"/>
      <c r="TOX2" s="68"/>
      <c r="TOY2" s="68"/>
      <c r="TOZ2" s="68"/>
      <c r="TPA2" s="68"/>
      <c r="TPB2" s="68"/>
      <c r="TPC2" s="68"/>
      <c r="TPD2" s="68"/>
      <c r="TPE2" s="68"/>
      <c r="TPF2" s="68"/>
      <c r="TPG2" s="68"/>
      <c r="TPH2" s="68"/>
      <c r="TPI2" s="68"/>
      <c r="TPJ2" s="68"/>
      <c r="TPK2" s="68"/>
      <c r="TPL2" s="68"/>
      <c r="TPM2" s="68"/>
      <c r="TPN2" s="68"/>
      <c r="TPO2" s="68"/>
      <c r="TPP2" s="68"/>
      <c r="TPQ2" s="68"/>
      <c r="TPR2" s="68"/>
      <c r="TPS2" s="68"/>
      <c r="TPT2" s="68"/>
      <c r="TPU2" s="68"/>
      <c r="TPV2" s="68"/>
      <c r="TPW2" s="68"/>
      <c r="TPX2" s="68"/>
      <c r="TPY2" s="68"/>
      <c r="TPZ2" s="68"/>
      <c r="TQA2" s="68"/>
      <c r="TQB2" s="68"/>
      <c r="TQC2" s="68"/>
      <c r="TQD2" s="68"/>
      <c r="TQE2" s="68"/>
      <c r="TQF2" s="68"/>
      <c r="TQG2" s="68"/>
      <c r="TQH2" s="68"/>
      <c r="TQI2" s="68"/>
      <c r="TQJ2" s="68"/>
      <c r="TQK2" s="68"/>
      <c r="TQL2" s="68"/>
      <c r="TQM2" s="68"/>
      <c r="TQN2" s="68"/>
      <c r="TQO2" s="68"/>
      <c r="TQP2" s="68"/>
      <c r="TQQ2" s="68"/>
      <c r="TQR2" s="68"/>
      <c r="TQS2" s="68"/>
      <c r="TQT2" s="68"/>
      <c r="TQU2" s="68"/>
      <c r="TQV2" s="68"/>
      <c r="TQW2" s="68"/>
      <c r="TQX2" s="68"/>
      <c r="TQY2" s="68"/>
      <c r="TQZ2" s="68"/>
      <c r="TRA2" s="68"/>
      <c r="TRB2" s="68"/>
      <c r="TRC2" s="68"/>
      <c r="TRD2" s="68"/>
      <c r="TRE2" s="68"/>
      <c r="TRF2" s="68"/>
      <c r="TRG2" s="68"/>
      <c r="TRH2" s="68"/>
      <c r="TRI2" s="68"/>
      <c r="TRJ2" s="68"/>
      <c r="TRK2" s="68"/>
      <c r="TRL2" s="68"/>
      <c r="TRM2" s="68"/>
      <c r="TRN2" s="68"/>
      <c r="TRO2" s="68"/>
      <c r="TRP2" s="68"/>
      <c r="TRQ2" s="68"/>
      <c r="TRR2" s="68"/>
      <c r="TRS2" s="68"/>
      <c r="TRT2" s="68"/>
      <c r="TRU2" s="68"/>
      <c r="TRV2" s="68"/>
      <c r="TRW2" s="68"/>
      <c r="TRX2" s="68"/>
      <c r="TRY2" s="68"/>
      <c r="TRZ2" s="68"/>
      <c r="TSA2" s="68"/>
      <c r="TSB2" s="68"/>
      <c r="TSC2" s="68"/>
      <c r="TSD2" s="68"/>
      <c r="TSE2" s="68"/>
      <c r="TSF2" s="68"/>
      <c r="TSG2" s="68"/>
      <c r="TSH2" s="68"/>
      <c r="TSI2" s="68"/>
      <c r="TSJ2" s="68"/>
      <c r="TSK2" s="68"/>
      <c r="TSL2" s="68"/>
      <c r="TSM2" s="68"/>
      <c r="TSN2" s="68"/>
      <c r="TSO2" s="68"/>
      <c r="TSP2" s="68"/>
      <c r="TSQ2" s="68"/>
      <c r="TSR2" s="68"/>
      <c r="TSS2" s="68"/>
      <c r="TST2" s="68"/>
      <c r="TSU2" s="68"/>
      <c r="TSV2" s="68"/>
      <c r="TSW2" s="68"/>
      <c r="TSX2" s="68"/>
      <c r="TSY2" s="68"/>
      <c r="TSZ2" s="68"/>
      <c r="TTA2" s="68"/>
      <c r="TTB2" s="68"/>
      <c r="TTC2" s="68"/>
      <c r="TTD2" s="68"/>
      <c r="TTE2" s="68"/>
      <c r="TTF2" s="68"/>
      <c r="TTG2" s="68"/>
      <c r="TTH2" s="68"/>
      <c r="TTI2" s="68"/>
      <c r="TTJ2" s="68"/>
      <c r="TTK2" s="68"/>
      <c r="TTL2" s="68"/>
      <c r="TTM2" s="68"/>
      <c r="TTN2" s="68"/>
      <c r="TTO2" s="68"/>
      <c r="TTP2" s="68"/>
      <c r="TTQ2" s="68"/>
      <c r="TTR2" s="68"/>
      <c r="TTS2" s="68"/>
      <c r="TTT2" s="68"/>
      <c r="TTU2" s="68"/>
      <c r="TTV2" s="68"/>
      <c r="TTW2" s="68"/>
      <c r="TTX2" s="68"/>
      <c r="TTY2" s="68"/>
      <c r="TTZ2" s="68"/>
      <c r="TUA2" s="68"/>
      <c r="TUB2" s="68"/>
      <c r="TUC2" s="68"/>
      <c r="TUD2" s="68"/>
      <c r="TUE2" s="68"/>
      <c r="TUF2" s="68"/>
      <c r="TUG2" s="68"/>
      <c r="TUH2" s="68"/>
      <c r="TUI2" s="68"/>
      <c r="TUJ2" s="68"/>
      <c r="TUK2" s="68"/>
      <c r="TUL2" s="68"/>
      <c r="TUM2" s="68"/>
      <c r="TUN2" s="68"/>
      <c r="TUO2" s="68"/>
      <c r="TUP2" s="68"/>
      <c r="TUQ2" s="68"/>
      <c r="TUR2" s="68"/>
      <c r="TUS2" s="68"/>
      <c r="TUT2" s="68"/>
      <c r="TUU2" s="68"/>
      <c r="TUV2" s="68"/>
      <c r="TUW2" s="68"/>
      <c r="TUX2" s="68"/>
      <c r="TUY2" s="68"/>
      <c r="TUZ2" s="68"/>
      <c r="TVA2" s="68"/>
      <c r="TVB2" s="68"/>
      <c r="TVC2" s="68"/>
      <c r="TVD2" s="68"/>
      <c r="TVE2" s="68"/>
      <c r="TVF2" s="68"/>
      <c r="TVG2" s="68"/>
      <c r="TVH2" s="68"/>
      <c r="TVI2" s="68"/>
      <c r="TVJ2" s="68"/>
      <c r="TVK2" s="68"/>
      <c r="TVL2" s="68"/>
      <c r="TVM2" s="68"/>
      <c r="TVN2" s="68"/>
      <c r="TVO2" s="68"/>
      <c r="TVP2" s="68"/>
      <c r="TVQ2" s="68"/>
      <c r="TVR2" s="68"/>
      <c r="TVS2" s="68"/>
      <c r="TVT2" s="68"/>
      <c r="TVU2" s="68"/>
      <c r="TVV2" s="68"/>
      <c r="TVW2" s="68"/>
      <c r="TVX2" s="68"/>
      <c r="TVY2" s="68"/>
      <c r="TVZ2" s="68"/>
      <c r="TWA2" s="68"/>
      <c r="TWB2" s="68"/>
      <c r="TWC2" s="68"/>
      <c r="TWD2" s="68"/>
      <c r="TWE2" s="68"/>
      <c r="TWF2" s="68"/>
      <c r="TWG2" s="68"/>
      <c r="TWH2" s="68"/>
      <c r="TWI2" s="68"/>
      <c r="TWJ2" s="68"/>
      <c r="TWK2" s="68"/>
      <c r="TWL2" s="68"/>
      <c r="TWM2" s="68"/>
      <c r="TWN2" s="68"/>
      <c r="TWO2" s="68"/>
      <c r="TWP2" s="68"/>
      <c r="TWQ2" s="68"/>
      <c r="TWR2" s="68"/>
      <c r="TWS2" s="68"/>
      <c r="TWT2" s="68"/>
      <c r="TWU2" s="68"/>
      <c r="TWV2" s="68"/>
      <c r="TWW2" s="68"/>
      <c r="TWX2" s="68"/>
      <c r="TWY2" s="68"/>
      <c r="TWZ2" s="68"/>
      <c r="TXA2" s="68"/>
      <c r="TXB2" s="68"/>
      <c r="TXC2" s="68"/>
      <c r="TXD2" s="68"/>
      <c r="TXE2" s="68"/>
      <c r="TXF2" s="68"/>
      <c r="TXG2" s="68"/>
      <c r="TXH2" s="68"/>
      <c r="TXI2" s="68"/>
      <c r="TXJ2" s="68"/>
      <c r="TXK2" s="68"/>
      <c r="TXL2" s="68"/>
      <c r="TXM2" s="68"/>
      <c r="TXN2" s="68"/>
      <c r="TXO2" s="68"/>
      <c r="TXP2" s="68"/>
      <c r="TXQ2" s="68"/>
      <c r="TXR2" s="68"/>
      <c r="TXS2" s="68"/>
      <c r="TXT2" s="68"/>
      <c r="TXU2" s="68"/>
      <c r="TXV2" s="68"/>
      <c r="TXW2" s="68"/>
      <c r="TXX2" s="68"/>
      <c r="TXY2" s="68"/>
      <c r="TXZ2" s="68"/>
      <c r="TYA2" s="68"/>
      <c r="TYB2" s="68"/>
      <c r="TYC2" s="68"/>
      <c r="TYD2" s="68"/>
      <c r="TYE2" s="68"/>
      <c r="TYF2" s="68"/>
      <c r="TYG2" s="68"/>
      <c r="TYH2" s="68"/>
      <c r="TYI2" s="68"/>
      <c r="TYJ2" s="68"/>
      <c r="TYK2" s="68"/>
      <c r="TYL2" s="68"/>
      <c r="TYM2" s="68"/>
      <c r="TYN2" s="68"/>
      <c r="TYO2" s="68"/>
      <c r="TYP2" s="68"/>
      <c r="TYQ2" s="68"/>
      <c r="TYR2" s="68"/>
      <c r="TYS2" s="68"/>
      <c r="TYT2" s="68"/>
      <c r="TYU2" s="68"/>
      <c r="TYV2" s="68"/>
      <c r="TYW2" s="68"/>
      <c r="TYX2" s="68"/>
      <c r="TYY2" s="68"/>
      <c r="TYZ2" s="68"/>
      <c r="TZA2" s="68"/>
      <c r="TZB2" s="68"/>
      <c r="TZC2" s="68"/>
      <c r="TZD2" s="68"/>
      <c r="TZE2" s="68"/>
      <c r="TZF2" s="68"/>
      <c r="TZG2" s="68"/>
      <c r="TZH2" s="68"/>
      <c r="TZI2" s="68"/>
      <c r="TZJ2" s="68"/>
      <c r="TZK2" s="68"/>
      <c r="TZL2" s="68"/>
      <c r="TZM2" s="68"/>
      <c r="TZN2" s="68"/>
      <c r="TZO2" s="68"/>
      <c r="TZP2" s="68"/>
      <c r="TZQ2" s="68"/>
      <c r="TZR2" s="68"/>
      <c r="TZS2" s="68"/>
      <c r="TZT2" s="68"/>
      <c r="TZU2" s="68"/>
      <c r="TZV2" s="68"/>
      <c r="TZW2" s="68"/>
      <c r="TZX2" s="68"/>
      <c r="TZY2" s="68"/>
      <c r="TZZ2" s="68"/>
      <c r="UAA2" s="68"/>
      <c r="UAB2" s="68"/>
      <c r="UAC2" s="68"/>
      <c r="UAD2" s="68"/>
      <c r="UAE2" s="68"/>
      <c r="UAF2" s="68"/>
      <c r="UAG2" s="68"/>
      <c r="UAH2" s="68"/>
      <c r="UAI2" s="68"/>
      <c r="UAJ2" s="68"/>
      <c r="UAK2" s="68"/>
      <c r="UAL2" s="68"/>
      <c r="UAM2" s="68"/>
      <c r="UAN2" s="68"/>
      <c r="UAO2" s="68"/>
      <c r="UAP2" s="68"/>
      <c r="UAQ2" s="68"/>
      <c r="UAR2" s="68"/>
      <c r="UAS2" s="68"/>
      <c r="UAT2" s="68"/>
      <c r="UAU2" s="68"/>
      <c r="UAV2" s="68"/>
      <c r="UAW2" s="68"/>
      <c r="UAX2" s="68"/>
      <c r="UAY2" s="68"/>
      <c r="UAZ2" s="68"/>
      <c r="UBA2" s="68"/>
      <c r="UBB2" s="68"/>
      <c r="UBC2" s="68"/>
      <c r="UBD2" s="68"/>
      <c r="UBE2" s="68"/>
      <c r="UBF2" s="68"/>
      <c r="UBG2" s="68"/>
      <c r="UBH2" s="68"/>
      <c r="UBI2" s="68"/>
      <c r="UBJ2" s="68"/>
      <c r="UBK2" s="68"/>
      <c r="UBL2" s="68"/>
      <c r="UBM2" s="68"/>
      <c r="UBN2" s="68"/>
      <c r="UBO2" s="68"/>
      <c r="UBP2" s="68"/>
      <c r="UBQ2" s="68"/>
      <c r="UBR2" s="68"/>
      <c r="UBS2" s="68"/>
      <c r="UBT2" s="68"/>
      <c r="UBU2" s="68"/>
      <c r="UBV2" s="68"/>
      <c r="UBW2" s="68"/>
      <c r="UBX2" s="68"/>
      <c r="UBY2" s="68"/>
      <c r="UBZ2" s="68"/>
      <c r="UCA2" s="68"/>
      <c r="UCB2" s="68"/>
      <c r="UCC2" s="68"/>
      <c r="UCD2" s="68"/>
      <c r="UCE2" s="68"/>
      <c r="UCF2" s="68"/>
      <c r="UCG2" s="68"/>
      <c r="UCH2" s="68"/>
      <c r="UCI2" s="68"/>
      <c r="UCJ2" s="68"/>
      <c r="UCK2" s="68"/>
      <c r="UCL2" s="68"/>
      <c r="UCM2" s="68"/>
      <c r="UCN2" s="68"/>
      <c r="UCO2" s="68"/>
      <c r="UCP2" s="68"/>
      <c r="UCQ2" s="68"/>
      <c r="UCR2" s="68"/>
      <c r="UCS2" s="68"/>
      <c r="UCT2" s="68"/>
      <c r="UCU2" s="68"/>
      <c r="UCV2" s="68"/>
      <c r="UCW2" s="68"/>
      <c r="UCX2" s="68"/>
      <c r="UCY2" s="68"/>
      <c r="UCZ2" s="68"/>
      <c r="UDA2" s="68"/>
      <c r="UDB2" s="68"/>
      <c r="UDC2" s="68"/>
      <c r="UDD2" s="68"/>
      <c r="UDE2" s="68"/>
      <c r="UDF2" s="68"/>
      <c r="UDG2" s="68"/>
      <c r="UDH2" s="68"/>
      <c r="UDI2" s="68"/>
      <c r="UDJ2" s="68"/>
      <c r="UDK2" s="68"/>
      <c r="UDL2" s="68"/>
      <c r="UDM2" s="68"/>
      <c r="UDN2" s="68"/>
      <c r="UDO2" s="68"/>
      <c r="UDP2" s="68"/>
      <c r="UDQ2" s="68"/>
      <c r="UDR2" s="68"/>
      <c r="UDS2" s="68"/>
      <c r="UDT2" s="68"/>
      <c r="UDU2" s="68"/>
      <c r="UDV2" s="68"/>
      <c r="UDW2" s="68"/>
      <c r="UDX2" s="68"/>
      <c r="UDY2" s="68"/>
      <c r="UDZ2" s="68"/>
      <c r="UEA2" s="68"/>
      <c r="UEB2" s="68"/>
      <c r="UEC2" s="68"/>
      <c r="UED2" s="68"/>
      <c r="UEE2" s="68"/>
      <c r="UEF2" s="68"/>
      <c r="UEG2" s="68"/>
      <c r="UEH2" s="68"/>
      <c r="UEI2" s="68"/>
      <c r="UEJ2" s="68"/>
      <c r="UEK2" s="68"/>
      <c r="UEL2" s="68"/>
      <c r="UEM2" s="68"/>
      <c r="UEN2" s="68"/>
      <c r="UEO2" s="68"/>
      <c r="UEP2" s="68"/>
      <c r="UEQ2" s="68"/>
      <c r="UER2" s="68"/>
      <c r="UES2" s="68"/>
      <c r="UET2" s="68"/>
      <c r="UEU2" s="68"/>
      <c r="UEV2" s="68"/>
      <c r="UEW2" s="68"/>
      <c r="UEX2" s="68"/>
      <c r="UEY2" s="68"/>
      <c r="UEZ2" s="68"/>
      <c r="UFA2" s="68"/>
      <c r="UFB2" s="68"/>
      <c r="UFC2" s="68"/>
      <c r="UFD2" s="68"/>
      <c r="UFE2" s="68"/>
      <c r="UFF2" s="68"/>
      <c r="UFG2" s="68"/>
      <c r="UFH2" s="68"/>
      <c r="UFI2" s="68"/>
      <c r="UFJ2" s="68"/>
      <c r="UFK2" s="68"/>
      <c r="UFL2" s="68"/>
      <c r="UFM2" s="68"/>
      <c r="UFN2" s="68"/>
      <c r="UFO2" s="68"/>
      <c r="UFP2" s="68"/>
      <c r="UFQ2" s="68"/>
      <c r="UFR2" s="68"/>
      <c r="UFS2" s="68"/>
      <c r="UFT2" s="68"/>
      <c r="UFU2" s="68"/>
      <c r="UFV2" s="68"/>
      <c r="UFW2" s="68"/>
      <c r="UFX2" s="68"/>
      <c r="UFY2" s="68"/>
      <c r="UFZ2" s="68"/>
      <c r="UGA2" s="68"/>
      <c r="UGB2" s="68"/>
      <c r="UGC2" s="68"/>
      <c r="UGD2" s="68"/>
      <c r="UGE2" s="68"/>
      <c r="UGF2" s="68"/>
      <c r="UGG2" s="68"/>
      <c r="UGH2" s="68"/>
      <c r="UGI2" s="68"/>
      <c r="UGJ2" s="68"/>
      <c r="UGK2" s="68"/>
      <c r="UGL2" s="68"/>
      <c r="UGM2" s="68"/>
      <c r="UGN2" s="68"/>
      <c r="UGO2" s="68"/>
      <c r="UGP2" s="68"/>
      <c r="UGQ2" s="68"/>
      <c r="UGR2" s="68"/>
      <c r="UGS2" s="68"/>
      <c r="UGT2" s="68"/>
      <c r="UGU2" s="68"/>
      <c r="UGV2" s="68"/>
      <c r="UGW2" s="68"/>
      <c r="UGX2" s="68"/>
      <c r="UGY2" s="68"/>
      <c r="UGZ2" s="68"/>
      <c r="UHA2" s="68"/>
      <c r="UHB2" s="68"/>
      <c r="UHC2" s="68"/>
      <c r="UHD2" s="68"/>
      <c r="UHE2" s="68"/>
      <c r="UHF2" s="68"/>
      <c r="UHG2" s="68"/>
      <c r="UHH2" s="68"/>
      <c r="UHI2" s="68"/>
      <c r="UHJ2" s="68"/>
      <c r="UHK2" s="68"/>
      <c r="UHL2" s="68"/>
      <c r="UHM2" s="68"/>
      <c r="UHN2" s="68"/>
      <c r="UHO2" s="68"/>
      <c r="UHP2" s="68"/>
      <c r="UHQ2" s="68"/>
      <c r="UHR2" s="68"/>
      <c r="UHS2" s="68"/>
      <c r="UHT2" s="68"/>
      <c r="UHU2" s="68"/>
      <c r="UHV2" s="68"/>
      <c r="UHW2" s="68"/>
      <c r="UHX2" s="68"/>
      <c r="UHY2" s="68"/>
      <c r="UHZ2" s="68"/>
      <c r="UIA2" s="68"/>
      <c r="UIB2" s="68"/>
      <c r="UIC2" s="68"/>
      <c r="UID2" s="68"/>
      <c r="UIE2" s="68"/>
      <c r="UIF2" s="68"/>
      <c r="UIG2" s="68"/>
      <c r="UIH2" s="68"/>
      <c r="UII2" s="68"/>
      <c r="UIJ2" s="68"/>
      <c r="UIK2" s="68"/>
      <c r="UIL2" s="68"/>
      <c r="UIM2" s="68"/>
      <c r="UIN2" s="68"/>
      <c r="UIO2" s="68"/>
      <c r="UIP2" s="68"/>
      <c r="UIQ2" s="68"/>
      <c r="UIR2" s="68"/>
      <c r="UIS2" s="68"/>
      <c r="UIT2" s="68"/>
      <c r="UIU2" s="68"/>
      <c r="UIV2" s="68"/>
      <c r="UIW2" s="68"/>
      <c r="UIX2" s="68"/>
      <c r="UIY2" s="68"/>
      <c r="UIZ2" s="68"/>
      <c r="UJA2" s="68"/>
      <c r="UJB2" s="68"/>
      <c r="UJC2" s="68"/>
      <c r="UJD2" s="68"/>
      <c r="UJE2" s="68"/>
      <c r="UJF2" s="68"/>
      <c r="UJG2" s="68"/>
      <c r="UJH2" s="68"/>
      <c r="UJI2" s="68"/>
      <c r="UJJ2" s="68"/>
      <c r="UJK2" s="68"/>
      <c r="UJL2" s="68"/>
      <c r="UJM2" s="68"/>
      <c r="UJN2" s="68"/>
      <c r="UJO2" s="68"/>
      <c r="UJP2" s="68"/>
      <c r="UJQ2" s="68"/>
      <c r="UJR2" s="68"/>
      <c r="UJS2" s="68"/>
      <c r="UJT2" s="68"/>
      <c r="UJU2" s="68"/>
      <c r="UJV2" s="68"/>
      <c r="UJW2" s="68"/>
      <c r="UJX2" s="68"/>
      <c r="UJY2" s="68"/>
      <c r="UJZ2" s="68"/>
      <c r="UKA2" s="68"/>
      <c r="UKB2" s="68"/>
      <c r="UKC2" s="68"/>
      <c r="UKD2" s="68"/>
      <c r="UKE2" s="68"/>
      <c r="UKF2" s="68"/>
      <c r="UKG2" s="68"/>
      <c r="UKH2" s="68"/>
      <c r="UKI2" s="68"/>
      <c r="UKJ2" s="68"/>
      <c r="UKK2" s="68"/>
      <c r="UKL2" s="68"/>
      <c r="UKM2" s="68"/>
      <c r="UKN2" s="68"/>
      <c r="UKO2" s="68"/>
      <c r="UKP2" s="68"/>
      <c r="UKQ2" s="68"/>
      <c r="UKR2" s="68"/>
      <c r="UKS2" s="68"/>
      <c r="UKT2" s="68"/>
      <c r="UKU2" s="68"/>
      <c r="UKV2" s="68"/>
      <c r="UKW2" s="68"/>
      <c r="UKX2" s="68"/>
      <c r="UKY2" s="68"/>
      <c r="UKZ2" s="68"/>
      <c r="ULA2" s="68"/>
      <c r="ULB2" s="68"/>
      <c r="ULC2" s="68"/>
      <c r="ULD2" s="68"/>
      <c r="ULE2" s="68"/>
      <c r="ULF2" s="68"/>
      <c r="ULG2" s="68"/>
      <c r="ULH2" s="68"/>
      <c r="ULI2" s="68"/>
      <c r="ULJ2" s="68"/>
      <c r="ULK2" s="68"/>
      <c r="ULL2" s="68"/>
      <c r="ULM2" s="68"/>
      <c r="ULN2" s="68"/>
      <c r="ULO2" s="68"/>
      <c r="ULP2" s="68"/>
      <c r="ULQ2" s="68"/>
      <c r="ULR2" s="68"/>
      <c r="ULS2" s="68"/>
      <c r="ULT2" s="68"/>
      <c r="ULU2" s="68"/>
      <c r="ULV2" s="68"/>
      <c r="ULW2" s="68"/>
      <c r="ULX2" s="68"/>
      <c r="ULY2" s="68"/>
      <c r="ULZ2" s="68"/>
      <c r="UMA2" s="68"/>
      <c r="UMB2" s="68"/>
      <c r="UMC2" s="68"/>
      <c r="UMD2" s="68"/>
      <c r="UME2" s="68"/>
      <c r="UMF2" s="68"/>
      <c r="UMG2" s="68"/>
      <c r="UMH2" s="68"/>
      <c r="UMI2" s="68"/>
      <c r="UMJ2" s="68"/>
      <c r="UMK2" s="68"/>
      <c r="UML2" s="68"/>
      <c r="UMM2" s="68"/>
      <c r="UMN2" s="68"/>
      <c r="UMO2" s="68"/>
      <c r="UMP2" s="68"/>
      <c r="UMQ2" s="68"/>
      <c r="UMR2" s="68"/>
      <c r="UMS2" s="68"/>
      <c r="UMT2" s="68"/>
      <c r="UMU2" s="68"/>
      <c r="UMV2" s="68"/>
      <c r="UMW2" s="68"/>
      <c r="UMX2" s="68"/>
      <c r="UMY2" s="68"/>
      <c r="UMZ2" s="68"/>
      <c r="UNA2" s="68"/>
      <c r="UNB2" s="68"/>
      <c r="UNC2" s="68"/>
      <c r="UND2" s="68"/>
      <c r="UNE2" s="68"/>
      <c r="UNF2" s="68"/>
      <c r="UNG2" s="68"/>
      <c r="UNH2" s="68"/>
      <c r="UNI2" s="68"/>
      <c r="UNJ2" s="68"/>
      <c r="UNK2" s="68"/>
      <c r="UNL2" s="68"/>
      <c r="UNM2" s="68"/>
      <c r="UNN2" s="68"/>
      <c r="UNO2" s="68"/>
      <c r="UNP2" s="68"/>
      <c r="UNQ2" s="68"/>
      <c r="UNR2" s="68"/>
      <c r="UNS2" s="68"/>
      <c r="UNT2" s="68"/>
      <c r="UNU2" s="68"/>
      <c r="UNV2" s="68"/>
      <c r="UNW2" s="68"/>
      <c r="UNX2" s="68"/>
      <c r="UNY2" s="68"/>
      <c r="UNZ2" s="68"/>
      <c r="UOA2" s="68"/>
      <c r="UOB2" s="68"/>
      <c r="UOC2" s="68"/>
      <c r="UOD2" s="68"/>
      <c r="UOE2" s="68"/>
      <c r="UOF2" s="68"/>
      <c r="UOG2" s="68"/>
      <c r="UOH2" s="68"/>
      <c r="UOI2" s="68"/>
      <c r="UOJ2" s="68"/>
      <c r="UOK2" s="68"/>
      <c r="UOL2" s="68"/>
      <c r="UOM2" s="68"/>
      <c r="UON2" s="68"/>
      <c r="UOO2" s="68"/>
      <c r="UOP2" s="68"/>
      <c r="UOQ2" s="68"/>
      <c r="UOR2" s="68"/>
      <c r="UOS2" s="68"/>
      <c r="UOT2" s="68"/>
      <c r="UOU2" s="68"/>
      <c r="UOV2" s="68"/>
      <c r="UOW2" s="68"/>
      <c r="UOX2" s="68"/>
      <c r="UOY2" s="68"/>
      <c r="UOZ2" s="68"/>
      <c r="UPA2" s="68"/>
      <c r="UPB2" s="68"/>
      <c r="UPC2" s="68"/>
      <c r="UPD2" s="68"/>
      <c r="UPE2" s="68"/>
      <c r="UPF2" s="68"/>
      <c r="UPG2" s="68"/>
      <c r="UPH2" s="68"/>
      <c r="UPI2" s="68"/>
      <c r="UPJ2" s="68"/>
      <c r="UPK2" s="68"/>
      <c r="UPL2" s="68"/>
      <c r="UPM2" s="68"/>
      <c r="UPN2" s="68"/>
      <c r="UPO2" s="68"/>
      <c r="UPP2" s="68"/>
      <c r="UPQ2" s="68"/>
      <c r="UPR2" s="68"/>
      <c r="UPS2" s="68"/>
      <c r="UPT2" s="68"/>
      <c r="UPU2" s="68"/>
      <c r="UPV2" s="68"/>
      <c r="UPW2" s="68"/>
      <c r="UPX2" s="68"/>
      <c r="UPY2" s="68"/>
      <c r="UPZ2" s="68"/>
      <c r="UQA2" s="68"/>
      <c r="UQB2" s="68"/>
      <c r="UQC2" s="68"/>
      <c r="UQD2" s="68"/>
      <c r="UQE2" s="68"/>
      <c r="UQF2" s="68"/>
      <c r="UQG2" s="68"/>
      <c r="UQH2" s="68"/>
      <c r="UQI2" s="68"/>
      <c r="UQJ2" s="68"/>
      <c r="UQK2" s="68"/>
      <c r="UQL2" s="68"/>
      <c r="UQM2" s="68"/>
      <c r="UQN2" s="68"/>
      <c r="UQO2" s="68"/>
      <c r="UQP2" s="68"/>
      <c r="UQQ2" s="68"/>
      <c r="UQR2" s="68"/>
      <c r="UQS2" s="68"/>
      <c r="UQT2" s="68"/>
      <c r="UQU2" s="68"/>
      <c r="UQV2" s="68"/>
      <c r="UQW2" s="68"/>
      <c r="UQX2" s="68"/>
      <c r="UQY2" s="68"/>
      <c r="UQZ2" s="68"/>
      <c r="URA2" s="68"/>
      <c r="URB2" s="68"/>
      <c r="URC2" s="68"/>
      <c r="URD2" s="68"/>
      <c r="URE2" s="68"/>
      <c r="URF2" s="68"/>
      <c r="URG2" s="68"/>
      <c r="URH2" s="68"/>
      <c r="URI2" s="68"/>
      <c r="URJ2" s="68"/>
      <c r="URK2" s="68"/>
      <c r="URL2" s="68"/>
      <c r="URM2" s="68"/>
      <c r="URN2" s="68"/>
      <c r="URO2" s="68"/>
      <c r="URP2" s="68"/>
      <c r="URQ2" s="68"/>
      <c r="URR2" s="68"/>
      <c r="URS2" s="68"/>
      <c r="URT2" s="68"/>
      <c r="URU2" s="68"/>
      <c r="URV2" s="68"/>
      <c r="URW2" s="68"/>
      <c r="URX2" s="68"/>
      <c r="URY2" s="68"/>
      <c r="URZ2" s="68"/>
      <c r="USA2" s="68"/>
      <c r="USB2" s="68"/>
      <c r="USC2" s="68"/>
      <c r="USD2" s="68"/>
      <c r="USE2" s="68"/>
      <c r="USF2" s="68"/>
      <c r="USG2" s="68"/>
      <c r="USH2" s="68"/>
      <c r="USI2" s="68"/>
      <c r="USJ2" s="68"/>
      <c r="USK2" s="68"/>
      <c r="USL2" s="68"/>
      <c r="USM2" s="68"/>
      <c r="USN2" s="68"/>
      <c r="USO2" s="68"/>
      <c r="USP2" s="68"/>
      <c r="USQ2" s="68"/>
      <c r="USR2" s="68"/>
      <c r="USS2" s="68"/>
      <c r="UST2" s="68"/>
      <c r="USU2" s="68"/>
      <c r="USV2" s="68"/>
      <c r="USW2" s="68"/>
      <c r="USX2" s="68"/>
      <c r="USY2" s="68"/>
      <c r="USZ2" s="68"/>
      <c r="UTA2" s="68"/>
      <c r="UTB2" s="68"/>
      <c r="UTC2" s="68"/>
      <c r="UTD2" s="68"/>
      <c r="UTE2" s="68"/>
      <c r="UTF2" s="68"/>
      <c r="UTG2" s="68"/>
      <c r="UTH2" s="68"/>
      <c r="UTI2" s="68"/>
      <c r="UTJ2" s="68"/>
      <c r="UTK2" s="68"/>
      <c r="UTL2" s="68"/>
      <c r="UTM2" s="68"/>
      <c r="UTN2" s="68"/>
      <c r="UTO2" s="68"/>
      <c r="UTP2" s="68"/>
      <c r="UTQ2" s="68"/>
      <c r="UTR2" s="68"/>
      <c r="UTS2" s="68"/>
      <c r="UTT2" s="68"/>
      <c r="UTU2" s="68"/>
      <c r="UTV2" s="68"/>
      <c r="UTW2" s="68"/>
      <c r="UTX2" s="68"/>
      <c r="UTY2" s="68"/>
      <c r="UTZ2" s="68"/>
      <c r="UUA2" s="68"/>
      <c r="UUB2" s="68"/>
      <c r="UUC2" s="68"/>
      <c r="UUD2" s="68"/>
      <c r="UUE2" s="68"/>
      <c r="UUF2" s="68"/>
      <c r="UUG2" s="68"/>
      <c r="UUH2" s="68"/>
      <c r="UUI2" s="68"/>
      <c r="UUJ2" s="68"/>
      <c r="UUK2" s="68"/>
      <c r="UUL2" s="68"/>
      <c r="UUM2" s="68"/>
      <c r="UUN2" s="68"/>
      <c r="UUO2" s="68"/>
      <c r="UUP2" s="68"/>
      <c r="UUQ2" s="68"/>
      <c r="UUR2" s="68"/>
      <c r="UUS2" s="68"/>
      <c r="UUT2" s="68"/>
      <c r="UUU2" s="68"/>
      <c r="UUV2" s="68"/>
      <c r="UUW2" s="68"/>
      <c r="UUX2" s="68"/>
      <c r="UUY2" s="68"/>
      <c r="UUZ2" s="68"/>
      <c r="UVA2" s="68"/>
      <c r="UVB2" s="68"/>
      <c r="UVC2" s="68"/>
      <c r="UVD2" s="68"/>
      <c r="UVE2" s="68"/>
      <c r="UVF2" s="68"/>
      <c r="UVG2" s="68"/>
      <c r="UVH2" s="68"/>
      <c r="UVI2" s="68"/>
      <c r="UVJ2" s="68"/>
      <c r="UVK2" s="68"/>
      <c r="UVL2" s="68"/>
      <c r="UVM2" s="68"/>
      <c r="UVN2" s="68"/>
      <c r="UVO2" s="68"/>
      <c r="UVP2" s="68"/>
      <c r="UVQ2" s="68"/>
      <c r="UVR2" s="68"/>
      <c r="UVS2" s="68"/>
      <c r="UVT2" s="68"/>
      <c r="UVU2" s="68"/>
      <c r="UVV2" s="68"/>
      <c r="UVW2" s="68"/>
      <c r="UVX2" s="68"/>
      <c r="UVY2" s="68"/>
      <c r="UVZ2" s="68"/>
      <c r="UWA2" s="68"/>
      <c r="UWB2" s="68"/>
      <c r="UWC2" s="68"/>
      <c r="UWD2" s="68"/>
      <c r="UWE2" s="68"/>
      <c r="UWF2" s="68"/>
      <c r="UWG2" s="68"/>
      <c r="UWH2" s="68"/>
      <c r="UWI2" s="68"/>
      <c r="UWJ2" s="68"/>
      <c r="UWK2" s="68"/>
      <c r="UWL2" s="68"/>
      <c r="UWM2" s="68"/>
      <c r="UWN2" s="68"/>
      <c r="UWO2" s="68"/>
      <c r="UWP2" s="68"/>
      <c r="UWQ2" s="68"/>
      <c r="UWR2" s="68"/>
      <c r="UWS2" s="68"/>
      <c r="UWT2" s="68"/>
      <c r="UWU2" s="68"/>
      <c r="UWV2" s="68"/>
      <c r="UWW2" s="68"/>
      <c r="UWX2" s="68"/>
      <c r="UWY2" s="68"/>
      <c r="UWZ2" s="68"/>
      <c r="UXA2" s="68"/>
      <c r="UXB2" s="68"/>
      <c r="UXC2" s="68"/>
      <c r="UXD2" s="68"/>
      <c r="UXE2" s="68"/>
      <c r="UXF2" s="68"/>
      <c r="UXG2" s="68"/>
      <c r="UXH2" s="68"/>
      <c r="UXI2" s="68"/>
      <c r="UXJ2" s="68"/>
      <c r="UXK2" s="68"/>
      <c r="UXL2" s="68"/>
      <c r="UXM2" s="68"/>
      <c r="UXN2" s="68"/>
      <c r="UXO2" s="68"/>
      <c r="UXP2" s="68"/>
      <c r="UXQ2" s="68"/>
      <c r="UXR2" s="68"/>
      <c r="UXS2" s="68"/>
      <c r="UXT2" s="68"/>
      <c r="UXU2" s="68"/>
      <c r="UXV2" s="68"/>
      <c r="UXW2" s="68"/>
      <c r="UXX2" s="68"/>
      <c r="UXY2" s="68"/>
      <c r="UXZ2" s="68"/>
      <c r="UYA2" s="68"/>
      <c r="UYB2" s="68"/>
      <c r="UYC2" s="68"/>
      <c r="UYD2" s="68"/>
      <c r="UYE2" s="68"/>
      <c r="UYF2" s="68"/>
      <c r="UYG2" s="68"/>
      <c r="UYH2" s="68"/>
      <c r="UYI2" s="68"/>
      <c r="UYJ2" s="68"/>
      <c r="UYK2" s="68"/>
      <c r="UYL2" s="68"/>
      <c r="UYM2" s="68"/>
      <c r="UYN2" s="68"/>
      <c r="UYO2" s="68"/>
      <c r="UYP2" s="68"/>
      <c r="UYQ2" s="68"/>
      <c r="UYR2" s="68"/>
      <c r="UYS2" s="68"/>
      <c r="UYT2" s="68"/>
      <c r="UYU2" s="68"/>
      <c r="UYV2" s="68"/>
      <c r="UYW2" s="68"/>
      <c r="UYX2" s="68"/>
      <c r="UYY2" s="68"/>
      <c r="UYZ2" s="68"/>
      <c r="UZA2" s="68"/>
      <c r="UZB2" s="68"/>
      <c r="UZC2" s="68"/>
      <c r="UZD2" s="68"/>
      <c r="UZE2" s="68"/>
      <c r="UZF2" s="68"/>
      <c r="UZG2" s="68"/>
      <c r="UZH2" s="68"/>
      <c r="UZI2" s="68"/>
      <c r="UZJ2" s="68"/>
      <c r="UZK2" s="68"/>
      <c r="UZL2" s="68"/>
      <c r="UZM2" s="68"/>
      <c r="UZN2" s="68"/>
      <c r="UZO2" s="68"/>
      <c r="UZP2" s="68"/>
      <c r="UZQ2" s="68"/>
      <c r="UZR2" s="68"/>
      <c r="UZS2" s="68"/>
      <c r="UZT2" s="68"/>
      <c r="UZU2" s="68"/>
      <c r="UZV2" s="68"/>
      <c r="UZW2" s="68"/>
      <c r="UZX2" s="68"/>
      <c r="UZY2" s="68"/>
      <c r="UZZ2" s="68"/>
      <c r="VAA2" s="68"/>
      <c r="VAB2" s="68"/>
      <c r="VAC2" s="68"/>
      <c r="VAD2" s="68"/>
      <c r="VAE2" s="68"/>
      <c r="VAF2" s="68"/>
      <c r="VAG2" s="68"/>
      <c r="VAH2" s="68"/>
      <c r="VAI2" s="68"/>
      <c r="VAJ2" s="68"/>
      <c r="VAK2" s="68"/>
      <c r="VAL2" s="68"/>
      <c r="VAM2" s="68"/>
      <c r="VAN2" s="68"/>
      <c r="VAO2" s="68"/>
      <c r="VAP2" s="68"/>
      <c r="VAQ2" s="68"/>
      <c r="VAR2" s="68"/>
      <c r="VAS2" s="68"/>
      <c r="VAT2" s="68"/>
      <c r="VAU2" s="68"/>
      <c r="VAV2" s="68"/>
      <c r="VAW2" s="68"/>
      <c r="VAX2" s="68"/>
      <c r="VAY2" s="68"/>
      <c r="VAZ2" s="68"/>
      <c r="VBA2" s="68"/>
      <c r="VBB2" s="68"/>
      <c r="VBC2" s="68"/>
      <c r="VBD2" s="68"/>
      <c r="VBE2" s="68"/>
      <c r="VBF2" s="68"/>
      <c r="VBG2" s="68"/>
      <c r="VBH2" s="68"/>
      <c r="VBI2" s="68"/>
      <c r="VBJ2" s="68"/>
      <c r="VBK2" s="68"/>
      <c r="VBL2" s="68"/>
      <c r="VBM2" s="68"/>
      <c r="VBN2" s="68"/>
      <c r="VBO2" s="68"/>
      <c r="VBP2" s="68"/>
      <c r="VBQ2" s="68"/>
      <c r="VBR2" s="68"/>
      <c r="VBS2" s="68"/>
      <c r="VBT2" s="68"/>
      <c r="VBU2" s="68"/>
      <c r="VBV2" s="68"/>
      <c r="VBW2" s="68"/>
      <c r="VBX2" s="68"/>
      <c r="VBY2" s="68"/>
      <c r="VBZ2" s="68"/>
      <c r="VCA2" s="68"/>
      <c r="VCB2" s="68"/>
      <c r="VCC2" s="68"/>
      <c r="VCD2" s="68"/>
      <c r="VCE2" s="68"/>
      <c r="VCF2" s="68"/>
      <c r="VCG2" s="68"/>
      <c r="VCH2" s="68"/>
      <c r="VCI2" s="68"/>
      <c r="VCJ2" s="68"/>
      <c r="VCK2" s="68"/>
      <c r="VCL2" s="68"/>
      <c r="VCM2" s="68"/>
      <c r="VCN2" s="68"/>
      <c r="VCO2" s="68"/>
      <c r="VCP2" s="68"/>
      <c r="VCQ2" s="68"/>
      <c r="VCR2" s="68"/>
      <c r="VCS2" s="68"/>
      <c r="VCT2" s="68"/>
      <c r="VCU2" s="68"/>
      <c r="VCV2" s="68"/>
      <c r="VCW2" s="68"/>
      <c r="VCX2" s="68"/>
      <c r="VCY2" s="68"/>
      <c r="VCZ2" s="68"/>
      <c r="VDA2" s="68"/>
      <c r="VDB2" s="68"/>
      <c r="VDC2" s="68"/>
      <c r="VDD2" s="68"/>
      <c r="VDE2" s="68"/>
      <c r="VDF2" s="68"/>
      <c r="VDG2" s="68"/>
      <c r="VDH2" s="68"/>
      <c r="VDI2" s="68"/>
      <c r="VDJ2" s="68"/>
      <c r="VDK2" s="68"/>
      <c r="VDL2" s="68"/>
      <c r="VDM2" s="68"/>
      <c r="VDN2" s="68"/>
      <c r="VDO2" s="68"/>
      <c r="VDP2" s="68"/>
      <c r="VDQ2" s="68"/>
      <c r="VDR2" s="68"/>
      <c r="VDS2" s="68"/>
      <c r="VDT2" s="68"/>
      <c r="VDU2" s="68"/>
      <c r="VDV2" s="68"/>
      <c r="VDW2" s="68"/>
      <c r="VDX2" s="68"/>
      <c r="VDY2" s="68"/>
      <c r="VDZ2" s="68"/>
      <c r="VEA2" s="68"/>
      <c r="VEB2" s="68"/>
      <c r="VEC2" s="68"/>
      <c r="VED2" s="68"/>
      <c r="VEE2" s="68"/>
      <c r="VEF2" s="68"/>
      <c r="VEG2" s="68"/>
      <c r="VEH2" s="68"/>
      <c r="VEI2" s="68"/>
      <c r="VEJ2" s="68"/>
      <c r="VEK2" s="68"/>
      <c r="VEL2" s="68"/>
      <c r="VEM2" s="68"/>
      <c r="VEN2" s="68"/>
      <c r="VEO2" s="68"/>
      <c r="VEP2" s="68"/>
      <c r="VEQ2" s="68"/>
      <c r="VER2" s="68"/>
      <c r="VES2" s="68"/>
      <c r="VET2" s="68"/>
      <c r="VEU2" s="68"/>
      <c r="VEV2" s="68"/>
      <c r="VEW2" s="68"/>
      <c r="VEX2" s="68"/>
      <c r="VEY2" s="68"/>
      <c r="VEZ2" s="68"/>
      <c r="VFA2" s="68"/>
      <c r="VFB2" s="68"/>
      <c r="VFC2" s="68"/>
      <c r="VFD2" s="68"/>
      <c r="VFE2" s="68"/>
      <c r="VFF2" s="68"/>
      <c r="VFG2" s="68"/>
      <c r="VFH2" s="68"/>
      <c r="VFI2" s="68"/>
      <c r="VFJ2" s="68"/>
      <c r="VFK2" s="68"/>
      <c r="VFL2" s="68"/>
      <c r="VFM2" s="68"/>
      <c r="VFN2" s="68"/>
      <c r="VFO2" s="68"/>
      <c r="VFP2" s="68"/>
      <c r="VFQ2" s="68"/>
      <c r="VFR2" s="68"/>
      <c r="VFS2" s="68"/>
      <c r="VFT2" s="68"/>
      <c r="VFU2" s="68"/>
      <c r="VFV2" s="68"/>
      <c r="VFW2" s="68"/>
      <c r="VFX2" s="68"/>
      <c r="VFY2" s="68"/>
      <c r="VFZ2" s="68"/>
      <c r="VGA2" s="68"/>
      <c r="VGB2" s="68"/>
      <c r="VGC2" s="68"/>
      <c r="VGD2" s="68"/>
      <c r="VGE2" s="68"/>
      <c r="VGF2" s="68"/>
      <c r="VGG2" s="68"/>
      <c r="VGH2" s="68"/>
      <c r="VGI2" s="68"/>
      <c r="VGJ2" s="68"/>
      <c r="VGK2" s="68"/>
      <c r="VGL2" s="68"/>
      <c r="VGM2" s="68"/>
      <c r="VGN2" s="68"/>
      <c r="VGO2" s="68"/>
      <c r="VGP2" s="68"/>
      <c r="VGQ2" s="68"/>
      <c r="VGR2" s="68"/>
      <c r="VGS2" s="68"/>
      <c r="VGT2" s="68"/>
      <c r="VGU2" s="68"/>
      <c r="VGV2" s="68"/>
      <c r="VGW2" s="68"/>
      <c r="VGX2" s="68"/>
      <c r="VGY2" s="68"/>
      <c r="VGZ2" s="68"/>
      <c r="VHA2" s="68"/>
      <c r="VHB2" s="68"/>
      <c r="VHC2" s="68"/>
      <c r="VHD2" s="68"/>
      <c r="VHE2" s="68"/>
      <c r="VHF2" s="68"/>
      <c r="VHG2" s="68"/>
      <c r="VHH2" s="68"/>
      <c r="VHI2" s="68"/>
      <c r="VHJ2" s="68"/>
      <c r="VHK2" s="68"/>
      <c r="VHL2" s="68"/>
      <c r="VHM2" s="68"/>
      <c r="VHN2" s="68"/>
      <c r="VHO2" s="68"/>
      <c r="VHP2" s="68"/>
      <c r="VHQ2" s="68"/>
      <c r="VHR2" s="68"/>
      <c r="VHS2" s="68"/>
      <c r="VHT2" s="68"/>
      <c r="VHU2" s="68"/>
      <c r="VHV2" s="68"/>
      <c r="VHW2" s="68"/>
      <c r="VHX2" s="68"/>
      <c r="VHY2" s="68"/>
      <c r="VHZ2" s="68"/>
      <c r="VIA2" s="68"/>
      <c r="VIB2" s="68"/>
      <c r="VIC2" s="68"/>
      <c r="VID2" s="68"/>
      <c r="VIE2" s="68"/>
      <c r="VIF2" s="68"/>
      <c r="VIG2" s="68"/>
      <c r="VIH2" s="68"/>
      <c r="VII2" s="68"/>
      <c r="VIJ2" s="68"/>
      <c r="VIK2" s="68"/>
      <c r="VIL2" s="68"/>
      <c r="VIM2" s="68"/>
      <c r="VIN2" s="68"/>
      <c r="VIO2" s="68"/>
      <c r="VIP2" s="68"/>
      <c r="VIQ2" s="68"/>
      <c r="VIR2" s="68"/>
      <c r="VIS2" s="68"/>
      <c r="VIT2" s="68"/>
      <c r="VIU2" s="68"/>
      <c r="VIV2" s="68"/>
      <c r="VIW2" s="68"/>
      <c r="VIX2" s="68"/>
      <c r="VIY2" s="68"/>
      <c r="VIZ2" s="68"/>
      <c r="VJA2" s="68"/>
      <c r="VJB2" s="68"/>
      <c r="VJC2" s="68"/>
      <c r="VJD2" s="68"/>
      <c r="VJE2" s="68"/>
      <c r="VJF2" s="68"/>
      <c r="VJG2" s="68"/>
      <c r="VJH2" s="68"/>
      <c r="VJI2" s="68"/>
      <c r="VJJ2" s="68"/>
      <c r="VJK2" s="68"/>
      <c r="VJL2" s="68"/>
      <c r="VJM2" s="68"/>
      <c r="VJN2" s="68"/>
      <c r="VJO2" s="68"/>
      <c r="VJP2" s="68"/>
      <c r="VJQ2" s="68"/>
      <c r="VJR2" s="68"/>
      <c r="VJS2" s="68"/>
      <c r="VJT2" s="68"/>
      <c r="VJU2" s="68"/>
      <c r="VJV2" s="68"/>
      <c r="VJW2" s="68"/>
      <c r="VJX2" s="68"/>
      <c r="VJY2" s="68"/>
      <c r="VJZ2" s="68"/>
      <c r="VKA2" s="68"/>
      <c r="VKB2" s="68"/>
      <c r="VKC2" s="68"/>
      <c r="VKD2" s="68"/>
      <c r="VKE2" s="68"/>
      <c r="VKF2" s="68"/>
      <c r="VKG2" s="68"/>
      <c r="VKH2" s="68"/>
      <c r="VKI2" s="68"/>
      <c r="VKJ2" s="68"/>
      <c r="VKK2" s="68"/>
      <c r="VKL2" s="68"/>
      <c r="VKM2" s="68"/>
      <c r="VKN2" s="68"/>
      <c r="VKO2" s="68"/>
      <c r="VKP2" s="68"/>
      <c r="VKQ2" s="68"/>
      <c r="VKR2" s="68"/>
      <c r="VKS2" s="68"/>
      <c r="VKT2" s="68"/>
      <c r="VKU2" s="68"/>
      <c r="VKV2" s="68"/>
      <c r="VKW2" s="68"/>
      <c r="VKX2" s="68"/>
      <c r="VKY2" s="68"/>
      <c r="VKZ2" s="68"/>
      <c r="VLA2" s="68"/>
      <c r="VLB2" s="68"/>
      <c r="VLC2" s="68"/>
      <c r="VLD2" s="68"/>
      <c r="VLE2" s="68"/>
      <c r="VLF2" s="68"/>
      <c r="VLG2" s="68"/>
      <c r="VLH2" s="68"/>
      <c r="VLI2" s="68"/>
      <c r="VLJ2" s="68"/>
      <c r="VLK2" s="68"/>
      <c r="VLL2" s="68"/>
      <c r="VLM2" s="68"/>
      <c r="VLN2" s="68"/>
      <c r="VLO2" s="68"/>
      <c r="VLP2" s="68"/>
      <c r="VLQ2" s="68"/>
      <c r="VLR2" s="68"/>
      <c r="VLS2" s="68"/>
      <c r="VLT2" s="68"/>
      <c r="VLU2" s="68"/>
      <c r="VLV2" s="68"/>
      <c r="VLW2" s="68"/>
      <c r="VLX2" s="68"/>
      <c r="VLY2" s="68"/>
      <c r="VLZ2" s="68"/>
      <c r="VMA2" s="68"/>
      <c r="VMB2" s="68"/>
      <c r="VMC2" s="68"/>
      <c r="VMD2" s="68"/>
      <c r="VME2" s="68"/>
      <c r="VMF2" s="68"/>
      <c r="VMG2" s="68"/>
      <c r="VMH2" s="68"/>
      <c r="VMI2" s="68"/>
      <c r="VMJ2" s="68"/>
      <c r="VMK2" s="68"/>
      <c r="VML2" s="68"/>
      <c r="VMM2" s="68"/>
      <c r="VMN2" s="68"/>
      <c r="VMO2" s="68"/>
      <c r="VMP2" s="68"/>
      <c r="VMQ2" s="68"/>
      <c r="VMR2" s="68"/>
      <c r="VMS2" s="68"/>
      <c r="VMT2" s="68"/>
      <c r="VMU2" s="68"/>
      <c r="VMV2" s="68"/>
      <c r="VMW2" s="68"/>
      <c r="VMX2" s="68"/>
      <c r="VMY2" s="68"/>
      <c r="VMZ2" s="68"/>
      <c r="VNA2" s="68"/>
      <c r="VNB2" s="68"/>
      <c r="VNC2" s="68"/>
      <c r="VND2" s="68"/>
      <c r="VNE2" s="68"/>
      <c r="VNF2" s="68"/>
      <c r="VNG2" s="68"/>
      <c r="VNH2" s="68"/>
      <c r="VNI2" s="68"/>
      <c r="VNJ2" s="68"/>
      <c r="VNK2" s="68"/>
      <c r="VNL2" s="68"/>
      <c r="VNM2" s="68"/>
      <c r="VNN2" s="68"/>
      <c r="VNO2" s="68"/>
      <c r="VNP2" s="68"/>
      <c r="VNQ2" s="68"/>
      <c r="VNR2" s="68"/>
      <c r="VNS2" s="68"/>
      <c r="VNT2" s="68"/>
      <c r="VNU2" s="68"/>
      <c r="VNV2" s="68"/>
      <c r="VNW2" s="68"/>
      <c r="VNX2" s="68"/>
      <c r="VNY2" s="68"/>
      <c r="VNZ2" s="68"/>
      <c r="VOA2" s="68"/>
      <c r="VOB2" s="68"/>
      <c r="VOC2" s="68"/>
      <c r="VOD2" s="68"/>
      <c r="VOE2" s="68"/>
      <c r="VOF2" s="68"/>
      <c r="VOG2" s="68"/>
      <c r="VOH2" s="68"/>
      <c r="VOI2" s="68"/>
      <c r="VOJ2" s="68"/>
      <c r="VOK2" s="68"/>
      <c r="VOL2" s="68"/>
      <c r="VOM2" s="68"/>
      <c r="VON2" s="68"/>
      <c r="VOO2" s="68"/>
      <c r="VOP2" s="68"/>
      <c r="VOQ2" s="68"/>
      <c r="VOR2" s="68"/>
      <c r="VOS2" s="68"/>
      <c r="VOT2" s="68"/>
      <c r="VOU2" s="68"/>
      <c r="VOV2" s="68"/>
      <c r="VOW2" s="68"/>
      <c r="VOX2" s="68"/>
      <c r="VOY2" s="68"/>
      <c r="VOZ2" s="68"/>
      <c r="VPA2" s="68"/>
      <c r="VPB2" s="68"/>
      <c r="VPC2" s="68"/>
      <c r="VPD2" s="68"/>
      <c r="VPE2" s="68"/>
      <c r="VPF2" s="68"/>
      <c r="VPG2" s="68"/>
      <c r="VPH2" s="68"/>
      <c r="VPI2" s="68"/>
      <c r="VPJ2" s="68"/>
      <c r="VPK2" s="68"/>
      <c r="VPL2" s="68"/>
      <c r="VPM2" s="68"/>
      <c r="VPN2" s="68"/>
      <c r="VPO2" s="68"/>
      <c r="VPP2" s="68"/>
      <c r="VPQ2" s="68"/>
      <c r="VPR2" s="68"/>
      <c r="VPS2" s="68"/>
      <c r="VPT2" s="68"/>
      <c r="VPU2" s="68"/>
      <c r="VPV2" s="68"/>
      <c r="VPW2" s="68"/>
      <c r="VPX2" s="68"/>
      <c r="VPY2" s="68"/>
      <c r="VPZ2" s="68"/>
      <c r="VQA2" s="68"/>
      <c r="VQB2" s="68"/>
      <c r="VQC2" s="68"/>
      <c r="VQD2" s="68"/>
      <c r="VQE2" s="68"/>
      <c r="VQF2" s="68"/>
      <c r="VQG2" s="68"/>
      <c r="VQH2" s="68"/>
      <c r="VQI2" s="68"/>
      <c r="VQJ2" s="68"/>
      <c r="VQK2" s="68"/>
      <c r="VQL2" s="68"/>
      <c r="VQM2" s="68"/>
      <c r="VQN2" s="68"/>
      <c r="VQO2" s="68"/>
      <c r="VQP2" s="68"/>
      <c r="VQQ2" s="68"/>
      <c r="VQR2" s="68"/>
      <c r="VQS2" s="68"/>
      <c r="VQT2" s="68"/>
      <c r="VQU2" s="68"/>
      <c r="VQV2" s="68"/>
      <c r="VQW2" s="68"/>
      <c r="VQX2" s="68"/>
      <c r="VQY2" s="68"/>
      <c r="VQZ2" s="68"/>
      <c r="VRA2" s="68"/>
      <c r="VRB2" s="68"/>
      <c r="VRC2" s="68"/>
      <c r="VRD2" s="68"/>
      <c r="VRE2" s="68"/>
      <c r="VRF2" s="68"/>
      <c r="VRG2" s="68"/>
      <c r="VRH2" s="68"/>
      <c r="VRI2" s="68"/>
      <c r="VRJ2" s="68"/>
      <c r="VRK2" s="68"/>
      <c r="VRL2" s="68"/>
      <c r="VRM2" s="68"/>
      <c r="VRN2" s="68"/>
      <c r="VRO2" s="68"/>
      <c r="VRP2" s="68"/>
      <c r="VRQ2" s="68"/>
      <c r="VRR2" s="68"/>
      <c r="VRS2" s="68"/>
      <c r="VRT2" s="68"/>
      <c r="VRU2" s="68"/>
      <c r="VRV2" s="68"/>
      <c r="VRW2" s="68"/>
      <c r="VRX2" s="68"/>
      <c r="VRY2" s="68"/>
      <c r="VRZ2" s="68"/>
      <c r="VSA2" s="68"/>
      <c r="VSB2" s="68"/>
      <c r="VSC2" s="68"/>
      <c r="VSD2" s="68"/>
      <c r="VSE2" s="68"/>
      <c r="VSF2" s="68"/>
      <c r="VSG2" s="68"/>
      <c r="VSH2" s="68"/>
      <c r="VSI2" s="68"/>
      <c r="VSJ2" s="68"/>
      <c r="VSK2" s="68"/>
      <c r="VSL2" s="68"/>
      <c r="VSM2" s="68"/>
      <c r="VSN2" s="68"/>
      <c r="VSO2" s="68"/>
      <c r="VSP2" s="68"/>
      <c r="VSQ2" s="68"/>
      <c r="VSR2" s="68"/>
      <c r="VSS2" s="68"/>
      <c r="VST2" s="68"/>
      <c r="VSU2" s="68"/>
      <c r="VSV2" s="68"/>
      <c r="VSW2" s="68"/>
      <c r="VSX2" s="68"/>
      <c r="VSY2" s="68"/>
      <c r="VSZ2" s="68"/>
      <c r="VTA2" s="68"/>
      <c r="VTB2" s="68"/>
      <c r="VTC2" s="68"/>
      <c r="VTD2" s="68"/>
      <c r="VTE2" s="68"/>
      <c r="VTF2" s="68"/>
      <c r="VTG2" s="68"/>
      <c r="VTH2" s="68"/>
      <c r="VTI2" s="68"/>
      <c r="VTJ2" s="68"/>
      <c r="VTK2" s="68"/>
      <c r="VTL2" s="68"/>
      <c r="VTM2" s="68"/>
      <c r="VTN2" s="68"/>
      <c r="VTO2" s="68"/>
      <c r="VTP2" s="68"/>
      <c r="VTQ2" s="68"/>
      <c r="VTR2" s="68"/>
      <c r="VTS2" s="68"/>
      <c r="VTT2" s="68"/>
      <c r="VTU2" s="68"/>
      <c r="VTV2" s="68"/>
      <c r="VTW2" s="68"/>
      <c r="VTX2" s="68"/>
      <c r="VTY2" s="68"/>
      <c r="VTZ2" s="68"/>
      <c r="VUA2" s="68"/>
      <c r="VUB2" s="68"/>
      <c r="VUC2" s="68"/>
      <c r="VUD2" s="68"/>
      <c r="VUE2" s="68"/>
      <c r="VUF2" s="68"/>
      <c r="VUG2" s="68"/>
      <c r="VUH2" s="68"/>
      <c r="VUI2" s="68"/>
      <c r="VUJ2" s="68"/>
      <c r="VUK2" s="68"/>
      <c r="VUL2" s="68"/>
      <c r="VUM2" s="68"/>
      <c r="VUN2" s="68"/>
      <c r="VUO2" s="68"/>
      <c r="VUP2" s="68"/>
      <c r="VUQ2" s="68"/>
      <c r="VUR2" s="68"/>
      <c r="VUS2" s="68"/>
      <c r="VUT2" s="68"/>
      <c r="VUU2" s="68"/>
      <c r="VUV2" s="68"/>
      <c r="VUW2" s="68"/>
      <c r="VUX2" s="68"/>
      <c r="VUY2" s="68"/>
      <c r="VUZ2" s="68"/>
      <c r="VVA2" s="68"/>
      <c r="VVB2" s="68"/>
      <c r="VVC2" s="68"/>
      <c r="VVD2" s="68"/>
      <c r="VVE2" s="68"/>
      <c r="VVF2" s="68"/>
      <c r="VVG2" s="68"/>
      <c r="VVH2" s="68"/>
      <c r="VVI2" s="68"/>
      <c r="VVJ2" s="68"/>
      <c r="VVK2" s="68"/>
      <c r="VVL2" s="68"/>
      <c r="VVM2" s="68"/>
      <c r="VVN2" s="68"/>
      <c r="VVO2" s="68"/>
      <c r="VVP2" s="68"/>
      <c r="VVQ2" s="68"/>
      <c r="VVR2" s="68"/>
      <c r="VVS2" s="68"/>
      <c r="VVT2" s="68"/>
      <c r="VVU2" s="68"/>
      <c r="VVV2" s="68"/>
      <c r="VVW2" s="68"/>
      <c r="VVX2" s="68"/>
      <c r="VVY2" s="68"/>
      <c r="VVZ2" s="68"/>
      <c r="VWA2" s="68"/>
      <c r="VWB2" s="68"/>
      <c r="VWC2" s="68"/>
      <c r="VWD2" s="68"/>
      <c r="VWE2" s="68"/>
      <c r="VWF2" s="68"/>
      <c r="VWG2" s="68"/>
      <c r="VWH2" s="68"/>
      <c r="VWI2" s="68"/>
      <c r="VWJ2" s="68"/>
      <c r="VWK2" s="68"/>
      <c r="VWL2" s="68"/>
      <c r="VWM2" s="68"/>
      <c r="VWN2" s="68"/>
      <c r="VWO2" s="68"/>
      <c r="VWP2" s="68"/>
      <c r="VWQ2" s="68"/>
      <c r="VWR2" s="68"/>
      <c r="VWS2" s="68"/>
      <c r="VWT2" s="68"/>
      <c r="VWU2" s="68"/>
      <c r="VWV2" s="68"/>
      <c r="VWW2" s="68"/>
      <c r="VWX2" s="68"/>
      <c r="VWY2" s="68"/>
      <c r="VWZ2" s="68"/>
      <c r="VXA2" s="68"/>
      <c r="VXB2" s="68"/>
      <c r="VXC2" s="68"/>
      <c r="VXD2" s="68"/>
      <c r="VXE2" s="68"/>
      <c r="VXF2" s="68"/>
      <c r="VXG2" s="68"/>
      <c r="VXH2" s="68"/>
      <c r="VXI2" s="68"/>
      <c r="VXJ2" s="68"/>
      <c r="VXK2" s="68"/>
      <c r="VXL2" s="68"/>
      <c r="VXM2" s="68"/>
      <c r="VXN2" s="68"/>
      <c r="VXO2" s="68"/>
      <c r="VXP2" s="68"/>
      <c r="VXQ2" s="68"/>
      <c r="VXR2" s="68"/>
      <c r="VXS2" s="68"/>
      <c r="VXT2" s="68"/>
      <c r="VXU2" s="68"/>
      <c r="VXV2" s="68"/>
      <c r="VXW2" s="68"/>
      <c r="VXX2" s="68"/>
      <c r="VXY2" s="68"/>
      <c r="VXZ2" s="68"/>
      <c r="VYA2" s="68"/>
      <c r="VYB2" s="68"/>
      <c r="VYC2" s="68"/>
      <c r="VYD2" s="68"/>
      <c r="VYE2" s="68"/>
      <c r="VYF2" s="68"/>
      <c r="VYG2" s="68"/>
      <c r="VYH2" s="68"/>
      <c r="VYI2" s="68"/>
      <c r="VYJ2" s="68"/>
      <c r="VYK2" s="68"/>
      <c r="VYL2" s="68"/>
      <c r="VYM2" s="68"/>
      <c r="VYN2" s="68"/>
      <c r="VYO2" s="68"/>
      <c r="VYP2" s="68"/>
      <c r="VYQ2" s="68"/>
      <c r="VYR2" s="68"/>
      <c r="VYS2" s="68"/>
      <c r="VYT2" s="68"/>
      <c r="VYU2" s="68"/>
      <c r="VYV2" s="68"/>
      <c r="VYW2" s="68"/>
      <c r="VYX2" s="68"/>
      <c r="VYY2" s="68"/>
      <c r="VYZ2" s="68"/>
      <c r="VZA2" s="68"/>
      <c r="VZB2" s="68"/>
      <c r="VZC2" s="68"/>
      <c r="VZD2" s="68"/>
      <c r="VZE2" s="68"/>
      <c r="VZF2" s="68"/>
      <c r="VZG2" s="68"/>
      <c r="VZH2" s="68"/>
      <c r="VZI2" s="68"/>
      <c r="VZJ2" s="68"/>
      <c r="VZK2" s="68"/>
      <c r="VZL2" s="68"/>
      <c r="VZM2" s="68"/>
      <c r="VZN2" s="68"/>
      <c r="VZO2" s="68"/>
      <c r="VZP2" s="68"/>
      <c r="VZQ2" s="68"/>
      <c r="VZR2" s="68"/>
      <c r="VZS2" s="68"/>
      <c r="VZT2" s="68"/>
      <c r="VZU2" s="68"/>
      <c r="VZV2" s="68"/>
      <c r="VZW2" s="68"/>
      <c r="VZX2" s="68"/>
      <c r="VZY2" s="68"/>
      <c r="VZZ2" s="68"/>
      <c r="WAA2" s="68"/>
      <c r="WAB2" s="68"/>
      <c r="WAC2" s="68"/>
      <c r="WAD2" s="68"/>
      <c r="WAE2" s="68"/>
      <c r="WAF2" s="68"/>
      <c r="WAG2" s="68"/>
      <c r="WAH2" s="68"/>
      <c r="WAI2" s="68"/>
      <c r="WAJ2" s="68"/>
      <c r="WAK2" s="68"/>
      <c r="WAL2" s="68"/>
      <c r="WAM2" s="68"/>
      <c r="WAN2" s="68"/>
      <c r="WAO2" s="68"/>
      <c r="WAP2" s="68"/>
      <c r="WAQ2" s="68"/>
      <c r="WAR2" s="68"/>
      <c r="WAS2" s="68"/>
      <c r="WAT2" s="68"/>
      <c r="WAU2" s="68"/>
      <c r="WAV2" s="68"/>
      <c r="WAW2" s="68"/>
      <c r="WAX2" s="68"/>
      <c r="WAY2" s="68"/>
      <c r="WAZ2" s="68"/>
      <c r="WBA2" s="68"/>
      <c r="WBB2" s="68"/>
      <c r="WBC2" s="68"/>
      <c r="WBD2" s="68"/>
      <c r="WBE2" s="68"/>
      <c r="WBF2" s="68"/>
      <c r="WBG2" s="68"/>
      <c r="WBH2" s="68"/>
      <c r="WBI2" s="68"/>
      <c r="WBJ2" s="68"/>
      <c r="WBK2" s="68"/>
      <c r="WBL2" s="68"/>
      <c r="WBM2" s="68"/>
      <c r="WBN2" s="68"/>
      <c r="WBO2" s="68"/>
      <c r="WBP2" s="68"/>
      <c r="WBQ2" s="68"/>
      <c r="WBR2" s="68"/>
      <c r="WBS2" s="68"/>
      <c r="WBT2" s="68"/>
      <c r="WBU2" s="68"/>
      <c r="WBV2" s="68"/>
      <c r="WBW2" s="68"/>
      <c r="WBX2" s="68"/>
      <c r="WBY2" s="68"/>
      <c r="WBZ2" s="68"/>
      <c r="WCA2" s="68"/>
      <c r="WCB2" s="68"/>
      <c r="WCC2" s="68"/>
      <c r="WCD2" s="68"/>
      <c r="WCE2" s="68"/>
      <c r="WCF2" s="68"/>
      <c r="WCG2" s="68"/>
      <c r="WCH2" s="68"/>
      <c r="WCI2" s="68"/>
      <c r="WCJ2" s="68"/>
      <c r="WCK2" s="68"/>
      <c r="WCL2" s="68"/>
      <c r="WCM2" s="68"/>
      <c r="WCN2" s="68"/>
      <c r="WCO2" s="68"/>
      <c r="WCP2" s="68"/>
      <c r="WCQ2" s="68"/>
      <c r="WCR2" s="68"/>
      <c r="WCS2" s="68"/>
      <c r="WCT2" s="68"/>
      <c r="WCU2" s="68"/>
      <c r="WCV2" s="68"/>
      <c r="WCW2" s="68"/>
      <c r="WCX2" s="68"/>
      <c r="WCY2" s="68"/>
      <c r="WCZ2" s="68"/>
      <c r="WDA2" s="68"/>
      <c r="WDB2" s="68"/>
      <c r="WDC2" s="68"/>
      <c r="WDD2" s="68"/>
      <c r="WDE2" s="68"/>
      <c r="WDF2" s="68"/>
      <c r="WDG2" s="68"/>
      <c r="WDH2" s="68"/>
      <c r="WDI2" s="68"/>
      <c r="WDJ2" s="68"/>
      <c r="WDK2" s="68"/>
      <c r="WDL2" s="68"/>
      <c r="WDM2" s="68"/>
      <c r="WDN2" s="68"/>
      <c r="WDO2" s="68"/>
      <c r="WDP2" s="68"/>
      <c r="WDQ2" s="68"/>
      <c r="WDR2" s="68"/>
      <c r="WDS2" s="68"/>
      <c r="WDT2" s="68"/>
      <c r="WDU2" s="68"/>
      <c r="WDV2" s="68"/>
      <c r="WDW2" s="68"/>
      <c r="WDX2" s="68"/>
      <c r="WDY2" s="68"/>
      <c r="WDZ2" s="68"/>
      <c r="WEA2" s="68"/>
      <c r="WEB2" s="68"/>
      <c r="WEC2" s="68"/>
      <c r="WED2" s="68"/>
      <c r="WEE2" s="68"/>
      <c r="WEF2" s="68"/>
      <c r="WEG2" s="68"/>
      <c r="WEH2" s="68"/>
      <c r="WEI2" s="68"/>
      <c r="WEJ2" s="68"/>
      <c r="WEK2" s="68"/>
      <c r="WEL2" s="68"/>
      <c r="WEM2" s="68"/>
      <c r="WEN2" s="68"/>
      <c r="WEO2" s="68"/>
      <c r="WEP2" s="68"/>
      <c r="WEQ2" s="68"/>
      <c r="WER2" s="68"/>
      <c r="WES2" s="68"/>
      <c r="WET2" s="68"/>
      <c r="WEU2" s="68"/>
      <c r="WEV2" s="68"/>
      <c r="WEW2" s="68"/>
      <c r="WEX2" s="68"/>
      <c r="WEY2" s="68"/>
      <c r="WEZ2" s="68"/>
      <c r="WFA2" s="68"/>
      <c r="WFB2" s="68"/>
      <c r="WFC2" s="68"/>
      <c r="WFD2" s="68"/>
      <c r="WFE2" s="68"/>
      <c r="WFF2" s="68"/>
      <c r="WFG2" s="68"/>
      <c r="WFH2" s="68"/>
      <c r="WFI2" s="68"/>
      <c r="WFJ2" s="68"/>
      <c r="WFK2" s="68"/>
      <c r="WFL2" s="68"/>
      <c r="WFM2" s="68"/>
      <c r="WFN2" s="68"/>
      <c r="WFO2" s="68"/>
      <c r="WFP2" s="68"/>
      <c r="WFQ2" s="68"/>
      <c r="WFR2" s="68"/>
      <c r="WFS2" s="68"/>
      <c r="WFT2" s="68"/>
      <c r="WFU2" s="68"/>
      <c r="WFV2" s="68"/>
      <c r="WFW2" s="68"/>
      <c r="WFX2" s="68"/>
      <c r="WFY2" s="68"/>
      <c r="WFZ2" s="68"/>
      <c r="WGA2" s="68"/>
      <c r="WGB2" s="68"/>
      <c r="WGC2" s="68"/>
      <c r="WGD2" s="68"/>
      <c r="WGE2" s="68"/>
      <c r="WGF2" s="68"/>
      <c r="WGG2" s="68"/>
      <c r="WGH2" s="68"/>
      <c r="WGI2" s="68"/>
      <c r="WGJ2" s="68"/>
      <c r="WGK2" s="68"/>
      <c r="WGL2" s="68"/>
      <c r="WGM2" s="68"/>
      <c r="WGN2" s="68"/>
      <c r="WGO2" s="68"/>
      <c r="WGP2" s="68"/>
      <c r="WGQ2" s="68"/>
      <c r="WGR2" s="68"/>
      <c r="WGS2" s="68"/>
      <c r="WGT2" s="68"/>
      <c r="WGU2" s="68"/>
      <c r="WGV2" s="68"/>
      <c r="WGW2" s="68"/>
      <c r="WGX2" s="68"/>
      <c r="WGY2" s="68"/>
      <c r="WGZ2" s="68"/>
      <c r="WHA2" s="68"/>
      <c r="WHB2" s="68"/>
      <c r="WHC2" s="68"/>
      <c r="WHD2" s="68"/>
      <c r="WHE2" s="68"/>
      <c r="WHF2" s="68"/>
      <c r="WHG2" s="68"/>
      <c r="WHH2" s="68"/>
      <c r="WHI2" s="68"/>
      <c r="WHJ2" s="68"/>
      <c r="WHK2" s="68"/>
      <c r="WHL2" s="68"/>
      <c r="WHM2" s="68"/>
      <c r="WHN2" s="68"/>
      <c r="WHO2" s="68"/>
      <c r="WHP2" s="68"/>
      <c r="WHQ2" s="68"/>
      <c r="WHR2" s="68"/>
      <c r="WHS2" s="68"/>
      <c r="WHT2" s="68"/>
      <c r="WHU2" s="68"/>
      <c r="WHV2" s="68"/>
      <c r="WHW2" s="68"/>
      <c r="WHX2" s="68"/>
      <c r="WHY2" s="68"/>
      <c r="WHZ2" s="68"/>
      <c r="WIA2" s="68"/>
      <c r="WIB2" s="68"/>
      <c r="WIC2" s="68"/>
      <c r="WID2" s="68"/>
      <c r="WIE2" s="68"/>
      <c r="WIF2" s="68"/>
      <c r="WIG2" s="68"/>
      <c r="WIH2" s="68"/>
      <c r="WII2" s="68"/>
      <c r="WIJ2" s="68"/>
      <c r="WIK2" s="68"/>
      <c r="WIL2" s="68"/>
      <c r="WIM2" s="68"/>
      <c r="WIN2" s="68"/>
      <c r="WIO2" s="68"/>
      <c r="WIP2" s="68"/>
      <c r="WIQ2" s="68"/>
      <c r="WIR2" s="68"/>
      <c r="WIS2" s="68"/>
      <c r="WIT2" s="68"/>
      <c r="WIU2" s="68"/>
      <c r="WIV2" s="68"/>
      <c r="WIW2" s="68"/>
      <c r="WIX2" s="68"/>
      <c r="WIY2" s="68"/>
      <c r="WIZ2" s="68"/>
      <c r="WJA2" s="68"/>
      <c r="WJB2" s="68"/>
      <c r="WJC2" s="68"/>
      <c r="WJD2" s="68"/>
      <c r="WJE2" s="68"/>
      <c r="WJF2" s="68"/>
      <c r="WJG2" s="68"/>
      <c r="WJH2" s="68"/>
      <c r="WJI2" s="68"/>
      <c r="WJJ2" s="68"/>
      <c r="WJK2" s="68"/>
      <c r="WJL2" s="68"/>
      <c r="WJM2" s="68"/>
      <c r="WJN2" s="68"/>
      <c r="WJO2" s="68"/>
      <c r="WJP2" s="68"/>
      <c r="WJQ2" s="68"/>
      <c r="WJR2" s="68"/>
      <c r="WJS2" s="68"/>
      <c r="WJT2" s="68"/>
      <c r="WJU2" s="68"/>
      <c r="WJV2" s="68"/>
      <c r="WJW2" s="68"/>
      <c r="WJX2" s="68"/>
      <c r="WJY2" s="68"/>
      <c r="WJZ2" s="68"/>
      <c r="WKA2" s="68"/>
      <c r="WKB2" s="68"/>
      <c r="WKC2" s="68"/>
      <c r="WKD2" s="68"/>
      <c r="WKE2" s="68"/>
      <c r="WKF2" s="68"/>
      <c r="WKG2" s="68"/>
      <c r="WKH2" s="68"/>
      <c r="WKI2" s="68"/>
      <c r="WKJ2" s="68"/>
      <c r="WKK2" s="68"/>
      <c r="WKL2" s="68"/>
      <c r="WKM2" s="68"/>
      <c r="WKN2" s="68"/>
      <c r="WKO2" s="68"/>
      <c r="WKP2" s="68"/>
      <c r="WKQ2" s="68"/>
      <c r="WKR2" s="68"/>
      <c r="WKS2" s="68"/>
      <c r="WKT2" s="68"/>
      <c r="WKU2" s="68"/>
      <c r="WKV2" s="68"/>
      <c r="WKW2" s="68"/>
      <c r="WKX2" s="68"/>
      <c r="WKY2" s="68"/>
      <c r="WKZ2" s="68"/>
      <c r="WLA2" s="68"/>
      <c r="WLB2" s="68"/>
      <c r="WLC2" s="68"/>
      <c r="WLD2" s="68"/>
      <c r="WLE2" s="68"/>
      <c r="WLF2" s="68"/>
      <c r="WLG2" s="68"/>
      <c r="WLH2" s="68"/>
      <c r="WLI2" s="68"/>
      <c r="WLJ2" s="68"/>
      <c r="WLK2" s="68"/>
      <c r="WLL2" s="68"/>
      <c r="WLM2" s="68"/>
      <c r="WLN2" s="68"/>
      <c r="WLO2" s="68"/>
      <c r="WLP2" s="68"/>
      <c r="WLQ2" s="68"/>
      <c r="WLR2" s="68"/>
      <c r="WLS2" s="68"/>
      <c r="WLT2" s="68"/>
      <c r="WLU2" s="68"/>
      <c r="WLV2" s="68"/>
      <c r="WLW2" s="68"/>
      <c r="WLX2" s="68"/>
      <c r="WLY2" s="68"/>
      <c r="WLZ2" s="68"/>
      <c r="WMA2" s="68"/>
      <c r="WMB2" s="68"/>
      <c r="WMC2" s="68"/>
      <c r="WMD2" s="68"/>
      <c r="WME2" s="68"/>
      <c r="WMF2" s="68"/>
      <c r="WMG2" s="68"/>
      <c r="WMH2" s="68"/>
      <c r="WMI2" s="68"/>
      <c r="WMJ2" s="68"/>
      <c r="WMK2" s="68"/>
      <c r="WML2" s="68"/>
      <c r="WMM2" s="68"/>
      <c r="WMN2" s="68"/>
      <c r="WMO2" s="68"/>
      <c r="WMP2" s="68"/>
      <c r="WMQ2" s="68"/>
      <c r="WMR2" s="68"/>
      <c r="WMS2" s="68"/>
      <c r="WMT2" s="68"/>
      <c r="WMU2" s="68"/>
      <c r="WMV2" s="68"/>
      <c r="WMW2" s="68"/>
      <c r="WMX2" s="68"/>
      <c r="WMY2" s="68"/>
      <c r="WMZ2" s="68"/>
      <c r="WNA2" s="68"/>
      <c r="WNB2" s="68"/>
      <c r="WNC2" s="68"/>
      <c r="WND2" s="68"/>
      <c r="WNE2" s="68"/>
      <c r="WNF2" s="68"/>
      <c r="WNG2" s="68"/>
      <c r="WNH2" s="68"/>
      <c r="WNI2" s="68"/>
      <c r="WNJ2" s="68"/>
      <c r="WNK2" s="68"/>
      <c r="WNL2" s="68"/>
      <c r="WNM2" s="68"/>
      <c r="WNN2" s="68"/>
      <c r="WNO2" s="68"/>
      <c r="WNP2" s="68"/>
      <c r="WNQ2" s="68"/>
      <c r="WNR2" s="68"/>
      <c r="WNS2" s="68"/>
      <c r="WNT2" s="68"/>
      <c r="WNU2" s="68"/>
      <c r="WNV2" s="68"/>
      <c r="WNW2" s="68"/>
      <c r="WNX2" s="68"/>
      <c r="WNY2" s="68"/>
      <c r="WNZ2" s="68"/>
      <c r="WOA2" s="68"/>
      <c r="WOB2" s="68"/>
      <c r="WOC2" s="68"/>
      <c r="WOD2" s="68"/>
      <c r="WOE2" s="68"/>
      <c r="WOF2" s="68"/>
      <c r="WOG2" s="68"/>
      <c r="WOH2" s="68"/>
      <c r="WOI2" s="68"/>
      <c r="WOJ2" s="68"/>
      <c r="WOK2" s="68"/>
      <c r="WOL2" s="68"/>
      <c r="WOM2" s="68"/>
      <c r="WON2" s="68"/>
      <c r="WOO2" s="68"/>
      <c r="WOP2" s="68"/>
      <c r="WOQ2" s="68"/>
      <c r="WOR2" s="68"/>
      <c r="WOS2" s="68"/>
      <c r="WOT2" s="68"/>
      <c r="WOU2" s="68"/>
      <c r="WOV2" s="68"/>
      <c r="WOW2" s="68"/>
      <c r="WOX2" s="68"/>
      <c r="WOY2" s="68"/>
      <c r="WOZ2" s="68"/>
      <c r="WPA2" s="68"/>
      <c r="WPB2" s="68"/>
      <c r="WPC2" s="68"/>
      <c r="WPD2" s="68"/>
      <c r="WPE2" s="68"/>
      <c r="WPF2" s="68"/>
      <c r="WPG2" s="68"/>
      <c r="WPH2" s="68"/>
      <c r="WPI2" s="68"/>
      <c r="WPJ2" s="68"/>
      <c r="WPK2" s="68"/>
      <c r="WPL2" s="68"/>
      <c r="WPM2" s="68"/>
      <c r="WPN2" s="68"/>
      <c r="WPO2" s="68"/>
      <c r="WPP2" s="68"/>
      <c r="WPQ2" s="68"/>
      <c r="WPR2" s="68"/>
      <c r="WPS2" s="68"/>
      <c r="WPT2" s="68"/>
      <c r="WPU2" s="68"/>
      <c r="WPV2" s="68"/>
      <c r="WPW2" s="68"/>
      <c r="WPX2" s="68"/>
      <c r="WPY2" s="68"/>
      <c r="WPZ2" s="68"/>
      <c r="WQA2" s="68"/>
      <c r="WQB2" s="68"/>
      <c r="WQC2" s="68"/>
      <c r="WQD2" s="68"/>
      <c r="WQE2" s="68"/>
      <c r="WQF2" s="68"/>
      <c r="WQG2" s="68"/>
      <c r="WQH2" s="68"/>
      <c r="WQI2" s="68"/>
      <c r="WQJ2" s="68"/>
      <c r="WQK2" s="68"/>
      <c r="WQL2" s="68"/>
      <c r="WQM2" s="68"/>
      <c r="WQN2" s="68"/>
      <c r="WQO2" s="68"/>
      <c r="WQP2" s="68"/>
      <c r="WQQ2" s="68"/>
      <c r="WQR2" s="68"/>
      <c r="WQS2" s="68"/>
      <c r="WQT2" s="68"/>
      <c r="WQU2" s="68"/>
      <c r="WQV2" s="68"/>
      <c r="WQW2" s="68"/>
      <c r="WQX2" s="68"/>
      <c r="WQY2" s="68"/>
      <c r="WQZ2" s="68"/>
      <c r="WRA2" s="68"/>
      <c r="WRB2" s="68"/>
      <c r="WRC2" s="68"/>
      <c r="WRD2" s="68"/>
      <c r="WRE2" s="68"/>
      <c r="WRF2" s="68"/>
      <c r="WRG2" s="68"/>
      <c r="WRH2" s="68"/>
      <c r="WRI2" s="68"/>
      <c r="WRJ2" s="68"/>
      <c r="WRK2" s="68"/>
      <c r="WRL2" s="68"/>
      <c r="WRM2" s="68"/>
      <c r="WRN2" s="68"/>
      <c r="WRO2" s="68"/>
      <c r="WRP2" s="68"/>
      <c r="WRQ2" s="68"/>
      <c r="WRR2" s="68"/>
      <c r="WRS2" s="68"/>
      <c r="WRT2" s="68"/>
      <c r="WRU2" s="68"/>
      <c r="WRV2" s="68"/>
      <c r="WRW2" s="68"/>
      <c r="WRX2" s="68"/>
      <c r="WRY2" s="68"/>
      <c r="WRZ2" s="68"/>
      <c r="WSA2" s="68"/>
      <c r="WSB2" s="68"/>
      <c r="WSC2" s="68"/>
      <c r="WSD2" s="68"/>
      <c r="WSE2" s="68"/>
      <c r="WSF2" s="68"/>
      <c r="WSG2" s="68"/>
      <c r="WSH2" s="68"/>
      <c r="WSI2" s="68"/>
      <c r="WSJ2" s="68"/>
      <c r="WSK2" s="68"/>
      <c r="WSL2" s="68"/>
      <c r="WSM2" s="68"/>
      <c r="WSN2" s="68"/>
      <c r="WSO2" s="68"/>
      <c r="WSP2" s="68"/>
      <c r="WSQ2" s="68"/>
      <c r="WSR2" s="68"/>
      <c r="WSS2" s="68"/>
      <c r="WST2" s="68"/>
      <c r="WSU2" s="68"/>
      <c r="WSV2" s="68"/>
      <c r="WSW2" s="68"/>
      <c r="WSX2" s="68"/>
      <c r="WSY2" s="68"/>
      <c r="WSZ2" s="68"/>
      <c r="WTA2" s="68"/>
      <c r="WTB2" s="68"/>
      <c r="WTC2" s="68"/>
      <c r="WTD2" s="68"/>
      <c r="WTE2" s="68"/>
      <c r="WTF2" s="68"/>
      <c r="WTG2" s="68"/>
      <c r="WTH2" s="68"/>
      <c r="WTI2" s="68"/>
      <c r="WTJ2" s="68"/>
      <c r="WTK2" s="68"/>
      <c r="WTL2" s="68"/>
      <c r="WTM2" s="68"/>
      <c r="WTN2" s="68"/>
      <c r="WTO2" s="68"/>
      <c r="WTP2" s="68"/>
      <c r="WTQ2" s="68"/>
      <c r="WTR2" s="68"/>
      <c r="WTS2" s="68"/>
      <c r="WTT2" s="68"/>
      <c r="WTU2" s="68"/>
      <c r="WTV2" s="68"/>
      <c r="WTW2" s="68"/>
      <c r="WTX2" s="68"/>
      <c r="WTY2" s="68"/>
      <c r="WTZ2" s="68"/>
      <c r="WUA2" s="68"/>
      <c r="WUB2" s="68"/>
      <c r="WUC2" s="68"/>
      <c r="WUD2" s="68"/>
      <c r="WUE2" s="68"/>
      <c r="WUF2" s="68"/>
      <c r="WUG2" s="68"/>
      <c r="WUH2" s="68"/>
      <c r="WUI2" s="68"/>
      <c r="WUJ2" s="68"/>
      <c r="WUK2" s="68"/>
      <c r="WUL2" s="68"/>
      <c r="WUM2" s="68"/>
      <c r="WUN2" s="68"/>
      <c r="WUO2" s="68"/>
      <c r="WUP2" s="68"/>
      <c r="WUQ2" s="68"/>
      <c r="WUR2" s="68"/>
      <c r="WUS2" s="68"/>
      <c r="WUT2" s="68"/>
      <c r="WUU2" s="68"/>
      <c r="WUV2" s="68"/>
      <c r="WUW2" s="68"/>
      <c r="WUX2" s="68"/>
      <c r="WUY2" s="68"/>
      <c r="WUZ2" s="68"/>
      <c r="WVA2" s="68"/>
      <c r="WVB2" s="68"/>
      <c r="WVC2" s="68"/>
      <c r="WVD2" s="68"/>
      <c r="WVE2" s="68"/>
      <c r="WVF2" s="68"/>
      <c r="WVG2" s="68"/>
      <c r="WVH2" s="68"/>
      <c r="WVI2" s="68"/>
      <c r="WVJ2" s="68"/>
      <c r="WVK2" s="68"/>
      <c r="WVL2" s="68"/>
      <c r="WVM2" s="68"/>
      <c r="WVN2" s="68"/>
      <c r="WVO2" s="68"/>
      <c r="WVP2" s="68"/>
      <c r="WVQ2" s="68"/>
      <c r="WVR2" s="68"/>
      <c r="WVS2" s="68"/>
      <c r="WVT2" s="68"/>
      <c r="WVU2" s="68"/>
      <c r="WVV2" s="68"/>
      <c r="WVW2" s="68"/>
      <c r="WVX2" s="68"/>
      <c r="WVY2" s="68"/>
      <c r="WVZ2" s="68"/>
      <c r="WWA2" s="68"/>
      <c r="WWB2" s="68"/>
      <c r="WWC2" s="68"/>
      <c r="WWD2" s="68"/>
      <c r="WWE2" s="68"/>
      <c r="WWF2" s="68"/>
      <c r="WWG2" s="68"/>
      <c r="WWH2" s="68"/>
      <c r="WWI2" s="68"/>
      <c r="WWJ2" s="68"/>
      <c r="WWK2" s="68"/>
      <c r="WWL2" s="68"/>
      <c r="WWM2" s="68"/>
      <c r="WWN2" s="68"/>
      <c r="WWO2" s="68"/>
      <c r="WWP2" s="68"/>
      <c r="WWQ2" s="68"/>
      <c r="WWR2" s="68"/>
      <c r="WWS2" s="68"/>
      <c r="WWT2" s="68"/>
      <c r="WWU2" s="68"/>
      <c r="WWV2" s="68"/>
      <c r="WWW2" s="68"/>
      <c r="WWX2" s="68"/>
      <c r="WWY2" s="68"/>
      <c r="WWZ2" s="68"/>
      <c r="WXA2" s="68"/>
      <c r="WXB2" s="68"/>
      <c r="WXC2" s="68"/>
      <c r="WXD2" s="68"/>
      <c r="WXE2" s="68"/>
      <c r="WXF2" s="68"/>
      <c r="WXG2" s="68"/>
      <c r="WXH2" s="68"/>
      <c r="WXI2" s="68"/>
      <c r="WXJ2" s="68"/>
      <c r="WXK2" s="68"/>
      <c r="WXL2" s="68"/>
      <c r="WXM2" s="68"/>
      <c r="WXN2" s="68"/>
      <c r="WXO2" s="68"/>
      <c r="WXP2" s="68"/>
      <c r="WXQ2" s="68"/>
      <c r="WXR2" s="68"/>
      <c r="WXS2" s="68"/>
      <c r="WXT2" s="68"/>
      <c r="WXU2" s="68"/>
      <c r="WXV2" s="68"/>
      <c r="WXW2" s="68"/>
      <c r="WXX2" s="68"/>
      <c r="WXY2" s="68"/>
      <c r="WXZ2" s="68"/>
      <c r="WYA2" s="68"/>
      <c r="WYB2" s="68"/>
      <c r="WYC2" s="68"/>
      <c r="WYD2" s="68"/>
      <c r="WYE2" s="68"/>
      <c r="WYF2" s="68"/>
      <c r="WYG2" s="68"/>
      <c r="WYH2" s="68"/>
      <c r="WYI2" s="68"/>
      <c r="WYJ2" s="68"/>
      <c r="WYK2" s="68"/>
      <c r="WYL2" s="68"/>
      <c r="WYM2" s="68"/>
      <c r="WYN2" s="68"/>
      <c r="WYO2" s="68"/>
      <c r="WYP2" s="68"/>
      <c r="WYQ2" s="68"/>
      <c r="WYR2" s="68"/>
      <c r="WYS2" s="68"/>
      <c r="WYT2" s="68"/>
      <c r="WYU2" s="68"/>
      <c r="WYV2" s="68"/>
      <c r="WYW2" s="68"/>
      <c r="WYX2" s="68"/>
      <c r="WYY2" s="68"/>
      <c r="WYZ2" s="68"/>
      <c r="WZA2" s="68"/>
      <c r="WZB2" s="68"/>
      <c r="WZC2" s="68"/>
      <c r="WZD2" s="68"/>
      <c r="WZE2" s="68"/>
      <c r="WZF2" s="68"/>
      <c r="WZG2" s="68"/>
      <c r="WZH2" s="68"/>
      <c r="WZI2" s="68"/>
      <c r="WZJ2" s="68"/>
      <c r="WZK2" s="68"/>
      <c r="WZL2" s="68"/>
      <c r="WZM2" s="68"/>
      <c r="WZN2" s="68"/>
      <c r="WZO2" s="68"/>
      <c r="WZP2" s="68"/>
      <c r="WZQ2" s="68"/>
      <c r="WZR2" s="68"/>
      <c r="WZS2" s="68"/>
      <c r="WZT2" s="68"/>
      <c r="WZU2" s="68"/>
      <c r="WZV2" s="68"/>
      <c r="WZW2" s="68"/>
      <c r="WZX2" s="68"/>
      <c r="WZY2" s="68"/>
      <c r="WZZ2" s="68"/>
      <c r="XAA2" s="68"/>
      <c r="XAB2" s="68"/>
      <c r="XAC2" s="68"/>
      <c r="XAD2" s="68"/>
      <c r="XAE2" s="68"/>
      <c r="XAF2" s="68"/>
      <c r="XAG2" s="68"/>
      <c r="XAH2" s="68"/>
      <c r="XAI2" s="68"/>
      <c r="XAJ2" s="68"/>
      <c r="XAK2" s="68"/>
      <c r="XAL2" s="68"/>
      <c r="XAM2" s="68"/>
      <c r="XAN2" s="68"/>
      <c r="XAO2" s="68"/>
      <c r="XAP2" s="68"/>
      <c r="XAQ2" s="68"/>
      <c r="XAR2" s="68"/>
      <c r="XAS2" s="68"/>
      <c r="XAT2" s="68"/>
      <c r="XAU2" s="68"/>
      <c r="XAV2" s="68"/>
      <c r="XAW2" s="68"/>
      <c r="XAX2" s="68"/>
      <c r="XAY2" s="68"/>
      <c r="XAZ2" s="68"/>
      <c r="XBA2" s="68"/>
      <c r="XBB2" s="68"/>
      <c r="XBC2" s="68"/>
      <c r="XBD2" s="68"/>
      <c r="XBE2" s="68"/>
      <c r="XBF2" s="68"/>
      <c r="XBG2" s="68"/>
      <c r="XBH2" s="68"/>
      <c r="XBI2" s="68"/>
      <c r="XBJ2" s="68"/>
      <c r="XBK2" s="68"/>
      <c r="XBL2" s="68"/>
      <c r="XBM2" s="68"/>
      <c r="XBN2" s="68"/>
      <c r="XBO2" s="68"/>
      <c r="XBP2" s="68"/>
      <c r="XBQ2" s="68"/>
      <c r="XBR2" s="68"/>
      <c r="XBS2" s="68"/>
      <c r="XBT2" s="68"/>
      <c r="XBU2" s="68"/>
      <c r="XBV2" s="68"/>
      <c r="XBW2" s="68"/>
      <c r="XBX2" s="68"/>
      <c r="XBY2" s="68"/>
      <c r="XBZ2" s="68"/>
      <c r="XCA2" s="68"/>
      <c r="XCB2" s="68"/>
      <c r="XCC2" s="68"/>
      <c r="XCD2" s="68"/>
      <c r="XCE2" s="68"/>
      <c r="XCF2" s="68"/>
      <c r="XCG2" s="68"/>
      <c r="XCH2" s="68"/>
      <c r="XCI2" s="68"/>
      <c r="XCJ2" s="68"/>
      <c r="XCK2" s="68"/>
      <c r="XCL2" s="68"/>
      <c r="XCM2" s="68"/>
      <c r="XCN2" s="68"/>
      <c r="XCO2" s="68"/>
      <c r="XCP2" s="68"/>
      <c r="XCQ2" s="68"/>
      <c r="XCR2" s="68"/>
      <c r="XCS2" s="68"/>
      <c r="XCT2" s="68"/>
      <c r="XCU2" s="68"/>
      <c r="XCV2" s="68"/>
      <c r="XCW2" s="68"/>
      <c r="XCX2" s="68"/>
      <c r="XCY2" s="68"/>
      <c r="XCZ2" s="68"/>
      <c r="XDA2" s="68"/>
      <c r="XDB2" s="68"/>
      <c r="XDC2" s="68"/>
      <c r="XDD2" s="68"/>
      <c r="XDE2" s="68"/>
      <c r="XDF2" s="68"/>
      <c r="XDG2" s="68"/>
      <c r="XDH2" s="68"/>
      <c r="XDI2" s="68"/>
      <c r="XDJ2" s="68"/>
      <c r="XDK2" s="68"/>
      <c r="XDL2" s="68"/>
      <c r="XDM2" s="68"/>
      <c r="XDN2" s="68"/>
      <c r="XDO2" s="68"/>
      <c r="XDP2" s="68"/>
      <c r="XDQ2" s="68"/>
      <c r="XDR2" s="68"/>
      <c r="XDS2" s="68"/>
      <c r="XDT2" s="68"/>
      <c r="XDU2" s="68"/>
      <c r="XDV2" s="68"/>
      <c r="XDW2" s="68"/>
      <c r="XDX2" s="68"/>
      <c r="XDY2" s="68"/>
      <c r="XDZ2" s="68"/>
      <c r="XEA2" s="68"/>
      <c r="XEB2" s="68"/>
      <c r="XEC2" s="68"/>
      <c r="XED2" s="68"/>
      <c r="XEE2" s="68"/>
      <c r="XEF2" s="68"/>
      <c r="XEG2" s="68"/>
      <c r="XEH2" s="68"/>
      <c r="XEI2" s="68"/>
      <c r="XEJ2" s="68"/>
      <c r="XEK2" s="68"/>
      <c r="XEL2" s="68"/>
      <c r="XEM2" s="68"/>
      <c r="XEN2" s="68"/>
      <c r="XEO2" s="68"/>
      <c r="XEP2" s="68"/>
      <c r="XEQ2" s="68"/>
      <c r="XER2" s="68"/>
      <c r="XES2" s="68"/>
      <c r="XET2" s="68"/>
      <c r="XEU2" s="68"/>
    </row>
    <row r="3" spans="1:16375" s="73" customFormat="1" ht="24" hidden="1">
      <c r="A3" s="4">
        <v>3143</v>
      </c>
      <c r="B3" s="4" t="s">
        <v>2644</v>
      </c>
      <c r="C3" s="4"/>
      <c r="D3" s="4" t="s">
        <v>31</v>
      </c>
      <c r="E3" s="4" t="s">
        <v>1486</v>
      </c>
      <c r="F3" s="4" t="s">
        <v>42</v>
      </c>
      <c r="G3" s="4" t="s">
        <v>42</v>
      </c>
      <c r="H3" s="4"/>
      <c r="I3" s="5">
        <v>173.46</v>
      </c>
      <c r="J3" s="6">
        <v>41906</v>
      </c>
      <c r="K3" s="4"/>
      <c r="L3" s="4"/>
      <c r="M3" s="4"/>
      <c r="N3" s="4"/>
      <c r="O3" s="4" t="s">
        <v>34</v>
      </c>
      <c r="P3" s="4" t="s">
        <v>35</v>
      </c>
      <c r="Q3" s="4" t="s">
        <v>124</v>
      </c>
      <c r="R3" s="4" t="s">
        <v>1498</v>
      </c>
      <c r="S3" s="4"/>
      <c r="T3" s="4" t="s">
        <v>221</v>
      </c>
      <c r="U3" s="4"/>
      <c r="V3" s="4"/>
      <c r="W3" s="4"/>
      <c r="X3" s="4" t="s">
        <v>111</v>
      </c>
      <c r="Y3" s="69">
        <v>0.5</v>
      </c>
      <c r="Z3" s="70">
        <f>I3*Y3</f>
        <v>86.73</v>
      </c>
      <c r="AA3" s="70">
        <f>+Z3</f>
        <v>86.73</v>
      </c>
      <c r="AB3" s="70">
        <f>+Z3</f>
        <v>86.73</v>
      </c>
      <c r="AC3" s="4"/>
      <c r="AD3" s="4"/>
      <c r="AE3" s="4"/>
      <c r="AF3" s="71">
        <f t="shared" ref="AF3:AF66" si="0">+I3-AA3-AB3-AC3-AD3-AE3</f>
        <v>0</v>
      </c>
      <c r="AG3" s="72">
        <v>3143</v>
      </c>
    </row>
    <row r="4" spans="1:16375" s="73" customFormat="1" ht="24" hidden="1">
      <c r="A4" s="4" t="s">
        <v>1187</v>
      </c>
      <c r="B4" s="4" t="s">
        <v>1609</v>
      </c>
      <c r="C4" s="4"/>
      <c r="D4" s="4" t="s">
        <v>31</v>
      </c>
      <c r="E4" s="4" t="s">
        <v>1188</v>
      </c>
      <c r="F4" s="4" t="s">
        <v>413</v>
      </c>
      <c r="G4" s="4"/>
      <c r="H4" s="4"/>
      <c r="I4" s="5">
        <v>130</v>
      </c>
      <c r="J4" s="4">
        <v>2018</v>
      </c>
      <c r="K4" s="4"/>
      <c r="L4" s="4"/>
      <c r="M4" s="4"/>
      <c r="N4" s="4"/>
      <c r="O4" s="4" t="s">
        <v>34</v>
      </c>
      <c r="P4" s="4" t="s">
        <v>35</v>
      </c>
      <c r="Q4" s="4" t="s">
        <v>1504</v>
      </c>
      <c r="R4" s="4" t="s">
        <v>2428</v>
      </c>
      <c r="S4" s="4"/>
      <c r="T4" s="4" t="s">
        <v>221</v>
      </c>
      <c r="U4" s="4"/>
      <c r="V4" s="4"/>
      <c r="W4" s="4"/>
      <c r="X4" s="4" t="s">
        <v>54</v>
      </c>
      <c r="Y4" s="69">
        <v>0.5</v>
      </c>
      <c r="Z4" s="70">
        <f t="shared" ref="Z4:Z67" si="1">I4*Y4</f>
        <v>65</v>
      </c>
      <c r="AA4" s="70">
        <f t="shared" ref="AA4:AA67" si="2">+Z4</f>
        <v>65</v>
      </c>
      <c r="AB4" s="70">
        <f t="shared" ref="AB4:AB67" si="3">+Z4</f>
        <v>65</v>
      </c>
      <c r="AC4" s="4"/>
      <c r="AD4" s="4"/>
      <c r="AE4" s="4"/>
      <c r="AF4" s="71">
        <f t="shared" si="0"/>
        <v>0</v>
      </c>
      <c r="AG4" s="72" t="s">
        <v>1187</v>
      </c>
    </row>
    <row r="5" spans="1:16375" s="73" customFormat="1" ht="24" hidden="1">
      <c r="A5" s="4" t="s">
        <v>1189</v>
      </c>
      <c r="B5" s="4" t="s">
        <v>1610</v>
      </c>
      <c r="C5" s="4"/>
      <c r="D5" s="4" t="s">
        <v>31</v>
      </c>
      <c r="E5" s="4" t="s">
        <v>1188</v>
      </c>
      <c r="F5" s="4" t="s">
        <v>413</v>
      </c>
      <c r="G5" s="4"/>
      <c r="H5" s="4"/>
      <c r="I5" s="5">
        <v>130</v>
      </c>
      <c r="J5" s="4">
        <v>2018</v>
      </c>
      <c r="K5" s="4"/>
      <c r="L5" s="4"/>
      <c r="M5" s="4"/>
      <c r="N5" s="4"/>
      <c r="O5" s="4" t="s">
        <v>34</v>
      </c>
      <c r="P5" s="4" t="s">
        <v>35</v>
      </c>
      <c r="Q5" s="4" t="s">
        <v>1504</v>
      </c>
      <c r="R5" s="4" t="s">
        <v>2428</v>
      </c>
      <c r="S5" s="4"/>
      <c r="T5" s="4" t="s">
        <v>221</v>
      </c>
      <c r="U5" s="4"/>
      <c r="V5" s="4"/>
      <c r="W5" s="4"/>
      <c r="X5" s="4" t="s">
        <v>54</v>
      </c>
      <c r="Y5" s="69">
        <v>0.5</v>
      </c>
      <c r="Z5" s="70">
        <f t="shared" si="1"/>
        <v>65</v>
      </c>
      <c r="AA5" s="70">
        <f t="shared" si="2"/>
        <v>65</v>
      </c>
      <c r="AB5" s="70">
        <f t="shared" si="3"/>
        <v>65</v>
      </c>
      <c r="AC5" s="4"/>
      <c r="AD5" s="4"/>
      <c r="AE5" s="4"/>
      <c r="AF5" s="71">
        <f t="shared" si="0"/>
        <v>0</v>
      </c>
      <c r="AG5" s="72" t="s">
        <v>1189</v>
      </c>
    </row>
    <row r="6" spans="1:16375" s="73" customFormat="1" ht="24" hidden="1">
      <c r="A6" s="4" t="s">
        <v>1069</v>
      </c>
      <c r="B6" s="4" t="s">
        <v>1934</v>
      </c>
      <c r="C6" s="4"/>
      <c r="D6" s="4" t="s">
        <v>31</v>
      </c>
      <c r="E6" s="4" t="s">
        <v>1070</v>
      </c>
      <c r="F6" s="4" t="s">
        <v>1071</v>
      </c>
      <c r="G6" s="4"/>
      <c r="H6" s="4"/>
      <c r="I6" s="5">
        <v>368.06</v>
      </c>
      <c r="J6" s="4">
        <v>2014</v>
      </c>
      <c r="K6" s="4"/>
      <c r="L6" s="4"/>
      <c r="M6" s="4"/>
      <c r="N6" s="4"/>
      <c r="O6" s="4" t="s">
        <v>34</v>
      </c>
      <c r="P6" s="4" t="s">
        <v>35</v>
      </c>
      <c r="Q6" s="4" t="s">
        <v>1504</v>
      </c>
      <c r="R6" s="4" t="s">
        <v>91</v>
      </c>
      <c r="S6" s="4"/>
      <c r="T6" s="4" t="s">
        <v>221</v>
      </c>
      <c r="U6" s="4"/>
      <c r="V6" s="4"/>
      <c r="W6" s="4"/>
      <c r="X6" s="4" t="s">
        <v>54</v>
      </c>
      <c r="Y6" s="69">
        <v>0.5</v>
      </c>
      <c r="Z6" s="70">
        <f t="shared" si="1"/>
        <v>184.03</v>
      </c>
      <c r="AA6" s="70">
        <f t="shared" si="2"/>
        <v>184.03</v>
      </c>
      <c r="AB6" s="70">
        <f t="shared" si="3"/>
        <v>184.03</v>
      </c>
      <c r="AC6" s="4"/>
      <c r="AD6" s="4"/>
      <c r="AE6" s="4"/>
      <c r="AF6" s="71">
        <f t="shared" si="0"/>
        <v>0</v>
      </c>
      <c r="AG6" s="72" t="s">
        <v>1069</v>
      </c>
    </row>
    <row r="7" spans="1:16375" s="73" customFormat="1" ht="24" hidden="1">
      <c r="A7" s="4" t="s">
        <v>1190</v>
      </c>
      <c r="B7" s="4" t="s">
        <v>1611</v>
      </c>
      <c r="C7" s="4"/>
      <c r="D7" s="4" t="s">
        <v>167</v>
      </c>
      <c r="E7" s="4" t="s">
        <v>1191</v>
      </c>
      <c r="F7" s="4" t="s">
        <v>1192</v>
      </c>
      <c r="G7" s="4" t="s">
        <v>1193</v>
      </c>
      <c r="H7" s="4"/>
      <c r="I7" s="5">
        <v>619.79</v>
      </c>
      <c r="J7" s="4">
        <v>2018</v>
      </c>
      <c r="K7" s="4"/>
      <c r="L7" s="4"/>
      <c r="M7" s="4"/>
      <c r="N7" s="4"/>
      <c r="O7" s="4" t="s">
        <v>34</v>
      </c>
      <c r="P7" s="4" t="s">
        <v>35</v>
      </c>
      <c r="Q7" s="4" t="s">
        <v>1504</v>
      </c>
      <c r="R7" s="4" t="s">
        <v>2428</v>
      </c>
      <c r="S7" s="4"/>
      <c r="T7" s="4" t="s">
        <v>221</v>
      </c>
      <c r="U7" s="4"/>
      <c r="V7" s="4"/>
      <c r="W7" s="4"/>
      <c r="X7" s="4" t="s">
        <v>111</v>
      </c>
      <c r="Y7" s="69">
        <v>0.5</v>
      </c>
      <c r="Z7" s="70">
        <f t="shared" si="1"/>
        <v>309.89499999999998</v>
      </c>
      <c r="AA7" s="70">
        <f t="shared" si="2"/>
        <v>309.89499999999998</v>
      </c>
      <c r="AB7" s="70">
        <f t="shared" si="3"/>
        <v>309.89499999999998</v>
      </c>
      <c r="AC7" s="4"/>
      <c r="AD7" s="4"/>
      <c r="AE7" s="4"/>
      <c r="AF7" s="71">
        <f t="shared" si="0"/>
        <v>0</v>
      </c>
      <c r="AG7" s="72" t="s">
        <v>1190</v>
      </c>
    </row>
    <row r="8" spans="1:16375" s="73" customFormat="1" ht="24">
      <c r="A8" s="4" t="s">
        <v>1182</v>
      </c>
      <c r="B8" s="4" t="s">
        <v>1965</v>
      </c>
      <c r="C8" s="4"/>
      <c r="D8" s="4" t="s">
        <v>31</v>
      </c>
      <c r="E8" s="4" t="s">
        <v>1183</v>
      </c>
      <c r="F8" s="4"/>
      <c r="G8" s="4"/>
      <c r="H8" s="4"/>
      <c r="I8" s="5">
        <v>118</v>
      </c>
      <c r="J8" s="4">
        <v>2014</v>
      </c>
      <c r="K8" s="4"/>
      <c r="L8" s="4"/>
      <c r="M8" s="4"/>
      <c r="N8" s="4"/>
      <c r="O8" s="4" t="s">
        <v>34</v>
      </c>
      <c r="P8" s="4" t="s">
        <v>35</v>
      </c>
      <c r="Q8" s="4" t="s">
        <v>1504</v>
      </c>
      <c r="R8" s="4" t="s">
        <v>1495</v>
      </c>
      <c r="S8" s="4"/>
      <c r="T8" s="4" t="s">
        <v>36</v>
      </c>
      <c r="U8" s="4"/>
      <c r="V8" s="4"/>
      <c r="W8" s="4"/>
      <c r="X8" s="4" t="s">
        <v>111</v>
      </c>
      <c r="Y8" s="69">
        <v>0.5</v>
      </c>
      <c r="Z8" s="70">
        <f t="shared" si="1"/>
        <v>59</v>
      </c>
      <c r="AA8" s="70">
        <f t="shared" si="2"/>
        <v>59</v>
      </c>
      <c r="AB8" s="70">
        <f t="shared" si="3"/>
        <v>59</v>
      </c>
      <c r="AC8" s="4"/>
      <c r="AD8" s="4"/>
      <c r="AE8" s="4"/>
      <c r="AF8" s="71">
        <f t="shared" si="0"/>
        <v>0</v>
      </c>
      <c r="AG8" s="72" t="s">
        <v>1182</v>
      </c>
    </row>
    <row r="9" spans="1:16375" s="73" customFormat="1" ht="24">
      <c r="A9" s="4" t="s">
        <v>1072</v>
      </c>
      <c r="B9" s="4" t="s">
        <v>1935</v>
      </c>
      <c r="C9" s="4"/>
      <c r="D9" s="4" t="s">
        <v>167</v>
      </c>
      <c r="E9" s="4" t="s">
        <v>1073</v>
      </c>
      <c r="F9" s="4" t="s">
        <v>1071</v>
      </c>
      <c r="G9" s="4"/>
      <c r="H9" s="4"/>
      <c r="I9" s="5">
        <v>827.19</v>
      </c>
      <c r="J9" s="4">
        <v>2014</v>
      </c>
      <c r="K9" s="4"/>
      <c r="L9" s="4"/>
      <c r="M9" s="4"/>
      <c r="N9" s="4"/>
      <c r="O9" s="4" t="s">
        <v>34</v>
      </c>
      <c r="P9" s="4" t="s">
        <v>35</v>
      </c>
      <c r="Q9" s="4" t="s">
        <v>1504</v>
      </c>
      <c r="R9" s="4" t="s">
        <v>1495</v>
      </c>
      <c r="S9" s="4"/>
      <c r="T9" s="4" t="s">
        <v>36</v>
      </c>
      <c r="U9" s="4" t="s">
        <v>2621</v>
      </c>
      <c r="V9" s="4"/>
      <c r="W9" s="4"/>
      <c r="X9" s="4" t="s">
        <v>111</v>
      </c>
      <c r="Y9" s="69">
        <v>0.5</v>
      </c>
      <c r="Z9" s="70">
        <f t="shared" si="1"/>
        <v>413.59500000000003</v>
      </c>
      <c r="AA9" s="70">
        <f t="shared" si="2"/>
        <v>413.59500000000003</v>
      </c>
      <c r="AB9" s="70">
        <f t="shared" si="3"/>
        <v>413.59500000000003</v>
      </c>
      <c r="AC9" s="4"/>
      <c r="AD9" s="4"/>
      <c r="AE9" s="4"/>
      <c r="AF9" s="71">
        <f t="shared" si="0"/>
        <v>0</v>
      </c>
      <c r="AG9" s="72" t="s">
        <v>1072</v>
      </c>
    </row>
    <row r="10" spans="1:16375" s="73" customFormat="1" ht="24">
      <c r="A10" s="4" t="s">
        <v>1058</v>
      </c>
      <c r="B10" s="4" t="s">
        <v>1929</v>
      </c>
      <c r="C10" s="4"/>
      <c r="D10" s="4" t="s">
        <v>167</v>
      </c>
      <c r="E10" s="4" t="s">
        <v>1059</v>
      </c>
      <c r="F10" s="4"/>
      <c r="G10" s="4"/>
      <c r="H10" s="4"/>
      <c r="I10" s="5">
        <v>704</v>
      </c>
      <c r="J10" s="4">
        <v>2014</v>
      </c>
      <c r="K10" s="4"/>
      <c r="L10" s="4"/>
      <c r="M10" s="4"/>
      <c r="N10" s="4"/>
      <c r="O10" s="4" t="s">
        <v>34</v>
      </c>
      <c r="P10" s="4" t="s">
        <v>35</v>
      </c>
      <c r="Q10" s="4" t="s">
        <v>1504</v>
      </c>
      <c r="R10" s="4" t="s">
        <v>1495</v>
      </c>
      <c r="S10" s="4"/>
      <c r="T10" s="4" t="s">
        <v>36</v>
      </c>
      <c r="U10" s="4"/>
      <c r="V10" s="4"/>
      <c r="W10" s="4"/>
      <c r="X10" s="4" t="s">
        <v>111</v>
      </c>
      <c r="Y10" s="69">
        <v>0.5</v>
      </c>
      <c r="Z10" s="70">
        <f t="shared" si="1"/>
        <v>352</v>
      </c>
      <c r="AA10" s="70">
        <f t="shared" si="2"/>
        <v>352</v>
      </c>
      <c r="AB10" s="70">
        <f t="shared" si="3"/>
        <v>352</v>
      </c>
      <c r="AC10" s="4"/>
      <c r="AD10" s="4"/>
      <c r="AE10" s="4"/>
      <c r="AF10" s="71">
        <f t="shared" si="0"/>
        <v>0</v>
      </c>
      <c r="AG10" s="72" t="s">
        <v>1058</v>
      </c>
    </row>
    <row r="11" spans="1:16375" s="73" customFormat="1" ht="36">
      <c r="A11" s="4" t="s">
        <v>1194</v>
      </c>
      <c r="B11" s="4" t="s">
        <v>1967</v>
      </c>
      <c r="C11" s="4"/>
      <c r="D11" s="4" t="s">
        <v>31</v>
      </c>
      <c r="E11" s="4" t="s">
        <v>1195</v>
      </c>
      <c r="F11" s="4"/>
      <c r="G11" s="4"/>
      <c r="H11" s="4"/>
      <c r="I11" s="5">
        <v>120</v>
      </c>
      <c r="J11" s="4">
        <v>2014</v>
      </c>
      <c r="K11" s="4"/>
      <c r="L11" s="4"/>
      <c r="M11" s="4"/>
      <c r="N11" s="4"/>
      <c r="O11" s="4" t="s">
        <v>34</v>
      </c>
      <c r="P11" s="4" t="s">
        <v>35</v>
      </c>
      <c r="Q11" s="4" t="s">
        <v>1504</v>
      </c>
      <c r="R11" s="4" t="s">
        <v>1495</v>
      </c>
      <c r="S11" s="4"/>
      <c r="T11" s="4" t="s">
        <v>36</v>
      </c>
      <c r="U11" s="4"/>
      <c r="V11" s="4"/>
      <c r="W11" s="4"/>
      <c r="X11" s="4" t="s">
        <v>111</v>
      </c>
      <c r="Y11" s="69">
        <v>0.5</v>
      </c>
      <c r="Z11" s="70">
        <f t="shared" si="1"/>
        <v>60</v>
      </c>
      <c r="AA11" s="70">
        <f t="shared" si="2"/>
        <v>60</v>
      </c>
      <c r="AB11" s="70">
        <f t="shared" si="3"/>
        <v>60</v>
      </c>
      <c r="AC11" s="4"/>
      <c r="AD11" s="4"/>
      <c r="AE11" s="4"/>
      <c r="AF11" s="71">
        <f t="shared" si="0"/>
        <v>0</v>
      </c>
      <c r="AG11" s="72" t="s">
        <v>1194</v>
      </c>
    </row>
    <row r="12" spans="1:16375" s="73" customFormat="1" ht="24" hidden="1">
      <c r="A12" s="4" t="s">
        <v>1151</v>
      </c>
      <c r="B12" s="4" t="s">
        <v>1958</v>
      </c>
      <c r="C12" s="4"/>
      <c r="D12" s="4" t="s">
        <v>31</v>
      </c>
      <c r="E12" s="4" t="s">
        <v>569</v>
      </c>
      <c r="F12" s="4" t="s">
        <v>570</v>
      </c>
      <c r="G12" s="4"/>
      <c r="H12" s="4"/>
      <c r="I12" s="5">
        <v>74.5</v>
      </c>
      <c r="J12" s="4">
        <v>2014</v>
      </c>
      <c r="K12" s="4"/>
      <c r="L12" s="4"/>
      <c r="M12" s="4"/>
      <c r="N12" s="4"/>
      <c r="O12" s="4" t="s">
        <v>34</v>
      </c>
      <c r="P12" s="4" t="s">
        <v>35</v>
      </c>
      <c r="Q12" s="4" t="s">
        <v>1504</v>
      </c>
      <c r="R12" s="4" t="s">
        <v>1495</v>
      </c>
      <c r="S12" s="4"/>
      <c r="T12" s="4" t="s">
        <v>221</v>
      </c>
      <c r="U12" s="4"/>
      <c r="V12" s="4"/>
      <c r="W12" s="4"/>
      <c r="X12" s="4" t="s">
        <v>111</v>
      </c>
      <c r="Y12" s="69">
        <v>0.5</v>
      </c>
      <c r="Z12" s="70">
        <f t="shared" si="1"/>
        <v>37.25</v>
      </c>
      <c r="AA12" s="70">
        <f t="shared" si="2"/>
        <v>37.25</v>
      </c>
      <c r="AB12" s="70">
        <f t="shared" si="3"/>
        <v>37.25</v>
      </c>
      <c r="AC12" s="4"/>
      <c r="AD12" s="4"/>
      <c r="AE12" s="4"/>
      <c r="AF12" s="71">
        <f t="shared" si="0"/>
        <v>0</v>
      </c>
      <c r="AG12" s="72" t="s">
        <v>1151</v>
      </c>
    </row>
    <row r="13" spans="1:16375" s="73" customFormat="1" ht="24">
      <c r="A13" s="4" t="s">
        <v>1152</v>
      </c>
      <c r="B13" s="4" t="s">
        <v>1959</v>
      </c>
      <c r="C13" s="4"/>
      <c r="D13" s="4" t="s">
        <v>31</v>
      </c>
      <c r="E13" s="4" t="s">
        <v>683</v>
      </c>
      <c r="F13" s="4"/>
      <c r="G13" s="4"/>
      <c r="H13" s="4"/>
      <c r="I13" s="5">
        <v>31.57</v>
      </c>
      <c r="J13" s="4">
        <v>2014</v>
      </c>
      <c r="K13" s="4"/>
      <c r="L13" s="4"/>
      <c r="M13" s="4"/>
      <c r="N13" s="4"/>
      <c r="O13" s="4" t="s">
        <v>34</v>
      </c>
      <c r="P13" s="4" t="s">
        <v>35</v>
      </c>
      <c r="Q13" s="4" t="s">
        <v>1504</v>
      </c>
      <c r="R13" s="4" t="s">
        <v>1495</v>
      </c>
      <c r="S13" s="4"/>
      <c r="T13" s="4" t="s">
        <v>36</v>
      </c>
      <c r="U13" s="4"/>
      <c r="V13" s="4"/>
      <c r="W13" s="4"/>
      <c r="X13" s="4" t="s">
        <v>111</v>
      </c>
      <c r="Y13" s="69">
        <v>0.5</v>
      </c>
      <c r="Z13" s="70">
        <f t="shared" si="1"/>
        <v>15.785</v>
      </c>
      <c r="AA13" s="70">
        <f t="shared" si="2"/>
        <v>15.785</v>
      </c>
      <c r="AB13" s="70">
        <f t="shared" si="3"/>
        <v>15.785</v>
      </c>
      <c r="AC13" s="4"/>
      <c r="AD13" s="4"/>
      <c r="AE13" s="4"/>
      <c r="AF13" s="71">
        <f t="shared" si="0"/>
        <v>0</v>
      </c>
      <c r="AG13" s="72" t="s">
        <v>1152</v>
      </c>
    </row>
    <row r="14" spans="1:16375" s="73" customFormat="1" ht="24">
      <c r="A14" s="4" t="s">
        <v>1157</v>
      </c>
      <c r="B14" s="4" t="s">
        <v>1962</v>
      </c>
      <c r="C14" s="4"/>
      <c r="D14" s="4" t="s">
        <v>31</v>
      </c>
      <c r="E14" s="4" t="s">
        <v>1158</v>
      </c>
      <c r="F14" s="4"/>
      <c r="G14" s="4"/>
      <c r="H14" s="4"/>
      <c r="I14" s="5">
        <v>80</v>
      </c>
      <c r="J14" s="6">
        <v>44231</v>
      </c>
      <c r="K14" s="4"/>
      <c r="L14" s="4"/>
      <c r="M14" s="4"/>
      <c r="N14" s="4"/>
      <c r="O14" s="4" t="s">
        <v>34</v>
      </c>
      <c r="P14" s="4" t="s">
        <v>35</v>
      </c>
      <c r="Q14" s="4" t="s">
        <v>1504</v>
      </c>
      <c r="R14" s="4" t="s">
        <v>1495</v>
      </c>
      <c r="S14" s="4"/>
      <c r="T14" s="4" t="s">
        <v>36</v>
      </c>
      <c r="U14" s="4"/>
      <c r="V14" s="4"/>
      <c r="W14" s="4"/>
      <c r="X14" s="4" t="s">
        <v>111</v>
      </c>
      <c r="Y14" s="69">
        <v>0.5</v>
      </c>
      <c r="Z14" s="70">
        <f t="shared" si="1"/>
        <v>40</v>
      </c>
      <c r="AA14" s="70">
        <f t="shared" si="2"/>
        <v>40</v>
      </c>
      <c r="AB14" s="70">
        <f t="shared" si="3"/>
        <v>40</v>
      </c>
      <c r="AC14" s="4"/>
      <c r="AD14" s="4"/>
      <c r="AE14" s="4"/>
      <c r="AF14" s="71">
        <f t="shared" si="0"/>
        <v>0</v>
      </c>
      <c r="AG14" s="72" t="s">
        <v>1157</v>
      </c>
    </row>
    <row r="15" spans="1:16375" s="73" customFormat="1" ht="24">
      <c r="A15" s="4" t="s">
        <v>1196</v>
      </c>
      <c r="B15" s="4" t="s">
        <v>1968</v>
      </c>
      <c r="C15" s="4"/>
      <c r="D15" s="4" t="s">
        <v>31</v>
      </c>
      <c r="E15" s="4" t="s">
        <v>1197</v>
      </c>
      <c r="F15" s="4"/>
      <c r="G15" s="4"/>
      <c r="H15" s="4"/>
      <c r="I15" s="5">
        <v>159.99</v>
      </c>
      <c r="J15" s="4">
        <v>2014</v>
      </c>
      <c r="K15" s="4"/>
      <c r="L15" s="4"/>
      <c r="M15" s="4"/>
      <c r="N15" s="4"/>
      <c r="O15" s="4" t="s">
        <v>34</v>
      </c>
      <c r="P15" s="4" t="s">
        <v>35</v>
      </c>
      <c r="Q15" s="4" t="s">
        <v>1504</v>
      </c>
      <c r="R15" s="4" t="s">
        <v>1495</v>
      </c>
      <c r="S15" s="4"/>
      <c r="T15" s="4" t="s">
        <v>36</v>
      </c>
      <c r="U15" s="4"/>
      <c r="V15" s="4"/>
      <c r="W15" s="4"/>
      <c r="X15" s="4" t="s">
        <v>111</v>
      </c>
      <c r="Y15" s="69">
        <v>0.5</v>
      </c>
      <c r="Z15" s="70">
        <f t="shared" si="1"/>
        <v>79.995000000000005</v>
      </c>
      <c r="AA15" s="70">
        <f t="shared" si="2"/>
        <v>79.995000000000005</v>
      </c>
      <c r="AB15" s="70">
        <f t="shared" si="3"/>
        <v>79.995000000000005</v>
      </c>
      <c r="AC15" s="4"/>
      <c r="AD15" s="4"/>
      <c r="AE15" s="4"/>
      <c r="AF15" s="71">
        <f t="shared" si="0"/>
        <v>0</v>
      </c>
      <c r="AG15" s="72" t="s">
        <v>1196</v>
      </c>
    </row>
    <row r="16" spans="1:16375" s="73" customFormat="1" ht="12">
      <c r="A16" s="4" t="s">
        <v>1184</v>
      </c>
      <c r="B16" s="4" t="s">
        <v>1966</v>
      </c>
      <c r="C16" s="4"/>
      <c r="D16" s="4" t="s">
        <v>167</v>
      </c>
      <c r="E16" s="4" t="s">
        <v>1185</v>
      </c>
      <c r="F16" s="4" t="s">
        <v>1186</v>
      </c>
      <c r="G16" s="4"/>
      <c r="H16" s="4"/>
      <c r="I16" s="5">
        <v>2097.7800000000002</v>
      </c>
      <c r="J16" s="4">
        <v>2014</v>
      </c>
      <c r="K16" s="4"/>
      <c r="L16" s="4"/>
      <c r="M16" s="4"/>
      <c r="N16" s="4"/>
      <c r="O16" s="4" t="s">
        <v>34</v>
      </c>
      <c r="P16" s="4" t="s">
        <v>35</v>
      </c>
      <c r="Q16" s="4" t="s">
        <v>1504</v>
      </c>
      <c r="R16" s="4" t="s">
        <v>1495</v>
      </c>
      <c r="S16" s="4"/>
      <c r="T16" s="4" t="s">
        <v>36</v>
      </c>
      <c r="U16" s="4"/>
      <c r="V16" s="4"/>
      <c r="W16" s="4"/>
      <c r="X16" s="4" t="s">
        <v>54</v>
      </c>
      <c r="Y16" s="69">
        <v>0.5</v>
      </c>
      <c r="Z16" s="70">
        <f t="shared" si="1"/>
        <v>1048.8900000000001</v>
      </c>
      <c r="AA16" s="70">
        <f t="shared" si="2"/>
        <v>1048.8900000000001</v>
      </c>
      <c r="AB16" s="70">
        <f t="shared" si="3"/>
        <v>1048.8900000000001</v>
      </c>
      <c r="AC16" s="4"/>
      <c r="AD16" s="4"/>
      <c r="AE16" s="4"/>
      <c r="AF16" s="71">
        <f t="shared" si="0"/>
        <v>0</v>
      </c>
      <c r="AG16" s="72" t="s">
        <v>1184</v>
      </c>
    </row>
    <row r="17" spans="1:33" s="73" customFormat="1" ht="24" hidden="1">
      <c r="A17" s="4" t="s">
        <v>1475</v>
      </c>
      <c r="B17" s="4" t="s">
        <v>1984</v>
      </c>
      <c r="C17" s="4"/>
      <c r="D17" s="4" t="s">
        <v>31</v>
      </c>
      <c r="E17" s="4" t="s">
        <v>1476</v>
      </c>
      <c r="F17" s="4"/>
      <c r="G17" s="4"/>
      <c r="H17" s="4"/>
      <c r="I17" s="5">
        <v>39.99</v>
      </c>
      <c r="J17" s="4">
        <v>2014</v>
      </c>
      <c r="K17" s="4"/>
      <c r="L17" s="4"/>
      <c r="M17" s="4"/>
      <c r="N17" s="4"/>
      <c r="O17" s="4" t="s">
        <v>34</v>
      </c>
      <c r="P17" s="4" t="s">
        <v>35</v>
      </c>
      <c r="Q17" s="4" t="s">
        <v>1504</v>
      </c>
      <c r="R17" s="4" t="s">
        <v>91</v>
      </c>
      <c r="S17" s="4"/>
      <c r="T17" s="4" t="s">
        <v>221</v>
      </c>
      <c r="U17" s="4"/>
      <c r="V17" s="4"/>
      <c r="W17" s="4"/>
      <c r="X17" s="4" t="s">
        <v>111</v>
      </c>
      <c r="Y17" s="69">
        <v>0.5</v>
      </c>
      <c r="Z17" s="70">
        <f t="shared" si="1"/>
        <v>19.995000000000001</v>
      </c>
      <c r="AA17" s="70">
        <f t="shared" si="2"/>
        <v>19.995000000000001</v>
      </c>
      <c r="AB17" s="70">
        <f t="shared" si="3"/>
        <v>19.995000000000001</v>
      </c>
      <c r="AC17" s="4"/>
      <c r="AD17" s="4"/>
      <c r="AE17" s="4"/>
      <c r="AF17" s="71">
        <f t="shared" si="0"/>
        <v>0</v>
      </c>
      <c r="AG17" s="72" t="s">
        <v>1475</v>
      </c>
    </row>
    <row r="18" spans="1:33" s="73" customFormat="1" ht="24" hidden="1">
      <c r="A18" s="4" t="s">
        <v>1060</v>
      </c>
      <c r="B18" s="4" t="s">
        <v>1930</v>
      </c>
      <c r="C18" s="4"/>
      <c r="D18" s="4" t="s">
        <v>31</v>
      </c>
      <c r="E18" s="4" t="s">
        <v>1061</v>
      </c>
      <c r="F18" s="4"/>
      <c r="G18" s="4"/>
      <c r="H18" s="4"/>
      <c r="I18" s="5">
        <v>152.46</v>
      </c>
      <c r="J18" s="4">
        <v>2014</v>
      </c>
      <c r="K18" s="4"/>
      <c r="L18" s="4"/>
      <c r="M18" s="4"/>
      <c r="N18" s="4"/>
      <c r="O18" s="4" t="s">
        <v>34</v>
      </c>
      <c r="P18" s="4" t="s">
        <v>35</v>
      </c>
      <c r="Q18" s="4" t="s">
        <v>1504</v>
      </c>
      <c r="R18" s="4" t="s">
        <v>79</v>
      </c>
      <c r="S18" s="4"/>
      <c r="T18" s="4" t="s">
        <v>221</v>
      </c>
      <c r="U18" s="4"/>
      <c r="V18" s="4"/>
      <c r="W18" s="4"/>
      <c r="X18" s="4" t="s">
        <v>111</v>
      </c>
      <c r="Y18" s="69">
        <v>0.5</v>
      </c>
      <c r="Z18" s="70">
        <f t="shared" si="1"/>
        <v>76.23</v>
      </c>
      <c r="AA18" s="70">
        <f t="shared" si="2"/>
        <v>76.23</v>
      </c>
      <c r="AB18" s="70">
        <f t="shared" si="3"/>
        <v>76.23</v>
      </c>
      <c r="AC18" s="4"/>
      <c r="AD18" s="4"/>
      <c r="AE18" s="4"/>
      <c r="AF18" s="71">
        <f t="shared" si="0"/>
        <v>0</v>
      </c>
      <c r="AG18" s="72" t="s">
        <v>1060</v>
      </c>
    </row>
    <row r="19" spans="1:33" s="73" customFormat="1" ht="24">
      <c r="A19" s="4" t="s">
        <v>1410</v>
      </c>
      <c r="B19" s="4" t="s">
        <v>1977</v>
      </c>
      <c r="C19" s="4"/>
      <c r="D19" s="4" t="s">
        <v>31</v>
      </c>
      <c r="E19" s="4" t="s">
        <v>1411</v>
      </c>
      <c r="F19" s="4"/>
      <c r="G19" s="4"/>
      <c r="H19" s="4"/>
      <c r="I19" s="5">
        <v>246.79</v>
      </c>
      <c r="J19" s="4">
        <v>2014</v>
      </c>
      <c r="K19" s="4"/>
      <c r="L19" s="4"/>
      <c r="M19" s="4"/>
      <c r="N19" s="4"/>
      <c r="O19" s="4" t="s">
        <v>34</v>
      </c>
      <c r="P19" s="4" t="s">
        <v>35</v>
      </c>
      <c r="Q19" s="4" t="s">
        <v>1504</v>
      </c>
      <c r="R19" s="4" t="s">
        <v>1495</v>
      </c>
      <c r="S19" s="4"/>
      <c r="T19" s="4" t="s">
        <v>36</v>
      </c>
      <c r="U19" s="4"/>
      <c r="V19" s="4"/>
      <c r="W19" s="4"/>
      <c r="X19" s="4" t="s">
        <v>111</v>
      </c>
      <c r="Y19" s="69">
        <v>0.5</v>
      </c>
      <c r="Z19" s="70">
        <f t="shared" si="1"/>
        <v>123.395</v>
      </c>
      <c r="AA19" s="70">
        <f t="shared" si="2"/>
        <v>123.395</v>
      </c>
      <c r="AB19" s="70">
        <f t="shared" si="3"/>
        <v>123.395</v>
      </c>
      <c r="AC19" s="4"/>
      <c r="AD19" s="4"/>
      <c r="AE19" s="4"/>
      <c r="AF19" s="71">
        <f t="shared" si="0"/>
        <v>0</v>
      </c>
      <c r="AG19" s="72" t="s">
        <v>1410</v>
      </c>
    </row>
    <row r="20" spans="1:33" s="73" customFormat="1" ht="24" hidden="1">
      <c r="A20" s="4" t="s">
        <v>1159</v>
      </c>
      <c r="B20" s="4" t="s">
        <v>1963</v>
      </c>
      <c r="C20" s="4"/>
      <c r="D20" s="4" t="s">
        <v>31</v>
      </c>
      <c r="E20" s="4" t="s">
        <v>1160</v>
      </c>
      <c r="F20" s="4"/>
      <c r="G20" s="4"/>
      <c r="H20" s="4"/>
      <c r="I20" s="5">
        <v>80</v>
      </c>
      <c r="J20" s="6">
        <v>44385</v>
      </c>
      <c r="K20" s="4"/>
      <c r="L20" s="4"/>
      <c r="M20" s="4"/>
      <c r="N20" s="4"/>
      <c r="O20" s="4" t="s">
        <v>34</v>
      </c>
      <c r="P20" s="4" t="s">
        <v>35</v>
      </c>
      <c r="Q20" s="4" t="s">
        <v>1504</v>
      </c>
      <c r="R20" s="4" t="s">
        <v>1495</v>
      </c>
      <c r="S20" s="4"/>
      <c r="T20" s="4" t="s">
        <v>221</v>
      </c>
      <c r="U20" s="4"/>
      <c r="V20" s="4"/>
      <c r="W20" s="4"/>
      <c r="X20" s="4" t="s">
        <v>111</v>
      </c>
      <c r="Y20" s="69">
        <v>0.5</v>
      </c>
      <c r="Z20" s="70">
        <f t="shared" si="1"/>
        <v>40</v>
      </c>
      <c r="AA20" s="70">
        <f t="shared" si="2"/>
        <v>40</v>
      </c>
      <c r="AB20" s="70">
        <f t="shared" si="3"/>
        <v>40</v>
      </c>
      <c r="AC20" s="4"/>
      <c r="AD20" s="4"/>
      <c r="AE20" s="4"/>
      <c r="AF20" s="71">
        <f t="shared" si="0"/>
        <v>0</v>
      </c>
      <c r="AG20" s="72" t="s">
        <v>1159</v>
      </c>
    </row>
    <row r="21" spans="1:33" s="73" customFormat="1" ht="24" hidden="1">
      <c r="A21" s="4" t="s">
        <v>1477</v>
      </c>
      <c r="B21" s="4" t="s">
        <v>1985</v>
      </c>
      <c r="C21" s="4"/>
      <c r="D21" s="4" t="s">
        <v>31</v>
      </c>
      <c r="E21" s="4" t="s">
        <v>1476</v>
      </c>
      <c r="F21" s="4"/>
      <c r="G21" s="4"/>
      <c r="H21" s="4"/>
      <c r="I21" s="5">
        <v>39.99</v>
      </c>
      <c r="J21" s="4">
        <v>2014</v>
      </c>
      <c r="K21" s="4"/>
      <c r="L21" s="4"/>
      <c r="M21" s="4"/>
      <c r="N21" s="4"/>
      <c r="O21" s="4" t="s">
        <v>34</v>
      </c>
      <c r="P21" s="4" t="s">
        <v>35</v>
      </c>
      <c r="Q21" s="4" t="s">
        <v>1504</v>
      </c>
      <c r="R21" s="4" t="s">
        <v>91</v>
      </c>
      <c r="S21" s="4"/>
      <c r="T21" s="4" t="s">
        <v>221</v>
      </c>
      <c r="U21" s="4"/>
      <c r="V21" s="4"/>
      <c r="W21" s="4"/>
      <c r="X21" s="4" t="s">
        <v>111</v>
      </c>
      <c r="Y21" s="69">
        <v>0.5</v>
      </c>
      <c r="Z21" s="70">
        <f t="shared" si="1"/>
        <v>19.995000000000001</v>
      </c>
      <c r="AA21" s="70">
        <f t="shared" si="2"/>
        <v>19.995000000000001</v>
      </c>
      <c r="AB21" s="70">
        <f t="shared" si="3"/>
        <v>19.995000000000001</v>
      </c>
      <c r="AC21" s="4"/>
      <c r="AD21" s="4"/>
      <c r="AE21" s="4"/>
      <c r="AF21" s="71">
        <f t="shared" si="0"/>
        <v>0</v>
      </c>
      <c r="AG21" s="72" t="s">
        <v>1477</v>
      </c>
    </row>
    <row r="22" spans="1:33" s="73" customFormat="1" ht="24" hidden="1">
      <c r="A22" s="4" t="s">
        <v>1075</v>
      </c>
      <c r="B22" s="4" t="s">
        <v>1936</v>
      </c>
      <c r="C22" s="4"/>
      <c r="D22" s="4" t="s">
        <v>31</v>
      </c>
      <c r="E22" s="4" t="s">
        <v>1076</v>
      </c>
      <c r="F22" s="4"/>
      <c r="G22" s="4"/>
      <c r="H22" s="4"/>
      <c r="I22" s="5">
        <v>91.85</v>
      </c>
      <c r="J22" s="4">
        <v>2018</v>
      </c>
      <c r="K22" s="4"/>
      <c r="L22" s="4"/>
      <c r="M22" s="4"/>
      <c r="N22" s="4"/>
      <c r="O22" s="4" t="s">
        <v>34</v>
      </c>
      <c r="P22" s="4" t="s">
        <v>35</v>
      </c>
      <c r="Q22" s="4" t="s">
        <v>1504</v>
      </c>
      <c r="R22" s="4" t="s">
        <v>1498</v>
      </c>
      <c r="S22" s="4"/>
      <c r="T22" s="4" t="s">
        <v>221</v>
      </c>
      <c r="U22" s="4"/>
      <c r="V22" s="4"/>
      <c r="W22" s="4"/>
      <c r="X22" s="4" t="s">
        <v>111</v>
      </c>
      <c r="Y22" s="69">
        <v>0.5</v>
      </c>
      <c r="Z22" s="70">
        <f t="shared" si="1"/>
        <v>45.924999999999997</v>
      </c>
      <c r="AA22" s="70">
        <f t="shared" si="2"/>
        <v>45.924999999999997</v>
      </c>
      <c r="AB22" s="70">
        <f t="shared" si="3"/>
        <v>45.924999999999997</v>
      </c>
      <c r="AC22" s="4"/>
      <c r="AD22" s="4"/>
      <c r="AE22" s="4"/>
      <c r="AF22" s="71">
        <f t="shared" si="0"/>
        <v>0</v>
      </c>
      <c r="AG22" s="72" t="s">
        <v>1075</v>
      </c>
    </row>
    <row r="23" spans="1:33" s="73" customFormat="1" ht="24" hidden="1">
      <c r="A23" s="4" t="s">
        <v>1077</v>
      </c>
      <c r="B23" s="4" t="s">
        <v>1937</v>
      </c>
      <c r="C23" s="4"/>
      <c r="D23" s="4" t="s">
        <v>31</v>
      </c>
      <c r="E23" s="4" t="s">
        <v>1076</v>
      </c>
      <c r="F23" s="4"/>
      <c r="G23" s="4"/>
      <c r="H23" s="4"/>
      <c r="I23" s="5">
        <v>91.85</v>
      </c>
      <c r="J23" s="4">
        <v>2018</v>
      </c>
      <c r="K23" s="4"/>
      <c r="L23" s="4"/>
      <c r="M23" s="4"/>
      <c r="N23" s="4"/>
      <c r="O23" s="4" t="s">
        <v>34</v>
      </c>
      <c r="P23" s="4" t="s">
        <v>35</v>
      </c>
      <c r="Q23" s="4" t="s">
        <v>1504</v>
      </c>
      <c r="R23" s="4" t="s">
        <v>1498</v>
      </c>
      <c r="S23" s="4"/>
      <c r="T23" s="4" t="s">
        <v>221</v>
      </c>
      <c r="U23" s="4"/>
      <c r="V23" s="4"/>
      <c r="W23" s="4"/>
      <c r="X23" s="4" t="s">
        <v>111</v>
      </c>
      <c r="Y23" s="69">
        <v>0.5</v>
      </c>
      <c r="Z23" s="70">
        <f t="shared" si="1"/>
        <v>45.924999999999997</v>
      </c>
      <c r="AA23" s="70">
        <f t="shared" si="2"/>
        <v>45.924999999999997</v>
      </c>
      <c r="AB23" s="70">
        <f t="shared" si="3"/>
        <v>45.924999999999997</v>
      </c>
      <c r="AC23" s="4"/>
      <c r="AD23" s="4"/>
      <c r="AE23" s="4"/>
      <c r="AF23" s="71">
        <f t="shared" si="0"/>
        <v>0</v>
      </c>
      <c r="AG23" s="72" t="s">
        <v>1077</v>
      </c>
    </row>
    <row r="24" spans="1:33" s="73" customFormat="1" ht="24" hidden="1">
      <c r="A24" s="4" t="s">
        <v>1078</v>
      </c>
      <c r="B24" s="4" t="s">
        <v>1938</v>
      </c>
      <c r="C24" s="4"/>
      <c r="D24" s="4" t="s">
        <v>31</v>
      </c>
      <c r="E24" s="4" t="s">
        <v>1076</v>
      </c>
      <c r="F24" s="4"/>
      <c r="G24" s="4"/>
      <c r="H24" s="4"/>
      <c r="I24" s="5">
        <v>91.85</v>
      </c>
      <c r="J24" s="4">
        <v>2018</v>
      </c>
      <c r="K24" s="4"/>
      <c r="L24" s="4"/>
      <c r="M24" s="4"/>
      <c r="N24" s="4"/>
      <c r="O24" s="4" t="s">
        <v>34</v>
      </c>
      <c r="P24" s="4" t="s">
        <v>35</v>
      </c>
      <c r="Q24" s="4" t="s">
        <v>1504</v>
      </c>
      <c r="R24" s="4" t="s">
        <v>1498</v>
      </c>
      <c r="S24" s="4"/>
      <c r="T24" s="4" t="s">
        <v>221</v>
      </c>
      <c r="U24" s="4"/>
      <c r="V24" s="4"/>
      <c r="W24" s="4"/>
      <c r="X24" s="4" t="s">
        <v>111</v>
      </c>
      <c r="Y24" s="69">
        <v>0.5</v>
      </c>
      <c r="Z24" s="70">
        <f t="shared" si="1"/>
        <v>45.924999999999997</v>
      </c>
      <c r="AA24" s="70">
        <f t="shared" si="2"/>
        <v>45.924999999999997</v>
      </c>
      <c r="AB24" s="70">
        <f t="shared" si="3"/>
        <v>45.924999999999997</v>
      </c>
      <c r="AC24" s="4"/>
      <c r="AD24" s="4"/>
      <c r="AE24" s="4"/>
      <c r="AF24" s="71">
        <f t="shared" si="0"/>
        <v>0</v>
      </c>
      <c r="AG24" s="72" t="s">
        <v>1078</v>
      </c>
    </row>
    <row r="25" spans="1:33" s="73" customFormat="1" ht="24" hidden="1">
      <c r="A25" s="4" t="s">
        <v>1079</v>
      </c>
      <c r="B25" s="4" t="s">
        <v>1939</v>
      </c>
      <c r="C25" s="4"/>
      <c r="D25" s="4" t="s">
        <v>31</v>
      </c>
      <c r="E25" s="4" t="s">
        <v>1076</v>
      </c>
      <c r="F25" s="4"/>
      <c r="G25" s="4"/>
      <c r="H25" s="4"/>
      <c r="I25" s="5">
        <v>91.85</v>
      </c>
      <c r="J25" s="4">
        <v>2018</v>
      </c>
      <c r="K25" s="4"/>
      <c r="L25" s="4"/>
      <c r="M25" s="4"/>
      <c r="N25" s="4"/>
      <c r="O25" s="4" t="s">
        <v>34</v>
      </c>
      <c r="P25" s="4" t="s">
        <v>35</v>
      </c>
      <c r="Q25" s="4" t="s">
        <v>1504</v>
      </c>
      <c r="R25" s="4" t="s">
        <v>1498</v>
      </c>
      <c r="S25" s="4"/>
      <c r="T25" s="4" t="s">
        <v>221</v>
      </c>
      <c r="U25" s="4"/>
      <c r="V25" s="4"/>
      <c r="W25" s="4"/>
      <c r="X25" s="4" t="s">
        <v>111</v>
      </c>
      <c r="Y25" s="69">
        <v>0.5</v>
      </c>
      <c r="Z25" s="70">
        <f t="shared" si="1"/>
        <v>45.924999999999997</v>
      </c>
      <c r="AA25" s="70">
        <f t="shared" si="2"/>
        <v>45.924999999999997</v>
      </c>
      <c r="AB25" s="70">
        <f t="shared" si="3"/>
        <v>45.924999999999997</v>
      </c>
      <c r="AC25" s="4"/>
      <c r="AD25" s="4"/>
      <c r="AE25" s="4"/>
      <c r="AF25" s="71">
        <f t="shared" si="0"/>
        <v>0</v>
      </c>
      <c r="AG25" s="72" t="s">
        <v>1079</v>
      </c>
    </row>
    <row r="26" spans="1:33" s="73" customFormat="1" ht="24" hidden="1">
      <c r="A26" s="4" t="s">
        <v>1080</v>
      </c>
      <c r="B26" s="4" t="s">
        <v>1940</v>
      </c>
      <c r="C26" s="4"/>
      <c r="D26" s="4" t="s">
        <v>31</v>
      </c>
      <c r="E26" s="4" t="s">
        <v>1076</v>
      </c>
      <c r="F26" s="4"/>
      <c r="G26" s="4"/>
      <c r="H26" s="4"/>
      <c r="I26" s="5">
        <v>91.85</v>
      </c>
      <c r="J26" s="4">
        <v>2018</v>
      </c>
      <c r="K26" s="4"/>
      <c r="L26" s="4"/>
      <c r="M26" s="4"/>
      <c r="N26" s="4"/>
      <c r="O26" s="4" t="s">
        <v>34</v>
      </c>
      <c r="P26" s="4" t="s">
        <v>35</v>
      </c>
      <c r="Q26" s="4" t="s">
        <v>1504</v>
      </c>
      <c r="R26" s="4" t="s">
        <v>1498</v>
      </c>
      <c r="S26" s="4"/>
      <c r="T26" s="4" t="s">
        <v>221</v>
      </c>
      <c r="U26" s="4"/>
      <c r="V26" s="4"/>
      <c r="W26" s="4"/>
      <c r="X26" s="4" t="s">
        <v>111</v>
      </c>
      <c r="Y26" s="69">
        <v>0.5</v>
      </c>
      <c r="Z26" s="70">
        <f t="shared" si="1"/>
        <v>45.924999999999997</v>
      </c>
      <c r="AA26" s="70">
        <f t="shared" si="2"/>
        <v>45.924999999999997</v>
      </c>
      <c r="AB26" s="70">
        <f t="shared" si="3"/>
        <v>45.924999999999997</v>
      </c>
      <c r="AC26" s="4"/>
      <c r="AD26" s="4"/>
      <c r="AE26" s="4"/>
      <c r="AF26" s="71">
        <f t="shared" si="0"/>
        <v>0</v>
      </c>
      <c r="AG26" s="72" t="s">
        <v>1080</v>
      </c>
    </row>
    <row r="27" spans="1:33" s="73" customFormat="1" ht="24" hidden="1">
      <c r="A27" s="4" t="s">
        <v>1081</v>
      </c>
      <c r="B27" s="4" t="s">
        <v>1941</v>
      </c>
      <c r="C27" s="4"/>
      <c r="D27" s="4" t="s">
        <v>31</v>
      </c>
      <c r="E27" s="4" t="s">
        <v>1076</v>
      </c>
      <c r="F27" s="4"/>
      <c r="G27" s="4"/>
      <c r="H27" s="4"/>
      <c r="I27" s="5">
        <v>91.85</v>
      </c>
      <c r="J27" s="4">
        <v>2018</v>
      </c>
      <c r="K27" s="4"/>
      <c r="L27" s="4"/>
      <c r="M27" s="4"/>
      <c r="N27" s="4"/>
      <c r="O27" s="4" t="s">
        <v>34</v>
      </c>
      <c r="P27" s="4" t="s">
        <v>35</v>
      </c>
      <c r="Q27" s="4" t="s">
        <v>1504</v>
      </c>
      <c r="R27" s="4" t="s">
        <v>1498</v>
      </c>
      <c r="S27" s="4"/>
      <c r="T27" s="4" t="s">
        <v>221</v>
      </c>
      <c r="U27" s="4"/>
      <c r="V27" s="4"/>
      <c r="W27" s="4"/>
      <c r="X27" s="4" t="s">
        <v>111</v>
      </c>
      <c r="Y27" s="69">
        <v>0.5</v>
      </c>
      <c r="Z27" s="70">
        <f t="shared" si="1"/>
        <v>45.924999999999997</v>
      </c>
      <c r="AA27" s="70">
        <f t="shared" si="2"/>
        <v>45.924999999999997</v>
      </c>
      <c r="AB27" s="70">
        <f t="shared" si="3"/>
        <v>45.924999999999997</v>
      </c>
      <c r="AC27" s="4"/>
      <c r="AD27" s="4"/>
      <c r="AE27" s="4"/>
      <c r="AF27" s="71">
        <f t="shared" si="0"/>
        <v>0</v>
      </c>
      <c r="AG27" s="72" t="s">
        <v>1081</v>
      </c>
    </row>
    <row r="28" spans="1:33" s="73" customFormat="1" ht="24">
      <c r="A28" s="4" t="s">
        <v>1393</v>
      </c>
      <c r="B28" s="4" t="s">
        <v>1976</v>
      </c>
      <c r="C28" s="4"/>
      <c r="D28" s="4" t="s">
        <v>31</v>
      </c>
      <c r="E28" s="4" t="s">
        <v>1394</v>
      </c>
      <c r="F28" s="4"/>
      <c r="G28" s="4"/>
      <c r="H28" s="4"/>
      <c r="I28" s="5">
        <v>136.18</v>
      </c>
      <c r="J28" s="4">
        <v>2014</v>
      </c>
      <c r="K28" s="4"/>
      <c r="L28" s="4"/>
      <c r="M28" s="4"/>
      <c r="N28" s="4"/>
      <c r="O28" s="4" t="s">
        <v>34</v>
      </c>
      <c r="P28" s="4" t="s">
        <v>35</v>
      </c>
      <c r="Q28" s="4" t="s">
        <v>1504</v>
      </c>
      <c r="R28" s="4" t="s">
        <v>1495</v>
      </c>
      <c r="S28" s="4"/>
      <c r="T28" s="4" t="s">
        <v>36</v>
      </c>
      <c r="U28" s="4"/>
      <c r="V28" s="4"/>
      <c r="W28" s="4"/>
      <c r="X28" s="4" t="s">
        <v>111</v>
      </c>
      <c r="Y28" s="69">
        <v>0.5</v>
      </c>
      <c r="Z28" s="70">
        <f t="shared" si="1"/>
        <v>68.09</v>
      </c>
      <c r="AA28" s="70">
        <f t="shared" si="2"/>
        <v>68.09</v>
      </c>
      <c r="AB28" s="70">
        <f t="shared" si="3"/>
        <v>68.09</v>
      </c>
      <c r="AC28" s="4"/>
      <c r="AD28" s="4"/>
      <c r="AE28" s="4"/>
      <c r="AF28" s="71">
        <f t="shared" si="0"/>
        <v>0</v>
      </c>
      <c r="AG28" s="72" t="s">
        <v>1393</v>
      </c>
    </row>
    <row r="29" spans="1:33" s="73" customFormat="1" ht="72">
      <c r="A29" s="4" t="s">
        <v>1161</v>
      </c>
      <c r="B29" s="4" t="s">
        <v>1964</v>
      </c>
      <c r="C29" s="4"/>
      <c r="D29" s="4" t="s">
        <v>31</v>
      </c>
      <c r="E29" s="4" t="s">
        <v>1160</v>
      </c>
      <c r="F29" s="4"/>
      <c r="G29" s="4"/>
      <c r="H29" s="4"/>
      <c r="I29" s="5">
        <v>80</v>
      </c>
      <c r="J29" s="6">
        <v>44385</v>
      </c>
      <c r="K29" s="4" t="s">
        <v>1493</v>
      </c>
      <c r="L29" s="4"/>
      <c r="M29" s="4"/>
      <c r="N29" s="4"/>
      <c r="O29" s="4" t="s">
        <v>34</v>
      </c>
      <c r="P29" s="4" t="s">
        <v>35</v>
      </c>
      <c r="Q29" s="4" t="s">
        <v>1504</v>
      </c>
      <c r="R29" s="4" t="s">
        <v>91</v>
      </c>
      <c r="S29" s="4"/>
      <c r="T29" s="4" t="s">
        <v>36</v>
      </c>
      <c r="U29" s="4"/>
      <c r="V29" s="4"/>
      <c r="W29" s="4"/>
      <c r="X29" s="4" t="s">
        <v>111</v>
      </c>
      <c r="Y29" s="69">
        <v>0.5</v>
      </c>
      <c r="Z29" s="70">
        <f t="shared" si="1"/>
        <v>40</v>
      </c>
      <c r="AA29" s="70">
        <f t="shared" si="2"/>
        <v>40</v>
      </c>
      <c r="AB29" s="70">
        <f t="shared" si="3"/>
        <v>40</v>
      </c>
      <c r="AC29" s="4"/>
      <c r="AD29" s="4"/>
      <c r="AE29" s="4"/>
      <c r="AF29" s="71">
        <f t="shared" si="0"/>
        <v>0</v>
      </c>
      <c r="AG29" s="72" t="s">
        <v>1161</v>
      </c>
    </row>
    <row r="30" spans="1:33" s="73" customFormat="1" ht="24">
      <c r="A30" s="9" t="s">
        <v>810</v>
      </c>
      <c r="B30" s="9" t="s">
        <v>1818</v>
      </c>
      <c r="C30" s="9"/>
      <c r="D30" s="9" t="s">
        <v>31</v>
      </c>
      <c r="E30" s="9" t="s">
        <v>686</v>
      </c>
      <c r="F30" s="9"/>
      <c r="G30" s="9"/>
      <c r="H30" s="4"/>
      <c r="I30" s="10">
        <v>80.36</v>
      </c>
      <c r="J30" s="9">
        <v>2014</v>
      </c>
      <c r="K30" s="9"/>
      <c r="L30" s="9"/>
      <c r="M30" s="9"/>
      <c r="N30" s="9"/>
      <c r="O30" s="9" t="s">
        <v>34</v>
      </c>
      <c r="P30" s="9" t="s">
        <v>35</v>
      </c>
      <c r="Q30" s="9" t="s">
        <v>1504</v>
      </c>
      <c r="R30" s="9" t="s">
        <v>1495</v>
      </c>
      <c r="S30" s="9"/>
      <c r="T30" s="9" t="s">
        <v>36</v>
      </c>
      <c r="U30" s="9" t="s">
        <v>2621</v>
      </c>
      <c r="V30" s="9"/>
      <c r="W30" s="4"/>
      <c r="X30" s="9" t="s">
        <v>111</v>
      </c>
      <c r="Y30" s="69">
        <v>0.5</v>
      </c>
      <c r="Z30" s="70">
        <f t="shared" si="1"/>
        <v>40.18</v>
      </c>
      <c r="AA30" s="70">
        <f t="shared" si="2"/>
        <v>40.18</v>
      </c>
      <c r="AB30" s="70">
        <f t="shared" si="3"/>
        <v>40.18</v>
      </c>
      <c r="AC30" s="9"/>
      <c r="AD30" s="9"/>
      <c r="AE30" s="9"/>
      <c r="AF30" s="71">
        <f t="shared" si="0"/>
        <v>0</v>
      </c>
      <c r="AG30" s="74" t="s">
        <v>810</v>
      </c>
    </row>
    <row r="31" spans="1:33" s="73" customFormat="1" ht="24">
      <c r="A31" s="9" t="s">
        <v>946</v>
      </c>
      <c r="B31" s="9" t="s">
        <v>1818</v>
      </c>
      <c r="C31" s="9"/>
      <c r="D31" s="9" t="s">
        <v>31</v>
      </c>
      <c r="E31" s="9" t="s">
        <v>686</v>
      </c>
      <c r="F31" s="9"/>
      <c r="G31" s="9"/>
      <c r="H31" s="4"/>
      <c r="I31" s="10">
        <v>80.36</v>
      </c>
      <c r="J31" s="9">
        <v>2014</v>
      </c>
      <c r="K31" s="9"/>
      <c r="L31" s="9"/>
      <c r="M31" s="9"/>
      <c r="N31" s="9"/>
      <c r="O31" s="9" t="s">
        <v>34</v>
      </c>
      <c r="P31" s="9" t="s">
        <v>35</v>
      </c>
      <c r="Q31" s="9" t="s">
        <v>1504</v>
      </c>
      <c r="R31" s="9" t="s">
        <v>1495</v>
      </c>
      <c r="S31" s="9"/>
      <c r="T31" s="9" t="s">
        <v>36</v>
      </c>
      <c r="U31" s="9"/>
      <c r="V31" s="9"/>
      <c r="W31" s="4"/>
      <c r="X31" s="9" t="s">
        <v>111</v>
      </c>
      <c r="Y31" s="69">
        <v>0.5</v>
      </c>
      <c r="Z31" s="70">
        <f t="shared" si="1"/>
        <v>40.18</v>
      </c>
      <c r="AA31" s="70">
        <f t="shared" si="2"/>
        <v>40.18</v>
      </c>
      <c r="AB31" s="70">
        <f t="shared" si="3"/>
        <v>40.18</v>
      </c>
      <c r="AC31" s="9"/>
      <c r="AD31" s="9"/>
      <c r="AE31" s="9"/>
      <c r="AF31" s="71">
        <f t="shared" si="0"/>
        <v>0</v>
      </c>
      <c r="AG31" s="74" t="s">
        <v>946</v>
      </c>
    </row>
    <row r="32" spans="1:33" s="73" customFormat="1" ht="24">
      <c r="A32" s="9" t="s">
        <v>947</v>
      </c>
      <c r="B32" s="9" t="s">
        <v>1590</v>
      </c>
      <c r="C32" s="9"/>
      <c r="D32" s="9" t="s">
        <v>31</v>
      </c>
      <c r="E32" s="9" t="s">
        <v>654</v>
      </c>
      <c r="F32" s="9"/>
      <c r="G32" s="9"/>
      <c r="H32" s="4"/>
      <c r="I32" s="10">
        <v>150</v>
      </c>
      <c r="J32" s="9">
        <v>2014</v>
      </c>
      <c r="K32" s="9"/>
      <c r="L32" s="9"/>
      <c r="M32" s="9"/>
      <c r="N32" s="9"/>
      <c r="O32" s="9" t="s">
        <v>34</v>
      </c>
      <c r="P32" s="9" t="s">
        <v>35</v>
      </c>
      <c r="Q32" s="9" t="s">
        <v>1504</v>
      </c>
      <c r="R32" s="9" t="s">
        <v>1495</v>
      </c>
      <c r="S32" s="9"/>
      <c r="T32" s="9" t="s">
        <v>36</v>
      </c>
      <c r="U32" s="9"/>
      <c r="V32" s="9"/>
      <c r="W32" s="4"/>
      <c r="X32" s="9" t="s">
        <v>111</v>
      </c>
      <c r="Y32" s="69">
        <v>0.5</v>
      </c>
      <c r="Z32" s="70">
        <f t="shared" si="1"/>
        <v>75</v>
      </c>
      <c r="AA32" s="70">
        <f t="shared" si="2"/>
        <v>75</v>
      </c>
      <c r="AB32" s="70">
        <f t="shared" si="3"/>
        <v>75</v>
      </c>
      <c r="AC32" s="9"/>
      <c r="AD32" s="9"/>
      <c r="AE32" s="9"/>
      <c r="AF32" s="71">
        <f t="shared" si="0"/>
        <v>0</v>
      </c>
      <c r="AG32" s="74" t="s">
        <v>947</v>
      </c>
    </row>
    <row r="33" spans="1:33" s="73" customFormat="1" ht="24" hidden="1">
      <c r="A33" s="4" t="s">
        <v>1162</v>
      </c>
      <c r="B33" s="4" t="s">
        <v>1590</v>
      </c>
      <c r="C33" s="4"/>
      <c r="D33" s="4" t="s">
        <v>31</v>
      </c>
      <c r="E33" s="4" t="s">
        <v>578</v>
      </c>
      <c r="F33" s="4"/>
      <c r="G33" s="4"/>
      <c r="H33" s="4"/>
      <c r="I33" s="5">
        <v>23.01</v>
      </c>
      <c r="J33" s="4">
        <v>2014</v>
      </c>
      <c r="K33" s="4"/>
      <c r="L33" s="4"/>
      <c r="M33" s="4"/>
      <c r="N33" s="4"/>
      <c r="O33" s="4" t="s">
        <v>34</v>
      </c>
      <c r="P33" s="4" t="s">
        <v>35</v>
      </c>
      <c r="Q33" s="4" t="s">
        <v>1504</v>
      </c>
      <c r="R33" s="4" t="s">
        <v>1495</v>
      </c>
      <c r="S33" s="4"/>
      <c r="T33" s="4" t="s">
        <v>221</v>
      </c>
      <c r="U33" s="4"/>
      <c r="V33" s="4"/>
      <c r="W33" s="4"/>
      <c r="X33" s="4" t="s">
        <v>111</v>
      </c>
      <c r="Y33" s="69">
        <v>0.5</v>
      </c>
      <c r="Z33" s="70">
        <f t="shared" si="1"/>
        <v>11.505000000000001</v>
      </c>
      <c r="AA33" s="70">
        <f t="shared" si="2"/>
        <v>11.505000000000001</v>
      </c>
      <c r="AB33" s="70">
        <f t="shared" si="3"/>
        <v>11.505000000000001</v>
      </c>
      <c r="AC33" s="4"/>
      <c r="AD33" s="4"/>
      <c r="AE33" s="4"/>
      <c r="AF33" s="71">
        <f t="shared" si="0"/>
        <v>0</v>
      </c>
      <c r="AG33" s="72" t="s">
        <v>1162</v>
      </c>
    </row>
    <row r="34" spans="1:33" s="73" customFormat="1" ht="24">
      <c r="A34" s="9" t="s">
        <v>948</v>
      </c>
      <c r="B34" s="9" t="s">
        <v>1917</v>
      </c>
      <c r="C34" s="9"/>
      <c r="D34" s="9" t="s">
        <v>31</v>
      </c>
      <c r="E34" s="9" t="s">
        <v>654</v>
      </c>
      <c r="F34" s="9"/>
      <c r="G34" s="9"/>
      <c r="H34" s="4"/>
      <c r="I34" s="10">
        <v>150</v>
      </c>
      <c r="J34" s="9">
        <v>2014</v>
      </c>
      <c r="K34" s="9"/>
      <c r="L34" s="9"/>
      <c r="M34" s="9"/>
      <c r="N34" s="9"/>
      <c r="O34" s="9" t="s">
        <v>34</v>
      </c>
      <c r="P34" s="9" t="s">
        <v>35</v>
      </c>
      <c r="Q34" s="9" t="s">
        <v>1504</v>
      </c>
      <c r="R34" s="9" t="s">
        <v>1495</v>
      </c>
      <c r="S34" s="9"/>
      <c r="T34" s="9" t="s">
        <v>36</v>
      </c>
      <c r="U34" s="9" t="s">
        <v>2621</v>
      </c>
      <c r="V34" s="9"/>
      <c r="W34" s="4"/>
      <c r="X34" s="9" t="s">
        <v>111</v>
      </c>
      <c r="Y34" s="69">
        <v>0.5</v>
      </c>
      <c r="Z34" s="70">
        <f t="shared" si="1"/>
        <v>75</v>
      </c>
      <c r="AA34" s="70">
        <f t="shared" si="2"/>
        <v>75</v>
      </c>
      <c r="AB34" s="70">
        <f t="shared" si="3"/>
        <v>75</v>
      </c>
      <c r="AC34" s="9"/>
      <c r="AD34" s="9"/>
      <c r="AE34" s="9"/>
      <c r="AF34" s="71">
        <f t="shared" si="0"/>
        <v>0</v>
      </c>
      <c r="AG34" s="74" t="s">
        <v>948</v>
      </c>
    </row>
    <row r="35" spans="1:33" s="73" customFormat="1" ht="24" hidden="1">
      <c r="A35" s="4" t="s">
        <v>1198</v>
      </c>
      <c r="B35" s="4" t="s">
        <v>1969</v>
      </c>
      <c r="C35" s="4"/>
      <c r="D35" s="4" t="s">
        <v>31</v>
      </c>
      <c r="E35" s="4" t="s">
        <v>1199</v>
      </c>
      <c r="F35" s="4"/>
      <c r="G35" s="4"/>
      <c r="H35" s="4"/>
      <c r="I35" s="5">
        <v>57.86</v>
      </c>
      <c r="J35" s="4">
        <v>2014</v>
      </c>
      <c r="K35" s="4"/>
      <c r="L35" s="4"/>
      <c r="M35" s="4"/>
      <c r="N35" s="4"/>
      <c r="O35" s="4" t="s">
        <v>34</v>
      </c>
      <c r="P35" s="4" t="s">
        <v>35</v>
      </c>
      <c r="Q35" s="4" t="s">
        <v>1504</v>
      </c>
      <c r="R35" s="4" t="s">
        <v>91</v>
      </c>
      <c r="S35" s="4"/>
      <c r="T35" s="4" t="s">
        <v>221</v>
      </c>
      <c r="U35" s="4"/>
      <c r="V35" s="4"/>
      <c r="W35" s="4"/>
      <c r="X35" s="4" t="s">
        <v>111</v>
      </c>
      <c r="Y35" s="69">
        <v>0.5</v>
      </c>
      <c r="Z35" s="70">
        <f t="shared" si="1"/>
        <v>28.93</v>
      </c>
      <c r="AA35" s="70">
        <f t="shared" si="2"/>
        <v>28.93</v>
      </c>
      <c r="AB35" s="70">
        <f t="shared" si="3"/>
        <v>28.93</v>
      </c>
      <c r="AC35" s="4"/>
      <c r="AD35" s="4"/>
      <c r="AE35" s="4"/>
      <c r="AF35" s="71">
        <f t="shared" si="0"/>
        <v>0</v>
      </c>
      <c r="AG35" s="72" t="s">
        <v>1198</v>
      </c>
    </row>
    <row r="36" spans="1:33" s="73" customFormat="1" ht="24">
      <c r="A36" s="9" t="s">
        <v>811</v>
      </c>
      <c r="B36" s="9" t="s">
        <v>1819</v>
      </c>
      <c r="C36" s="9"/>
      <c r="D36" s="9" t="s">
        <v>31</v>
      </c>
      <c r="E36" s="9" t="s">
        <v>686</v>
      </c>
      <c r="F36" s="9"/>
      <c r="G36" s="9"/>
      <c r="H36" s="4"/>
      <c r="I36" s="10">
        <v>80.36</v>
      </c>
      <c r="J36" s="9">
        <v>2014</v>
      </c>
      <c r="K36" s="9"/>
      <c r="L36" s="9"/>
      <c r="M36" s="9"/>
      <c r="N36" s="9"/>
      <c r="O36" s="9" t="s">
        <v>34</v>
      </c>
      <c r="P36" s="9" t="s">
        <v>35</v>
      </c>
      <c r="Q36" s="9" t="s">
        <v>1504</v>
      </c>
      <c r="R36" s="9" t="s">
        <v>1495</v>
      </c>
      <c r="S36" s="9"/>
      <c r="T36" s="9" t="s">
        <v>36</v>
      </c>
      <c r="U36" s="9" t="s">
        <v>2621</v>
      </c>
      <c r="V36" s="9"/>
      <c r="W36" s="4"/>
      <c r="X36" s="9" t="s">
        <v>111</v>
      </c>
      <c r="Y36" s="69">
        <v>0.5</v>
      </c>
      <c r="Z36" s="70">
        <f t="shared" si="1"/>
        <v>40.18</v>
      </c>
      <c r="AA36" s="70">
        <f t="shared" si="2"/>
        <v>40.18</v>
      </c>
      <c r="AB36" s="70">
        <f t="shared" si="3"/>
        <v>40.18</v>
      </c>
      <c r="AC36" s="9"/>
      <c r="AD36" s="9"/>
      <c r="AE36" s="9"/>
      <c r="AF36" s="71">
        <f t="shared" si="0"/>
        <v>0</v>
      </c>
      <c r="AG36" s="74" t="s">
        <v>811</v>
      </c>
    </row>
    <row r="37" spans="1:33" s="73" customFormat="1" ht="24">
      <c r="A37" s="9" t="s">
        <v>949</v>
      </c>
      <c r="B37" s="9" t="s">
        <v>1819</v>
      </c>
      <c r="C37" s="9"/>
      <c r="D37" s="9" t="s">
        <v>31</v>
      </c>
      <c r="E37" s="9" t="s">
        <v>649</v>
      </c>
      <c r="F37" s="9" t="s">
        <v>650</v>
      </c>
      <c r="G37" s="9"/>
      <c r="H37" s="4"/>
      <c r="I37" s="10">
        <v>84.99</v>
      </c>
      <c r="J37" s="9">
        <v>2014</v>
      </c>
      <c r="K37" s="9"/>
      <c r="L37" s="9"/>
      <c r="M37" s="9"/>
      <c r="N37" s="9"/>
      <c r="O37" s="9" t="s">
        <v>34</v>
      </c>
      <c r="P37" s="9" t="s">
        <v>35</v>
      </c>
      <c r="Q37" s="9" t="s">
        <v>1504</v>
      </c>
      <c r="R37" s="9" t="s">
        <v>1495</v>
      </c>
      <c r="S37" s="9"/>
      <c r="T37" s="9" t="s">
        <v>36</v>
      </c>
      <c r="U37" s="9" t="s">
        <v>2621</v>
      </c>
      <c r="V37" s="9"/>
      <c r="W37" s="4"/>
      <c r="X37" s="9" t="s">
        <v>111</v>
      </c>
      <c r="Y37" s="69">
        <v>0.5</v>
      </c>
      <c r="Z37" s="70">
        <f t="shared" si="1"/>
        <v>42.494999999999997</v>
      </c>
      <c r="AA37" s="70">
        <f t="shared" si="2"/>
        <v>42.494999999999997</v>
      </c>
      <c r="AB37" s="70">
        <f t="shared" si="3"/>
        <v>42.494999999999997</v>
      </c>
      <c r="AC37" s="9"/>
      <c r="AD37" s="9"/>
      <c r="AE37" s="9"/>
      <c r="AF37" s="71">
        <f t="shared" si="0"/>
        <v>0</v>
      </c>
      <c r="AG37" s="74" t="s">
        <v>949</v>
      </c>
    </row>
    <row r="38" spans="1:33" s="73" customFormat="1" ht="24">
      <c r="A38" s="9" t="s">
        <v>950</v>
      </c>
      <c r="B38" s="9" t="s">
        <v>1918</v>
      </c>
      <c r="C38" s="9"/>
      <c r="D38" s="9" t="s">
        <v>31</v>
      </c>
      <c r="E38" s="9" t="s">
        <v>649</v>
      </c>
      <c r="F38" s="9" t="s">
        <v>650</v>
      </c>
      <c r="G38" s="9"/>
      <c r="H38" s="4"/>
      <c r="I38" s="10">
        <v>84.99</v>
      </c>
      <c r="J38" s="9">
        <v>2014</v>
      </c>
      <c r="K38" s="9"/>
      <c r="L38" s="9"/>
      <c r="M38" s="9"/>
      <c r="N38" s="9"/>
      <c r="O38" s="9" t="s">
        <v>34</v>
      </c>
      <c r="P38" s="9" t="s">
        <v>35</v>
      </c>
      <c r="Q38" s="9" t="s">
        <v>1504</v>
      </c>
      <c r="R38" s="9" t="s">
        <v>1495</v>
      </c>
      <c r="S38" s="9"/>
      <c r="T38" s="9" t="s">
        <v>36</v>
      </c>
      <c r="U38" s="9"/>
      <c r="V38" s="9"/>
      <c r="W38" s="4"/>
      <c r="X38" s="9" t="s">
        <v>111</v>
      </c>
      <c r="Y38" s="69">
        <v>0.5</v>
      </c>
      <c r="Z38" s="70">
        <f t="shared" si="1"/>
        <v>42.494999999999997</v>
      </c>
      <c r="AA38" s="70">
        <f t="shared" si="2"/>
        <v>42.494999999999997</v>
      </c>
      <c r="AB38" s="70">
        <f t="shared" si="3"/>
        <v>42.494999999999997</v>
      </c>
      <c r="AC38" s="9"/>
      <c r="AD38" s="9"/>
      <c r="AE38" s="9"/>
      <c r="AF38" s="71">
        <f t="shared" si="0"/>
        <v>0</v>
      </c>
      <c r="AG38" s="74" t="s">
        <v>950</v>
      </c>
    </row>
    <row r="39" spans="1:33" s="73" customFormat="1" ht="36">
      <c r="A39" s="4" t="s">
        <v>1153</v>
      </c>
      <c r="B39" s="4" t="s">
        <v>1960</v>
      </c>
      <c r="C39" s="4"/>
      <c r="D39" s="4" t="s">
        <v>31</v>
      </c>
      <c r="E39" s="4" t="s">
        <v>1154</v>
      </c>
      <c r="F39" s="4"/>
      <c r="G39" s="4"/>
      <c r="H39" s="4"/>
      <c r="I39" s="5">
        <v>290</v>
      </c>
      <c r="J39" s="4">
        <v>2014</v>
      </c>
      <c r="K39" s="4"/>
      <c r="L39" s="4"/>
      <c r="M39" s="4"/>
      <c r="N39" s="4"/>
      <c r="O39" s="4" t="s">
        <v>34</v>
      </c>
      <c r="P39" s="4" t="s">
        <v>35</v>
      </c>
      <c r="Q39" s="4" t="s">
        <v>1504</v>
      </c>
      <c r="R39" s="4" t="s">
        <v>1495</v>
      </c>
      <c r="S39" s="4"/>
      <c r="T39" s="4" t="s">
        <v>36</v>
      </c>
      <c r="U39" s="4"/>
      <c r="V39" s="4"/>
      <c r="W39" s="4"/>
      <c r="X39" s="4" t="s">
        <v>111</v>
      </c>
      <c r="Y39" s="69">
        <v>0.5</v>
      </c>
      <c r="Z39" s="70">
        <f t="shared" si="1"/>
        <v>145</v>
      </c>
      <c r="AA39" s="70">
        <f t="shared" si="2"/>
        <v>145</v>
      </c>
      <c r="AB39" s="70">
        <f t="shared" si="3"/>
        <v>145</v>
      </c>
      <c r="AC39" s="4"/>
      <c r="AD39" s="4"/>
      <c r="AE39" s="4"/>
      <c r="AF39" s="71">
        <f t="shared" si="0"/>
        <v>0</v>
      </c>
      <c r="AG39" s="72" t="s">
        <v>1153</v>
      </c>
    </row>
    <row r="40" spans="1:33" s="73" customFormat="1" ht="24">
      <c r="A40" s="9" t="s">
        <v>812</v>
      </c>
      <c r="B40" s="9" t="s">
        <v>1820</v>
      </c>
      <c r="C40" s="9"/>
      <c r="D40" s="9" t="s">
        <v>31</v>
      </c>
      <c r="E40" s="9" t="s">
        <v>616</v>
      </c>
      <c r="F40" s="9"/>
      <c r="G40" s="9"/>
      <c r="H40" s="4"/>
      <c r="I40" s="10">
        <v>123.89</v>
      </c>
      <c r="J40" s="9">
        <v>2014</v>
      </c>
      <c r="K40" s="9"/>
      <c r="L40" s="9"/>
      <c r="M40" s="9"/>
      <c r="N40" s="9"/>
      <c r="O40" s="9" t="s">
        <v>34</v>
      </c>
      <c r="P40" s="9" t="s">
        <v>35</v>
      </c>
      <c r="Q40" s="9" t="s">
        <v>1504</v>
      </c>
      <c r="R40" s="9" t="s">
        <v>1495</v>
      </c>
      <c r="S40" s="9"/>
      <c r="T40" s="9" t="s">
        <v>36</v>
      </c>
      <c r="U40" s="9" t="s">
        <v>2621</v>
      </c>
      <c r="V40" s="9"/>
      <c r="W40" s="4"/>
      <c r="X40" s="9" t="s">
        <v>111</v>
      </c>
      <c r="Y40" s="69">
        <v>0.5</v>
      </c>
      <c r="Z40" s="70">
        <f t="shared" si="1"/>
        <v>61.945</v>
      </c>
      <c r="AA40" s="70">
        <f t="shared" si="2"/>
        <v>61.945</v>
      </c>
      <c r="AB40" s="70">
        <f t="shared" si="3"/>
        <v>61.945</v>
      </c>
      <c r="AC40" s="9"/>
      <c r="AD40" s="9"/>
      <c r="AE40" s="9"/>
      <c r="AF40" s="71">
        <f t="shared" si="0"/>
        <v>0</v>
      </c>
      <c r="AG40" s="74" t="s">
        <v>812</v>
      </c>
    </row>
    <row r="41" spans="1:33" s="73" customFormat="1" ht="24">
      <c r="A41" s="9" t="s">
        <v>951</v>
      </c>
      <c r="B41" s="9" t="s">
        <v>1820</v>
      </c>
      <c r="C41" s="9"/>
      <c r="D41" s="9" t="s">
        <v>31</v>
      </c>
      <c r="E41" s="9" t="s">
        <v>816</v>
      </c>
      <c r="F41" s="9"/>
      <c r="G41" s="9"/>
      <c r="H41" s="4"/>
      <c r="I41" s="10">
        <v>6.5</v>
      </c>
      <c r="J41" s="9">
        <v>2014</v>
      </c>
      <c r="K41" s="9"/>
      <c r="L41" s="9"/>
      <c r="M41" s="9"/>
      <c r="N41" s="9"/>
      <c r="O41" s="9" t="s">
        <v>34</v>
      </c>
      <c r="P41" s="9" t="s">
        <v>35</v>
      </c>
      <c r="Q41" s="9" t="s">
        <v>1504</v>
      </c>
      <c r="R41" s="9" t="s">
        <v>1495</v>
      </c>
      <c r="S41" s="9"/>
      <c r="T41" s="9" t="s">
        <v>36</v>
      </c>
      <c r="U41" s="9" t="s">
        <v>2621</v>
      </c>
      <c r="V41" s="9"/>
      <c r="W41" s="4"/>
      <c r="X41" s="9" t="s">
        <v>111</v>
      </c>
      <c r="Y41" s="69">
        <v>0.5</v>
      </c>
      <c r="Z41" s="70">
        <f t="shared" si="1"/>
        <v>3.25</v>
      </c>
      <c r="AA41" s="70">
        <f t="shared" si="2"/>
        <v>3.25</v>
      </c>
      <c r="AB41" s="70">
        <f t="shared" si="3"/>
        <v>3.25</v>
      </c>
      <c r="AC41" s="9"/>
      <c r="AD41" s="9"/>
      <c r="AE41" s="9"/>
      <c r="AF41" s="71">
        <f t="shared" si="0"/>
        <v>0</v>
      </c>
      <c r="AG41" s="74" t="s">
        <v>951</v>
      </c>
    </row>
    <row r="42" spans="1:33" s="73" customFormat="1" ht="24">
      <c r="A42" s="9" t="s">
        <v>813</v>
      </c>
      <c r="B42" s="9" t="s">
        <v>1821</v>
      </c>
      <c r="C42" s="9"/>
      <c r="D42" s="9" t="s">
        <v>31</v>
      </c>
      <c r="E42" s="9" t="s">
        <v>649</v>
      </c>
      <c r="F42" s="9" t="s">
        <v>650</v>
      </c>
      <c r="G42" s="9"/>
      <c r="H42" s="4"/>
      <c r="I42" s="10">
        <v>84.99</v>
      </c>
      <c r="J42" s="9">
        <v>2014</v>
      </c>
      <c r="K42" s="9"/>
      <c r="L42" s="9"/>
      <c r="M42" s="9"/>
      <c r="N42" s="9"/>
      <c r="O42" s="9" t="s">
        <v>34</v>
      </c>
      <c r="P42" s="9" t="s">
        <v>35</v>
      </c>
      <c r="Q42" s="9" t="s">
        <v>1504</v>
      </c>
      <c r="R42" s="9" t="s">
        <v>1495</v>
      </c>
      <c r="S42" s="9"/>
      <c r="T42" s="9" t="s">
        <v>36</v>
      </c>
      <c r="U42" s="9" t="s">
        <v>2621</v>
      </c>
      <c r="V42" s="9"/>
      <c r="W42" s="4"/>
      <c r="X42" s="9" t="s">
        <v>111</v>
      </c>
      <c r="Y42" s="69">
        <v>0.5</v>
      </c>
      <c r="Z42" s="70">
        <f t="shared" si="1"/>
        <v>42.494999999999997</v>
      </c>
      <c r="AA42" s="70">
        <f t="shared" si="2"/>
        <v>42.494999999999997</v>
      </c>
      <c r="AB42" s="70">
        <f t="shared" si="3"/>
        <v>42.494999999999997</v>
      </c>
      <c r="AC42" s="9"/>
      <c r="AD42" s="9"/>
      <c r="AE42" s="9"/>
      <c r="AF42" s="71">
        <f t="shared" si="0"/>
        <v>0</v>
      </c>
      <c r="AG42" s="74" t="s">
        <v>813</v>
      </c>
    </row>
    <row r="43" spans="1:33" s="73" customFormat="1" ht="24">
      <c r="A43" s="9" t="s">
        <v>814</v>
      </c>
      <c r="B43" s="9" t="s">
        <v>1822</v>
      </c>
      <c r="C43" s="9"/>
      <c r="D43" s="9" t="s">
        <v>31</v>
      </c>
      <c r="E43" s="9" t="s">
        <v>649</v>
      </c>
      <c r="F43" s="9" t="s">
        <v>650</v>
      </c>
      <c r="G43" s="9"/>
      <c r="H43" s="4"/>
      <c r="I43" s="10">
        <v>84.99</v>
      </c>
      <c r="J43" s="9">
        <v>2014</v>
      </c>
      <c r="K43" s="9"/>
      <c r="L43" s="9"/>
      <c r="M43" s="9"/>
      <c r="N43" s="9"/>
      <c r="O43" s="9" t="s">
        <v>34</v>
      </c>
      <c r="P43" s="9" t="s">
        <v>35</v>
      </c>
      <c r="Q43" s="9" t="s">
        <v>1504</v>
      </c>
      <c r="R43" s="9" t="s">
        <v>1495</v>
      </c>
      <c r="S43" s="9"/>
      <c r="T43" s="9" t="s">
        <v>36</v>
      </c>
      <c r="U43" s="9" t="s">
        <v>2621</v>
      </c>
      <c r="V43" s="9"/>
      <c r="W43" s="4"/>
      <c r="X43" s="9" t="s">
        <v>111</v>
      </c>
      <c r="Y43" s="69">
        <v>0.5</v>
      </c>
      <c r="Z43" s="70">
        <f t="shared" si="1"/>
        <v>42.494999999999997</v>
      </c>
      <c r="AA43" s="70">
        <f t="shared" si="2"/>
        <v>42.494999999999997</v>
      </c>
      <c r="AB43" s="70">
        <f t="shared" si="3"/>
        <v>42.494999999999997</v>
      </c>
      <c r="AC43" s="9"/>
      <c r="AD43" s="9"/>
      <c r="AE43" s="9"/>
      <c r="AF43" s="71">
        <f t="shared" si="0"/>
        <v>0</v>
      </c>
      <c r="AG43" s="74" t="s">
        <v>814</v>
      </c>
    </row>
    <row r="44" spans="1:33" s="73" customFormat="1" ht="24">
      <c r="A44" s="9" t="s">
        <v>815</v>
      </c>
      <c r="B44" s="9" t="s">
        <v>1823</v>
      </c>
      <c r="C44" s="9"/>
      <c r="D44" s="9" t="s">
        <v>31</v>
      </c>
      <c r="E44" s="9" t="s">
        <v>816</v>
      </c>
      <c r="F44" s="9"/>
      <c r="G44" s="9"/>
      <c r="H44" s="4"/>
      <c r="I44" s="10">
        <v>6.5</v>
      </c>
      <c r="J44" s="9">
        <v>2014</v>
      </c>
      <c r="K44" s="9"/>
      <c r="L44" s="9"/>
      <c r="M44" s="9"/>
      <c r="N44" s="9"/>
      <c r="O44" s="9" t="s">
        <v>34</v>
      </c>
      <c r="P44" s="9" t="s">
        <v>35</v>
      </c>
      <c r="Q44" s="9" t="s">
        <v>1504</v>
      </c>
      <c r="R44" s="9" t="s">
        <v>1495</v>
      </c>
      <c r="S44" s="9"/>
      <c r="T44" s="9" t="s">
        <v>36</v>
      </c>
      <c r="U44" s="9" t="s">
        <v>2621</v>
      </c>
      <c r="V44" s="9"/>
      <c r="W44" s="4"/>
      <c r="X44" s="9" t="s">
        <v>111</v>
      </c>
      <c r="Y44" s="69">
        <v>0.5</v>
      </c>
      <c r="Z44" s="70">
        <f t="shared" si="1"/>
        <v>3.25</v>
      </c>
      <c r="AA44" s="70">
        <f t="shared" si="2"/>
        <v>3.25</v>
      </c>
      <c r="AB44" s="70">
        <f t="shared" si="3"/>
        <v>3.25</v>
      </c>
      <c r="AC44" s="9"/>
      <c r="AD44" s="9"/>
      <c r="AE44" s="9"/>
      <c r="AF44" s="71">
        <f t="shared" si="0"/>
        <v>0</v>
      </c>
      <c r="AG44" s="74" t="s">
        <v>815</v>
      </c>
    </row>
    <row r="45" spans="1:33" s="73" customFormat="1" ht="24" hidden="1">
      <c r="A45" s="4" t="s">
        <v>1205</v>
      </c>
      <c r="B45" s="4" t="s">
        <v>1974</v>
      </c>
      <c r="C45" s="4"/>
      <c r="D45" s="4" t="s">
        <v>31</v>
      </c>
      <c r="E45" s="4" t="s">
        <v>1206</v>
      </c>
      <c r="F45" s="4"/>
      <c r="G45" s="4"/>
      <c r="H45" s="4"/>
      <c r="I45" s="5">
        <v>179.99</v>
      </c>
      <c r="J45" s="4">
        <v>2014</v>
      </c>
      <c r="K45" s="4"/>
      <c r="L45" s="4"/>
      <c r="M45" s="4"/>
      <c r="N45" s="4"/>
      <c r="O45" s="4" t="s">
        <v>34</v>
      </c>
      <c r="P45" s="4" t="s">
        <v>35</v>
      </c>
      <c r="Q45" s="4" t="s">
        <v>1504</v>
      </c>
      <c r="R45" s="4" t="s">
        <v>79</v>
      </c>
      <c r="S45" s="4"/>
      <c r="T45" s="4" t="s">
        <v>221</v>
      </c>
      <c r="U45" s="4"/>
      <c r="V45" s="4"/>
      <c r="W45" s="4"/>
      <c r="X45" s="4" t="s">
        <v>111</v>
      </c>
      <c r="Y45" s="69">
        <v>0.5</v>
      </c>
      <c r="Z45" s="70">
        <f t="shared" si="1"/>
        <v>89.995000000000005</v>
      </c>
      <c r="AA45" s="70">
        <f t="shared" si="2"/>
        <v>89.995000000000005</v>
      </c>
      <c r="AB45" s="70">
        <f t="shared" si="3"/>
        <v>89.995000000000005</v>
      </c>
      <c r="AC45" s="4"/>
      <c r="AD45" s="4"/>
      <c r="AE45" s="4"/>
      <c r="AF45" s="71">
        <f t="shared" si="0"/>
        <v>0</v>
      </c>
      <c r="AG45" s="72" t="s">
        <v>1205</v>
      </c>
    </row>
    <row r="46" spans="1:33" s="73" customFormat="1" ht="24">
      <c r="A46" s="9" t="s">
        <v>817</v>
      </c>
      <c r="B46" s="9" t="s">
        <v>1824</v>
      </c>
      <c r="C46" s="9"/>
      <c r="D46" s="9" t="s">
        <v>31</v>
      </c>
      <c r="E46" s="9" t="s">
        <v>816</v>
      </c>
      <c r="F46" s="9"/>
      <c r="G46" s="9"/>
      <c r="H46" s="4"/>
      <c r="I46" s="10">
        <v>6.5</v>
      </c>
      <c r="J46" s="9">
        <v>2014</v>
      </c>
      <c r="K46" s="9"/>
      <c r="L46" s="9"/>
      <c r="M46" s="9"/>
      <c r="N46" s="9"/>
      <c r="O46" s="9" t="s">
        <v>34</v>
      </c>
      <c r="P46" s="9" t="s">
        <v>35</v>
      </c>
      <c r="Q46" s="9" t="s">
        <v>1504</v>
      </c>
      <c r="R46" s="9" t="s">
        <v>1495</v>
      </c>
      <c r="S46" s="9"/>
      <c r="T46" s="9" t="s">
        <v>36</v>
      </c>
      <c r="U46" s="9" t="s">
        <v>2621</v>
      </c>
      <c r="V46" s="9"/>
      <c r="W46" s="4"/>
      <c r="X46" s="9" t="s">
        <v>111</v>
      </c>
      <c r="Y46" s="69">
        <v>0.5</v>
      </c>
      <c r="Z46" s="70">
        <f t="shared" si="1"/>
        <v>3.25</v>
      </c>
      <c r="AA46" s="70">
        <f t="shared" si="2"/>
        <v>3.25</v>
      </c>
      <c r="AB46" s="70">
        <f t="shared" si="3"/>
        <v>3.25</v>
      </c>
      <c r="AC46" s="9"/>
      <c r="AD46" s="9"/>
      <c r="AE46" s="9"/>
      <c r="AF46" s="71">
        <f t="shared" si="0"/>
        <v>0</v>
      </c>
      <c r="AG46" s="74" t="s">
        <v>817</v>
      </c>
    </row>
    <row r="47" spans="1:33" s="73" customFormat="1" ht="24">
      <c r="A47" s="9" t="s">
        <v>818</v>
      </c>
      <c r="B47" s="9" t="s">
        <v>2427</v>
      </c>
      <c r="C47" s="9"/>
      <c r="D47" s="9" t="s">
        <v>31</v>
      </c>
      <c r="E47" s="9" t="s">
        <v>816</v>
      </c>
      <c r="F47" s="9"/>
      <c r="G47" s="9"/>
      <c r="H47" s="4"/>
      <c r="I47" s="10">
        <v>6.5</v>
      </c>
      <c r="J47" s="9">
        <v>2014</v>
      </c>
      <c r="K47" s="9"/>
      <c r="L47" s="9"/>
      <c r="M47" s="9"/>
      <c r="N47" s="9"/>
      <c r="O47" s="9" t="s">
        <v>34</v>
      </c>
      <c r="P47" s="9" t="s">
        <v>35</v>
      </c>
      <c r="Q47" s="9" t="s">
        <v>1504</v>
      </c>
      <c r="R47" s="9" t="s">
        <v>1495</v>
      </c>
      <c r="S47" s="9"/>
      <c r="T47" s="9" t="s">
        <v>36</v>
      </c>
      <c r="U47" s="9" t="s">
        <v>2621</v>
      </c>
      <c r="V47" s="9"/>
      <c r="W47" s="4"/>
      <c r="X47" s="9" t="s">
        <v>111</v>
      </c>
      <c r="Y47" s="69">
        <v>0.5</v>
      </c>
      <c r="Z47" s="70">
        <f t="shared" si="1"/>
        <v>3.25</v>
      </c>
      <c r="AA47" s="70">
        <f t="shared" si="2"/>
        <v>3.25</v>
      </c>
      <c r="AB47" s="70">
        <f t="shared" si="3"/>
        <v>3.25</v>
      </c>
      <c r="AC47" s="9"/>
      <c r="AD47" s="9"/>
      <c r="AE47" s="9"/>
      <c r="AF47" s="71">
        <f t="shared" si="0"/>
        <v>0</v>
      </c>
      <c r="AG47" s="74" t="s">
        <v>818</v>
      </c>
    </row>
    <row r="48" spans="1:33" s="73" customFormat="1" ht="24">
      <c r="A48" s="9" t="s">
        <v>819</v>
      </c>
      <c r="B48" s="9" t="s">
        <v>1825</v>
      </c>
      <c r="C48" s="9"/>
      <c r="D48" s="9" t="s">
        <v>31</v>
      </c>
      <c r="E48" s="9" t="s">
        <v>816</v>
      </c>
      <c r="F48" s="9"/>
      <c r="G48" s="9"/>
      <c r="H48" s="4"/>
      <c r="I48" s="10">
        <v>6.5</v>
      </c>
      <c r="J48" s="9">
        <v>2014</v>
      </c>
      <c r="K48" s="9"/>
      <c r="L48" s="9"/>
      <c r="M48" s="9"/>
      <c r="N48" s="9"/>
      <c r="O48" s="9" t="s">
        <v>34</v>
      </c>
      <c r="P48" s="9" t="s">
        <v>35</v>
      </c>
      <c r="Q48" s="9" t="s">
        <v>1504</v>
      </c>
      <c r="R48" s="9" t="s">
        <v>1495</v>
      </c>
      <c r="S48" s="9"/>
      <c r="T48" s="9" t="s">
        <v>36</v>
      </c>
      <c r="U48" s="9" t="s">
        <v>2621</v>
      </c>
      <c r="V48" s="9"/>
      <c r="W48" s="4"/>
      <c r="X48" s="9" t="s">
        <v>111</v>
      </c>
      <c r="Y48" s="69">
        <v>0.5</v>
      </c>
      <c r="Z48" s="70">
        <f t="shared" si="1"/>
        <v>3.25</v>
      </c>
      <c r="AA48" s="70">
        <f t="shared" si="2"/>
        <v>3.25</v>
      </c>
      <c r="AB48" s="70">
        <f t="shared" si="3"/>
        <v>3.25</v>
      </c>
      <c r="AC48" s="9"/>
      <c r="AD48" s="9"/>
      <c r="AE48" s="9"/>
      <c r="AF48" s="71">
        <f t="shared" si="0"/>
        <v>0</v>
      </c>
      <c r="AG48" s="74" t="s">
        <v>819</v>
      </c>
    </row>
    <row r="49" spans="1:33" s="73" customFormat="1" ht="24">
      <c r="A49" s="9" t="s">
        <v>820</v>
      </c>
      <c r="B49" s="9" t="s">
        <v>1591</v>
      </c>
      <c r="C49" s="9"/>
      <c r="D49" s="9" t="s">
        <v>31</v>
      </c>
      <c r="E49" s="9" t="s">
        <v>662</v>
      </c>
      <c r="F49" s="9"/>
      <c r="G49" s="9"/>
      <c r="H49" s="4"/>
      <c r="I49" s="10">
        <v>162</v>
      </c>
      <c r="J49" s="9">
        <v>2014</v>
      </c>
      <c r="K49" s="9"/>
      <c r="L49" s="9"/>
      <c r="M49" s="9"/>
      <c r="N49" s="9"/>
      <c r="O49" s="9" t="s">
        <v>34</v>
      </c>
      <c r="P49" s="9" t="s">
        <v>35</v>
      </c>
      <c r="Q49" s="9" t="s">
        <v>1504</v>
      </c>
      <c r="R49" s="9" t="s">
        <v>1495</v>
      </c>
      <c r="S49" s="9"/>
      <c r="T49" s="9" t="s">
        <v>36</v>
      </c>
      <c r="U49" s="9" t="s">
        <v>2621</v>
      </c>
      <c r="V49" s="9"/>
      <c r="W49" s="4"/>
      <c r="X49" s="9" t="s">
        <v>111</v>
      </c>
      <c r="Y49" s="69">
        <v>0.5</v>
      </c>
      <c r="Z49" s="70">
        <f t="shared" si="1"/>
        <v>81</v>
      </c>
      <c r="AA49" s="70">
        <f t="shared" si="2"/>
        <v>81</v>
      </c>
      <c r="AB49" s="70">
        <f t="shared" si="3"/>
        <v>81</v>
      </c>
      <c r="AC49" s="9"/>
      <c r="AD49" s="9"/>
      <c r="AE49" s="9"/>
      <c r="AF49" s="71">
        <f t="shared" si="0"/>
        <v>0</v>
      </c>
      <c r="AG49" s="74" t="s">
        <v>820</v>
      </c>
    </row>
    <row r="50" spans="1:33" s="73" customFormat="1" ht="24">
      <c r="A50" s="9" t="s">
        <v>952</v>
      </c>
      <c r="B50" s="9" t="s">
        <v>1591</v>
      </c>
      <c r="C50" s="9"/>
      <c r="D50" s="9" t="s">
        <v>31</v>
      </c>
      <c r="E50" s="9" t="s">
        <v>953</v>
      </c>
      <c r="F50" s="9"/>
      <c r="G50" s="9"/>
      <c r="H50" s="4"/>
      <c r="I50" s="10">
        <v>162</v>
      </c>
      <c r="J50" s="9">
        <v>2014</v>
      </c>
      <c r="K50" s="9"/>
      <c r="L50" s="9"/>
      <c r="M50" s="9"/>
      <c r="N50" s="9"/>
      <c r="O50" s="9" t="s">
        <v>34</v>
      </c>
      <c r="P50" s="9" t="s">
        <v>35</v>
      </c>
      <c r="Q50" s="9" t="s">
        <v>1504</v>
      </c>
      <c r="R50" s="9" t="s">
        <v>1495</v>
      </c>
      <c r="S50" s="9"/>
      <c r="T50" s="9" t="s">
        <v>36</v>
      </c>
      <c r="U50" s="9" t="s">
        <v>2621</v>
      </c>
      <c r="V50" s="9"/>
      <c r="W50" s="4"/>
      <c r="X50" s="9" t="s">
        <v>111</v>
      </c>
      <c r="Y50" s="69">
        <v>0.5</v>
      </c>
      <c r="Z50" s="70">
        <f t="shared" si="1"/>
        <v>81</v>
      </c>
      <c r="AA50" s="70">
        <f t="shared" si="2"/>
        <v>81</v>
      </c>
      <c r="AB50" s="70">
        <f t="shared" si="3"/>
        <v>81</v>
      </c>
      <c r="AC50" s="9"/>
      <c r="AD50" s="9"/>
      <c r="AE50" s="9"/>
      <c r="AF50" s="71">
        <f t="shared" si="0"/>
        <v>0</v>
      </c>
      <c r="AG50" s="74" t="s">
        <v>952</v>
      </c>
    </row>
    <row r="51" spans="1:33" s="73" customFormat="1" ht="24" hidden="1">
      <c r="A51" s="4" t="s">
        <v>1163</v>
      </c>
      <c r="B51" s="4" t="s">
        <v>1591</v>
      </c>
      <c r="C51" s="4"/>
      <c r="D51" s="4" t="s">
        <v>31</v>
      </c>
      <c r="E51" s="4" t="s">
        <v>578</v>
      </c>
      <c r="F51" s="4"/>
      <c r="G51" s="4"/>
      <c r="H51" s="4"/>
      <c r="I51" s="5">
        <v>23.01</v>
      </c>
      <c r="J51" s="4">
        <v>2014</v>
      </c>
      <c r="K51" s="4"/>
      <c r="L51" s="4"/>
      <c r="M51" s="4"/>
      <c r="N51" s="4"/>
      <c r="O51" s="4" t="s">
        <v>34</v>
      </c>
      <c r="P51" s="4" t="s">
        <v>35</v>
      </c>
      <c r="Q51" s="4" t="s">
        <v>1504</v>
      </c>
      <c r="R51" s="4" t="s">
        <v>1495</v>
      </c>
      <c r="S51" s="4"/>
      <c r="T51" s="4" t="s">
        <v>221</v>
      </c>
      <c r="U51" s="4"/>
      <c r="V51" s="4"/>
      <c r="W51" s="4"/>
      <c r="X51" s="4" t="s">
        <v>111</v>
      </c>
      <c r="Y51" s="69">
        <v>0.5</v>
      </c>
      <c r="Z51" s="70">
        <f t="shared" si="1"/>
        <v>11.505000000000001</v>
      </c>
      <c r="AA51" s="70">
        <f t="shared" si="2"/>
        <v>11.505000000000001</v>
      </c>
      <c r="AB51" s="70">
        <f t="shared" si="3"/>
        <v>11.505000000000001</v>
      </c>
      <c r="AC51" s="4"/>
      <c r="AD51" s="4"/>
      <c r="AE51" s="4"/>
      <c r="AF51" s="71">
        <f t="shared" si="0"/>
        <v>0</v>
      </c>
      <c r="AG51" s="72" t="s">
        <v>1163</v>
      </c>
    </row>
    <row r="52" spans="1:33" s="73" customFormat="1" ht="24">
      <c r="A52" s="9" t="s">
        <v>821</v>
      </c>
      <c r="B52" s="9" t="s">
        <v>1826</v>
      </c>
      <c r="C52" s="9"/>
      <c r="D52" s="9" t="s">
        <v>31</v>
      </c>
      <c r="E52" s="9" t="s">
        <v>816</v>
      </c>
      <c r="F52" s="9"/>
      <c r="G52" s="9"/>
      <c r="H52" s="4"/>
      <c r="I52" s="10">
        <v>6.5</v>
      </c>
      <c r="J52" s="9">
        <v>2014</v>
      </c>
      <c r="K52" s="9"/>
      <c r="L52" s="9"/>
      <c r="M52" s="9"/>
      <c r="N52" s="9"/>
      <c r="O52" s="9" t="s">
        <v>34</v>
      </c>
      <c r="P52" s="9" t="s">
        <v>35</v>
      </c>
      <c r="Q52" s="9" t="s">
        <v>1504</v>
      </c>
      <c r="R52" s="9" t="s">
        <v>1495</v>
      </c>
      <c r="S52" s="9"/>
      <c r="T52" s="9" t="s">
        <v>36</v>
      </c>
      <c r="U52" s="9" t="s">
        <v>2621</v>
      </c>
      <c r="V52" s="9"/>
      <c r="W52" s="4"/>
      <c r="X52" s="9" t="s">
        <v>111</v>
      </c>
      <c r="Y52" s="69">
        <v>0.5</v>
      </c>
      <c r="Z52" s="70">
        <f t="shared" si="1"/>
        <v>3.25</v>
      </c>
      <c r="AA52" s="70">
        <f t="shared" si="2"/>
        <v>3.25</v>
      </c>
      <c r="AB52" s="70">
        <f t="shared" si="3"/>
        <v>3.25</v>
      </c>
      <c r="AC52" s="9"/>
      <c r="AD52" s="9"/>
      <c r="AE52" s="9"/>
      <c r="AF52" s="71">
        <f t="shared" si="0"/>
        <v>0</v>
      </c>
      <c r="AG52" s="74" t="s">
        <v>821</v>
      </c>
    </row>
    <row r="53" spans="1:33" s="73" customFormat="1" ht="24">
      <c r="A53" s="4" t="s">
        <v>1435</v>
      </c>
      <c r="B53" s="4" t="s">
        <v>1978</v>
      </c>
      <c r="C53" s="4"/>
      <c r="D53" s="4" t="s">
        <v>31</v>
      </c>
      <c r="E53" s="4" t="s">
        <v>1436</v>
      </c>
      <c r="F53" s="4"/>
      <c r="G53" s="4"/>
      <c r="H53" s="4"/>
      <c r="I53" s="5">
        <v>72.31</v>
      </c>
      <c r="J53" s="4">
        <v>2014</v>
      </c>
      <c r="K53" s="4"/>
      <c r="L53" s="4"/>
      <c r="M53" s="4"/>
      <c r="N53" s="4"/>
      <c r="O53" s="4" t="s">
        <v>34</v>
      </c>
      <c r="P53" s="4" t="s">
        <v>35</v>
      </c>
      <c r="Q53" s="4" t="s">
        <v>1504</v>
      </c>
      <c r="R53" s="4" t="s">
        <v>1495</v>
      </c>
      <c r="S53" s="4"/>
      <c r="T53" s="4" t="s">
        <v>36</v>
      </c>
      <c r="U53" s="4"/>
      <c r="V53" s="4"/>
      <c r="W53" s="4"/>
      <c r="X53" s="4" t="s">
        <v>111</v>
      </c>
      <c r="Y53" s="69">
        <v>0.5</v>
      </c>
      <c r="Z53" s="70">
        <f t="shared" si="1"/>
        <v>36.155000000000001</v>
      </c>
      <c r="AA53" s="70">
        <f t="shared" si="2"/>
        <v>36.155000000000001</v>
      </c>
      <c r="AB53" s="70">
        <f t="shared" si="3"/>
        <v>36.155000000000001</v>
      </c>
      <c r="AC53" s="4"/>
      <c r="AD53" s="4"/>
      <c r="AE53" s="4"/>
      <c r="AF53" s="71">
        <f t="shared" si="0"/>
        <v>0</v>
      </c>
      <c r="AG53" s="72" t="s">
        <v>1435</v>
      </c>
    </row>
    <row r="54" spans="1:33" s="73" customFormat="1" ht="24">
      <c r="A54" s="9" t="s">
        <v>954</v>
      </c>
      <c r="B54" s="9" t="s">
        <v>1919</v>
      </c>
      <c r="C54" s="9"/>
      <c r="D54" s="9" t="s">
        <v>31</v>
      </c>
      <c r="E54" s="9" t="s">
        <v>816</v>
      </c>
      <c r="F54" s="9"/>
      <c r="G54" s="9"/>
      <c r="H54" s="4"/>
      <c r="I54" s="10">
        <v>6.5</v>
      </c>
      <c r="J54" s="9">
        <v>2014</v>
      </c>
      <c r="K54" s="9"/>
      <c r="L54" s="9"/>
      <c r="M54" s="9"/>
      <c r="N54" s="9"/>
      <c r="O54" s="9" t="s">
        <v>34</v>
      </c>
      <c r="P54" s="9" t="s">
        <v>35</v>
      </c>
      <c r="Q54" s="9" t="s">
        <v>1504</v>
      </c>
      <c r="R54" s="9" t="s">
        <v>1495</v>
      </c>
      <c r="S54" s="9"/>
      <c r="T54" s="9" t="s">
        <v>36</v>
      </c>
      <c r="U54" s="9" t="s">
        <v>2621</v>
      </c>
      <c r="V54" s="9"/>
      <c r="W54" s="4"/>
      <c r="X54" s="9" t="s">
        <v>111</v>
      </c>
      <c r="Y54" s="69">
        <v>0.5</v>
      </c>
      <c r="Z54" s="70">
        <f t="shared" si="1"/>
        <v>3.25</v>
      </c>
      <c r="AA54" s="70">
        <f t="shared" si="2"/>
        <v>3.25</v>
      </c>
      <c r="AB54" s="70">
        <f t="shared" si="3"/>
        <v>3.25</v>
      </c>
      <c r="AC54" s="9"/>
      <c r="AD54" s="9"/>
      <c r="AE54" s="9"/>
      <c r="AF54" s="71">
        <f t="shared" si="0"/>
        <v>0</v>
      </c>
      <c r="AG54" s="74" t="s">
        <v>954</v>
      </c>
    </row>
    <row r="55" spans="1:33" s="73" customFormat="1" ht="24">
      <c r="A55" s="4" t="s">
        <v>1090</v>
      </c>
      <c r="B55" s="4" t="s">
        <v>1919</v>
      </c>
      <c r="C55" s="4"/>
      <c r="D55" s="4" t="s">
        <v>31</v>
      </c>
      <c r="E55" s="4" t="s">
        <v>1091</v>
      </c>
      <c r="F55" s="4"/>
      <c r="G55" s="4"/>
      <c r="H55" s="4"/>
      <c r="I55" s="5">
        <v>60</v>
      </c>
      <c r="J55" s="4">
        <v>2014</v>
      </c>
      <c r="K55" s="4"/>
      <c r="L55" s="4"/>
      <c r="M55" s="4"/>
      <c r="N55" s="4"/>
      <c r="O55" s="4" t="s">
        <v>34</v>
      </c>
      <c r="P55" s="4" t="s">
        <v>35</v>
      </c>
      <c r="Q55" s="4" t="s">
        <v>1504</v>
      </c>
      <c r="R55" s="4" t="s">
        <v>1495</v>
      </c>
      <c r="S55" s="4"/>
      <c r="T55" s="4" t="s">
        <v>36</v>
      </c>
      <c r="U55" s="4" t="s">
        <v>2621</v>
      </c>
      <c r="V55" s="4"/>
      <c r="W55" s="4"/>
      <c r="X55" s="4" t="s">
        <v>111</v>
      </c>
      <c r="Y55" s="69">
        <v>0.5</v>
      </c>
      <c r="Z55" s="70">
        <f t="shared" si="1"/>
        <v>30</v>
      </c>
      <c r="AA55" s="70">
        <f t="shared" si="2"/>
        <v>30</v>
      </c>
      <c r="AB55" s="70">
        <f t="shared" si="3"/>
        <v>30</v>
      </c>
      <c r="AC55" s="4"/>
      <c r="AD55" s="4"/>
      <c r="AE55" s="4"/>
      <c r="AF55" s="71">
        <f t="shared" si="0"/>
        <v>0</v>
      </c>
      <c r="AG55" s="72" t="s">
        <v>1090</v>
      </c>
    </row>
    <row r="56" spans="1:33" s="73" customFormat="1" ht="24">
      <c r="A56" s="9" t="s">
        <v>822</v>
      </c>
      <c r="B56" s="9" t="s">
        <v>1827</v>
      </c>
      <c r="C56" s="9"/>
      <c r="D56" s="9" t="s">
        <v>31</v>
      </c>
      <c r="E56" s="9" t="s">
        <v>816</v>
      </c>
      <c r="F56" s="9"/>
      <c r="G56" s="9"/>
      <c r="H56" s="4"/>
      <c r="I56" s="10">
        <v>6.5</v>
      </c>
      <c r="J56" s="9">
        <v>2014</v>
      </c>
      <c r="K56" s="9"/>
      <c r="L56" s="9"/>
      <c r="M56" s="9"/>
      <c r="N56" s="9"/>
      <c r="O56" s="9" t="s">
        <v>34</v>
      </c>
      <c r="P56" s="9" t="s">
        <v>35</v>
      </c>
      <c r="Q56" s="9" t="s">
        <v>1504</v>
      </c>
      <c r="R56" s="9" t="s">
        <v>1495</v>
      </c>
      <c r="S56" s="9"/>
      <c r="T56" s="9" t="s">
        <v>36</v>
      </c>
      <c r="U56" s="9" t="s">
        <v>2621</v>
      </c>
      <c r="V56" s="9"/>
      <c r="W56" s="4"/>
      <c r="X56" s="9" t="s">
        <v>111</v>
      </c>
      <c r="Y56" s="69">
        <v>0.5</v>
      </c>
      <c r="Z56" s="70">
        <f t="shared" si="1"/>
        <v>3.25</v>
      </c>
      <c r="AA56" s="70">
        <f t="shared" si="2"/>
        <v>3.25</v>
      </c>
      <c r="AB56" s="70">
        <f t="shared" si="3"/>
        <v>3.25</v>
      </c>
      <c r="AC56" s="9"/>
      <c r="AD56" s="9"/>
      <c r="AE56" s="9"/>
      <c r="AF56" s="71">
        <f t="shared" si="0"/>
        <v>0</v>
      </c>
      <c r="AG56" s="74" t="s">
        <v>822</v>
      </c>
    </row>
    <row r="57" spans="1:33" s="73" customFormat="1" ht="24">
      <c r="A57" s="9" t="s">
        <v>823</v>
      </c>
      <c r="B57" s="9" t="s">
        <v>1828</v>
      </c>
      <c r="C57" s="9"/>
      <c r="D57" s="9" t="s">
        <v>31</v>
      </c>
      <c r="E57" s="9" t="s">
        <v>816</v>
      </c>
      <c r="F57" s="9"/>
      <c r="G57" s="9"/>
      <c r="H57" s="4"/>
      <c r="I57" s="10">
        <v>6.5</v>
      </c>
      <c r="J57" s="9">
        <v>2014</v>
      </c>
      <c r="K57" s="9"/>
      <c r="L57" s="9"/>
      <c r="M57" s="9"/>
      <c r="N57" s="9"/>
      <c r="O57" s="9" t="s">
        <v>34</v>
      </c>
      <c r="P57" s="9" t="s">
        <v>35</v>
      </c>
      <c r="Q57" s="9" t="s">
        <v>1504</v>
      </c>
      <c r="R57" s="9" t="s">
        <v>1495</v>
      </c>
      <c r="S57" s="9"/>
      <c r="T57" s="9" t="s">
        <v>36</v>
      </c>
      <c r="U57" s="9" t="s">
        <v>2621</v>
      </c>
      <c r="V57" s="9"/>
      <c r="W57" s="4"/>
      <c r="X57" s="9" t="s">
        <v>111</v>
      </c>
      <c r="Y57" s="69">
        <v>0.5</v>
      </c>
      <c r="Z57" s="70">
        <f t="shared" si="1"/>
        <v>3.25</v>
      </c>
      <c r="AA57" s="70">
        <f t="shared" si="2"/>
        <v>3.25</v>
      </c>
      <c r="AB57" s="70">
        <f t="shared" si="3"/>
        <v>3.25</v>
      </c>
      <c r="AC57" s="9"/>
      <c r="AD57" s="9"/>
      <c r="AE57" s="9"/>
      <c r="AF57" s="71">
        <f t="shared" si="0"/>
        <v>0</v>
      </c>
      <c r="AG57" s="74" t="s">
        <v>823</v>
      </c>
    </row>
    <row r="58" spans="1:33" s="73" customFormat="1" ht="24" hidden="1">
      <c r="A58" s="4" t="s">
        <v>1092</v>
      </c>
      <c r="B58" s="4" t="s">
        <v>1829</v>
      </c>
      <c r="C58" s="4"/>
      <c r="D58" s="4" t="s">
        <v>31</v>
      </c>
      <c r="E58" s="4" t="s">
        <v>569</v>
      </c>
      <c r="F58" s="4" t="s">
        <v>570</v>
      </c>
      <c r="G58" s="4"/>
      <c r="H58" s="4"/>
      <c r="I58" s="5">
        <v>74.5</v>
      </c>
      <c r="J58" s="4">
        <v>2014</v>
      </c>
      <c r="K58" s="4"/>
      <c r="L58" s="4"/>
      <c r="M58" s="4"/>
      <c r="N58" s="4"/>
      <c r="O58" s="4" t="s">
        <v>34</v>
      </c>
      <c r="P58" s="4" t="s">
        <v>35</v>
      </c>
      <c r="Q58" s="4" t="s">
        <v>1504</v>
      </c>
      <c r="R58" s="4" t="s">
        <v>1495</v>
      </c>
      <c r="S58" s="4"/>
      <c r="T58" s="4" t="s">
        <v>221</v>
      </c>
      <c r="U58" s="4"/>
      <c r="V58" s="4"/>
      <c r="W58" s="4"/>
      <c r="X58" s="4" t="s">
        <v>111</v>
      </c>
      <c r="Y58" s="69">
        <v>0.5</v>
      </c>
      <c r="Z58" s="70">
        <f t="shared" si="1"/>
        <v>37.25</v>
      </c>
      <c r="AA58" s="70">
        <f t="shared" si="2"/>
        <v>37.25</v>
      </c>
      <c r="AB58" s="70">
        <f t="shared" si="3"/>
        <v>37.25</v>
      </c>
      <c r="AC58" s="4"/>
      <c r="AD58" s="4"/>
      <c r="AE58" s="4"/>
      <c r="AF58" s="71">
        <f t="shared" si="0"/>
        <v>0</v>
      </c>
      <c r="AG58" s="72" t="s">
        <v>1092</v>
      </c>
    </row>
    <row r="59" spans="1:33" s="73" customFormat="1" ht="24">
      <c r="A59" s="9" t="s">
        <v>824</v>
      </c>
      <c r="B59" s="9" t="s">
        <v>1829</v>
      </c>
      <c r="C59" s="9"/>
      <c r="D59" s="9" t="s">
        <v>31</v>
      </c>
      <c r="E59" s="9" t="s">
        <v>816</v>
      </c>
      <c r="F59" s="9"/>
      <c r="G59" s="9"/>
      <c r="H59" s="4"/>
      <c r="I59" s="10">
        <v>6.5</v>
      </c>
      <c r="J59" s="9">
        <v>2014</v>
      </c>
      <c r="K59" s="9"/>
      <c r="L59" s="9"/>
      <c r="M59" s="9"/>
      <c r="N59" s="9"/>
      <c r="O59" s="9" t="s">
        <v>34</v>
      </c>
      <c r="P59" s="9" t="s">
        <v>35</v>
      </c>
      <c r="Q59" s="9" t="s">
        <v>1504</v>
      </c>
      <c r="R59" s="9" t="s">
        <v>1495</v>
      </c>
      <c r="S59" s="9"/>
      <c r="T59" s="9" t="s">
        <v>36</v>
      </c>
      <c r="U59" s="9" t="s">
        <v>2621</v>
      </c>
      <c r="V59" s="9"/>
      <c r="W59" s="4"/>
      <c r="X59" s="9" t="s">
        <v>111</v>
      </c>
      <c r="Y59" s="69">
        <v>0.5</v>
      </c>
      <c r="Z59" s="70">
        <f t="shared" si="1"/>
        <v>3.25</v>
      </c>
      <c r="AA59" s="70">
        <f t="shared" si="2"/>
        <v>3.25</v>
      </c>
      <c r="AB59" s="70">
        <f t="shared" si="3"/>
        <v>3.25</v>
      </c>
      <c r="AC59" s="9"/>
      <c r="AD59" s="9"/>
      <c r="AE59" s="9"/>
      <c r="AF59" s="71">
        <f t="shared" si="0"/>
        <v>0</v>
      </c>
      <c r="AG59" s="74" t="s">
        <v>824</v>
      </c>
    </row>
    <row r="60" spans="1:33" s="73" customFormat="1" ht="24" hidden="1">
      <c r="A60" s="4" t="s">
        <v>1093</v>
      </c>
      <c r="B60" s="4" t="s">
        <v>1830</v>
      </c>
      <c r="C60" s="4"/>
      <c r="D60" s="4" t="s">
        <v>31</v>
      </c>
      <c r="E60" s="4" t="s">
        <v>837</v>
      </c>
      <c r="F60" s="4"/>
      <c r="G60" s="4"/>
      <c r="H60" s="4"/>
      <c r="I60" s="5">
        <v>47.92</v>
      </c>
      <c r="J60" s="4">
        <v>2014</v>
      </c>
      <c r="K60" s="4"/>
      <c r="L60" s="4"/>
      <c r="M60" s="4"/>
      <c r="N60" s="4"/>
      <c r="O60" s="4" t="s">
        <v>34</v>
      </c>
      <c r="P60" s="4" t="s">
        <v>35</v>
      </c>
      <c r="Q60" s="4" t="s">
        <v>1504</v>
      </c>
      <c r="R60" s="4" t="s">
        <v>1495</v>
      </c>
      <c r="S60" s="4"/>
      <c r="T60" s="4" t="s">
        <v>221</v>
      </c>
      <c r="U60" s="4"/>
      <c r="V60" s="4"/>
      <c r="W60" s="4"/>
      <c r="X60" s="4" t="s">
        <v>111</v>
      </c>
      <c r="Y60" s="69">
        <v>0.5</v>
      </c>
      <c r="Z60" s="70">
        <f t="shared" si="1"/>
        <v>23.96</v>
      </c>
      <c r="AA60" s="70">
        <f t="shared" si="2"/>
        <v>23.96</v>
      </c>
      <c r="AB60" s="70">
        <f t="shared" si="3"/>
        <v>23.96</v>
      </c>
      <c r="AC60" s="4"/>
      <c r="AD60" s="4"/>
      <c r="AE60" s="4"/>
      <c r="AF60" s="71">
        <f t="shared" si="0"/>
        <v>0</v>
      </c>
      <c r="AG60" s="72" t="s">
        <v>1093</v>
      </c>
    </row>
    <row r="61" spans="1:33" s="73" customFormat="1" ht="24">
      <c r="A61" s="9" t="s">
        <v>825</v>
      </c>
      <c r="B61" s="9" t="s">
        <v>1830</v>
      </c>
      <c r="C61" s="9"/>
      <c r="D61" s="9" t="s">
        <v>31</v>
      </c>
      <c r="E61" s="9" t="s">
        <v>826</v>
      </c>
      <c r="F61" s="9"/>
      <c r="G61" s="9"/>
      <c r="H61" s="4"/>
      <c r="I61" s="10">
        <v>6.5</v>
      </c>
      <c r="J61" s="9">
        <v>2014</v>
      </c>
      <c r="K61" s="9"/>
      <c r="L61" s="9"/>
      <c r="M61" s="9"/>
      <c r="N61" s="9"/>
      <c r="O61" s="9" t="s">
        <v>34</v>
      </c>
      <c r="P61" s="9" t="s">
        <v>35</v>
      </c>
      <c r="Q61" s="9" t="s">
        <v>1504</v>
      </c>
      <c r="R61" s="9" t="s">
        <v>1495</v>
      </c>
      <c r="S61" s="9"/>
      <c r="T61" s="9" t="s">
        <v>36</v>
      </c>
      <c r="U61" s="9" t="s">
        <v>2621</v>
      </c>
      <c r="V61" s="9"/>
      <c r="W61" s="4"/>
      <c r="X61" s="9" t="s">
        <v>111</v>
      </c>
      <c r="Y61" s="69">
        <v>0.5</v>
      </c>
      <c r="Z61" s="70">
        <f t="shared" si="1"/>
        <v>3.25</v>
      </c>
      <c r="AA61" s="70">
        <f t="shared" si="2"/>
        <v>3.25</v>
      </c>
      <c r="AB61" s="70">
        <f t="shared" si="3"/>
        <v>3.25</v>
      </c>
      <c r="AC61" s="9"/>
      <c r="AD61" s="9"/>
      <c r="AE61" s="9"/>
      <c r="AF61" s="71">
        <f t="shared" si="0"/>
        <v>0</v>
      </c>
      <c r="AG61" s="74" t="s">
        <v>825</v>
      </c>
    </row>
    <row r="62" spans="1:33" s="73" customFormat="1" ht="24">
      <c r="A62" s="9" t="s">
        <v>955</v>
      </c>
      <c r="B62" s="9" t="s">
        <v>1831</v>
      </c>
      <c r="C62" s="9"/>
      <c r="D62" s="9" t="s">
        <v>31</v>
      </c>
      <c r="E62" s="9" t="s">
        <v>903</v>
      </c>
      <c r="F62" s="9"/>
      <c r="G62" s="9"/>
      <c r="H62" s="4"/>
      <c r="I62" s="10">
        <v>50</v>
      </c>
      <c r="J62" s="9">
        <v>2014</v>
      </c>
      <c r="K62" s="9"/>
      <c r="L62" s="9"/>
      <c r="M62" s="9"/>
      <c r="N62" s="9"/>
      <c r="O62" s="9" t="s">
        <v>34</v>
      </c>
      <c r="P62" s="9" t="s">
        <v>35</v>
      </c>
      <c r="Q62" s="9" t="s">
        <v>1504</v>
      </c>
      <c r="R62" s="9" t="s">
        <v>1495</v>
      </c>
      <c r="S62" s="9"/>
      <c r="T62" s="9" t="s">
        <v>36</v>
      </c>
      <c r="U62" s="9"/>
      <c r="V62" s="9"/>
      <c r="W62" s="4"/>
      <c r="X62" s="9" t="s">
        <v>111</v>
      </c>
      <c r="Y62" s="69">
        <v>0.5</v>
      </c>
      <c r="Z62" s="70">
        <f t="shared" si="1"/>
        <v>25</v>
      </c>
      <c r="AA62" s="70">
        <f t="shared" si="2"/>
        <v>25</v>
      </c>
      <c r="AB62" s="70">
        <f t="shared" si="3"/>
        <v>25</v>
      </c>
      <c r="AC62" s="9"/>
      <c r="AD62" s="9"/>
      <c r="AE62" s="9"/>
      <c r="AF62" s="71">
        <f t="shared" si="0"/>
        <v>0</v>
      </c>
      <c r="AG62" s="74" t="s">
        <v>955</v>
      </c>
    </row>
    <row r="63" spans="1:33" s="73" customFormat="1" ht="24">
      <c r="A63" s="9" t="s">
        <v>827</v>
      </c>
      <c r="B63" s="9" t="s">
        <v>1831</v>
      </c>
      <c r="C63" s="9"/>
      <c r="D63" s="9" t="s">
        <v>31</v>
      </c>
      <c r="E63" s="9" t="s">
        <v>816</v>
      </c>
      <c r="F63" s="9"/>
      <c r="G63" s="9"/>
      <c r="H63" s="4"/>
      <c r="I63" s="10">
        <v>6.5</v>
      </c>
      <c r="J63" s="9">
        <v>2014</v>
      </c>
      <c r="K63" s="9"/>
      <c r="L63" s="9"/>
      <c r="M63" s="9"/>
      <c r="N63" s="9"/>
      <c r="O63" s="9" t="s">
        <v>34</v>
      </c>
      <c r="P63" s="9" t="s">
        <v>35</v>
      </c>
      <c r="Q63" s="9" t="s">
        <v>1504</v>
      </c>
      <c r="R63" s="9" t="s">
        <v>1495</v>
      </c>
      <c r="S63" s="9"/>
      <c r="T63" s="9" t="s">
        <v>36</v>
      </c>
      <c r="U63" s="9" t="s">
        <v>2621</v>
      </c>
      <c r="V63" s="9"/>
      <c r="W63" s="4"/>
      <c r="X63" s="9" t="s">
        <v>111</v>
      </c>
      <c r="Y63" s="69">
        <v>0.5</v>
      </c>
      <c r="Z63" s="70">
        <f t="shared" si="1"/>
        <v>3.25</v>
      </c>
      <c r="AA63" s="70">
        <f t="shared" si="2"/>
        <v>3.25</v>
      </c>
      <c r="AB63" s="70">
        <f t="shared" si="3"/>
        <v>3.25</v>
      </c>
      <c r="AC63" s="9"/>
      <c r="AD63" s="9"/>
      <c r="AE63" s="9"/>
      <c r="AF63" s="71">
        <f t="shared" si="0"/>
        <v>0</v>
      </c>
      <c r="AG63" s="74" t="s">
        <v>827</v>
      </c>
    </row>
    <row r="64" spans="1:33" s="73" customFormat="1" ht="24">
      <c r="A64" s="9" t="s">
        <v>828</v>
      </c>
      <c r="B64" s="9" t="s">
        <v>1832</v>
      </c>
      <c r="C64" s="9"/>
      <c r="D64" s="9" t="s">
        <v>31</v>
      </c>
      <c r="E64" s="9" t="s">
        <v>816</v>
      </c>
      <c r="F64" s="9"/>
      <c r="G64" s="9"/>
      <c r="H64" s="4"/>
      <c r="I64" s="10">
        <v>6.5</v>
      </c>
      <c r="J64" s="9">
        <v>2014</v>
      </c>
      <c r="K64" s="9"/>
      <c r="L64" s="9"/>
      <c r="M64" s="9"/>
      <c r="N64" s="9"/>
      <c r="O64" s="9" t="s">
        <v>34</v>
      </c>
      <c r="P64" s="9" t="s">
        <v>35</v>
      </c>
      <c r="Q64" s="9" t="s">
        <v>1504</v>
      </c>
      <c r="R64" s="9" t="s">
        <v>1495</v>
      </c>
      <c r="S64" s="9"/>
      <c r="T64" s="9" t="s">
        <v>36</v>
      </c>
      <c r="U64" s="9" t="s">
        <v>2621</v>
      </c>
      <c r="V64" s="9"/>
      <c r="W64" s="4"/>
      <c r="X64" s="9" t="s">
        <v>111</v>
      </c>
      <c r="Y64" s="69">
        <v>0.5</v>
      </c>
      <c r="Z64" s="70">
        <f t="shared" si="1"/>
        <v>3.25</v>
      </c>
      <c r="AA64" s="70">
        <f t="shared" si="2"/>
        <v>3.25</v>
      </c>
      <c r="AB64" s="70">
        <f t="shared" si="3"/>
        <v>3.25</v>
      </c>
      <c r="AC64" s="9"/>
      <c r="AD64" s="9"/>
      <c r="AE64" s="9"/>
      <c r="AF64" s="71">
        <f t="shared" si="0"/>
        <v>0</v>
      </c>
      <c r="AG64" s="74" t="s">
        <v>828</v>
      </c>
    </row>
    <row r="65" spans="1:33" s="73" customFormat="1" ht="24">
      <c r="A65" s="9" t="s">
        <v>956</v>
      </c>
      <c r="B65" s="9" t="s">
        <v>1592</v>
      </c>
      <c r="C65" s="9"/>
      <c r="D65" s="9" t="s">
        <v>31</v>
      </c>
      <c r="E65" s="9" t="s">
        <v>957</v>
      </c>
      <c r="F65" s="9"/>
      <c r="G65" s="9"/>
      <c r="H65" s="4"/>
      <c r="I65" s="10">
        <v>68</v>
      </c>
      <c r="J65" s="9">
        <v>2014</v>
      </c>
      <c r="K65" s="9"/>
      <c r="L65" s="9"/>
      <c r="M65" s="9"/>
      <c r="N65" s="9"/>
      <c r="O65" s="9" t="s">
        <v>34</v>
      </c>
      <c r="P65" s="9" t="s">
        <v>35</v>
      </c>
      <c r="Q65" s="9" t="s">
        <v>1504</v>
      </c>
      <c r="R65" s="9" t="s">
        <v>1495</v>
      </c>
      <c r="S65" s="9"/>
      <c r="T65" s="9" t="s">
        <v>36</v>
      </c>
      <c r="U65" s="9"/>
      <c r="V65" s="9"/>
      <c r="W65" s="4"/>
      <c r="X65" s="9" t="s">
        <v>111</v>
      </c>
      <c r="Y65" s="69">
        <v>0.5</v>
      </c>
      <c r="Z65" s="70">
        <f t="shared" si="1"/>
        <v>34</v>
      </c>
      <c r="AA65" s="70">
        <f t="shared" si="2"/>
        <v>34</v>
      </c>
      <c r="AB65" s="70">
        <f t="shared" si="3"/>
        <v>34</v>
      </c>
      <c r="AC65" s="9"/>
      <c r="AD65" s="9"/>
      <c r="AE65" s="9"/>
      <c r="AF65" s="71">
        <f t="shared" si="0"/>
        <v>0</v>
      </c>
      <c r="AG65" s="74" t="s">
        <v>956</v>
      </c>
    </row>
    <row r="66" spans="1:33" s="73" customFormat="1" ht="24" hidden="1">
      <c r="A66" s="4" t="s">
        <v>1164</v>
      </c>
      <c r="B66" s="4" t="s">
        <v>1592</v>
      </c>
      <c r="C66" s="4"/>
      <c r="D66" s="4" t="s">
        <v>31</v>
      </c>
      <c r="E66" s="4" t="s">
        <v>578</v>
      </c>
      <c r="F66" s="4"/>
      <c r="G66" s="4"/>
      <c r="H66" s="4"/>
      <c r="I66" s="5">
        <v>23.01</v>
      </c>
      <c r="J66" s="4">
        <v>2014</v>
      </c>
      <c r="K66" s="4"/>
      <c r="L66" s="4"/>
      <c r="M66" s="4"/>
      <c r="N66" s="4"/>
      <c r="O66" s="4" t="s">
        <v>34</v>
      </c>
      <c r="P66" s="4" t="s">
        <v>35</v>
      </c>
      <c r="Q66" s="4" t="s">
        <v>1504</v>
      </c>
      <c r="R66" s="4" t="s">
        <v>1495</v>
      </c>
      <c r="S66" s="4"/>
      <c r="T66" s="4" t="s">
        <v>221</v>
      </c>
      <c r="U66" s="4"/>
      <c r="V66" s="4"/>
      <c r="W66" s="4"/>
      <c r="X66" s="4" t="s">
        <v>111</v>
      </c>
      <c r="Y66" s="69">
        <v>0.5</v>
      </c>
      <c r="Z66" s="70">
        <f t="shared" si="1"/>
        <v>11.505000000000001</v>
      </c>
      <c r="AA66" s="70">
        <f t="shared" si="2"/>
        <v>11.505000000000001</v>
      </c>
      <c r="AB66" s="70">
        <f t="shared" si="3"/>
        <v>11.505000000000001</v>
      </c>
      <c r="AC66" s="4"/>
      <c r="AD66" s="4"/>
      <c r="AE66" s="4"/>
      <c r="AF66" s="71">
        <f t="shared" si="0"/>
        <v>0</v>
      </c>
      <c r="AG66" s="72" t="s">
        <v>1164</v>
      </c>
    </row>
    <row r="67" spans="1:33" s="73" customFormat="1" ht="24">
      <c r="A67" s="9" t="s">
        <v>958</v>
      </c>
      <c r="B67" s="9" t="s">
        <v>1833</v>
      </c>
      <c r="C67" s="9"/>
      <c r="D67" s="9" t="s">
        <v>31</v>
      </c>
      <c r="E67" s="9" t="s">
        <v>837</v>
      </c>
      <c r="F67" s="9"/>
      <c r="G67" s="9"/>
      <c r="H67" s="4"/>
      <c r="I67" s="10">
        <v>47.92</v>
      </c>
      <c r="J67" s="9">
        <v>2014</v>
      </c>
      <c r="K67" s="9"/>
      <c r="L67" s="9"/>
      <c r="M67" s="9"/>
      <c r="N67" s="9"/>
      <c r="O67" s="9" t="s">
        <v>34</v>
      </c>
      <c r="P67" s="9" t="s">
        <v>35</v>
      </c>
      <c r="Q67" s="9" t="s">
        <v>1504</v>
      </c>
      <c r="R67" s="9" t="s">
        <v>1495</v>
      </c>
      <c r="S67" s="9"/>
      <c r="T67" s="9" t="s">
        <v>36</v>
      </c>
      <c r="U67" s="9"/>
      <c r="V67" s="9"/>
      <c r="W67" s="4"/>
      <c r="X67" s="9" t="s">
        <v>111</v>
      </c>
      <c r="Y67" s="69">
        <v>0.5</v>
      </c>
      <c r="Z67" s="70">
        <f t="shared" si="1"/>
        <v>23.96</v>
      </c>
      <c r="AA67" s="70">
        <f t="shared" si="2"/>
        <v>23.96</v>
      </c>
      <c r="AB67" s="70">
        <f t="shared" si="3"/>
        <v>23.96</v>
      </c>
      <c r="AC67" s="9"/>
      <c r="AD67" s="9"/>
      <c r="AE67" s="9"/>
      <c r="AF67" s="71">
        <f t="shared" ref="AF67:AF130" si="4">+I67-AA67-AB67-AC67-AD67-AE67</f>
        <v>0</v>
      </c>
      <c r="AG67" s="74" t="s">
        <v>958</v>
      </c>
    </row>
    <row r="68" spans="1:33" s="73" customFormat="1" ht="24">
      <c r="A68" s="4" t="s">
        <v>1094</v>
      </c>
      <c r="B68" s="4" t="s">
        <v>1833</v>
      </c>
      <c r="C68" s="4"/>
      <c r="D68" s="4" t="s">
        <v>31</v>
      </c>
      <c r="E68" s="4" t="s">
        <v>689</v>
      </c>
      <c r="F68" s="4"/>
      <c r="G68" s="4"/>
      <c r="H68" s="4"/>
      <c r="I68" s="5">
        <v>15.93</v>
      </c>
      <c r="J68" s="4">
        <v>2014</v>
      </c>
      <c r="K68" s="4"/>
      <c r="L68" s="4"/>
      <c r="M68" s="4"/>
      <c r="N68" s="4"/>
      <c r="O68" s="4" t="s">
        <v>34</v>
      </c>
      <c r="P68" s="4" t="s">
        <v>35</v>
      </c>
      <c r="Q68" s="4" t="s">
        <v>1504</v>
      </c>
      <c r="R68" s="4" t="s">
        <v>1495</v>
      </c>
      <c r="S68" s="4"/>
      <c r="T68" s="4" t="s">
        <v>36</v>
      </c>
      <c r="U68" s="4"/>
      <c r="V68" s="4"/>
      <c r="W68" s="4"/>
      <c r="X68" s="4" t="s">
        <v>111</v>
      </c>
      <c r="Y68" s="69">
        <v>0.5</v>
      </c>
      <c r="Z68" s="70">
        <f t="shared" ref="Z68:Z131" si="5">I68*Y68</f>
        <v>7.9649999999999999</v>
      </c>
      <c r="AA68" s="70">
        <f t="shared" ref="AA68:AA131" si="6">+Z68</f>
        <v>7.9649999999999999</v>
      </c>
      <c r="AB68" s="70">
        <f t="shared" ref="AB68:AB131" si="7">+Z68</f>
        <v>7.9649999999999999</v>
      </c>
      <c r="AC68" s="4"/>
      <c r="AD68" s="4"/>
      <c r="AE68" s="4"/>
      <c r="AF68" s="71">
        <f t="shared" si="4"/>
        <v>0</v>
      </c>
      <c r="AG68" s="72" t="s">
        <v>1094</v>
      </c>
    </row>
    <row r="69" spans="1:33" s="73" customFormat="1" ht="24">
      <c r="A69" s="9" t="s">
        <v>829</v>
      </c>
      <c r="B69" s="9" t="s">
        <v>1833</v>
      </c>
      <c r="C69" s="9"/>
      <c r="D69" s="9" t="s">
        <v>31</v>
      </c>
      <c r="E69" s="9" t="s">
        <v>816</v>
      </c>
      <c r="F69" s="9"/>
      <c r="G69" s="9"/>
      <c r="H69" s="4"/>
      <c r="I69" s="10">
        <v>6.5</v>
      </c>
      <c r="J69" s="9">
        <v>2014</v>
      </c>
      <c r="K69" s="9"/>
      <c r="L69" s="9"/>
      <c r="M69" s="9"/>
      <c r="N69" s="9"/>
      <c r="O69" s="9" t="s">
        <v>34</v>
      </c>
      <c r="P69" s="9" t="s">
        <v>35</v>
      </c>
      <c r="Q69" s="9" t="s">
        <v>1504</v>
      </c>
      <c r="R69" s="9" t="s">
        <v>1495</v>
      </c>
      <c r="S69" s="9"/>
      <c r="T69" s="9" t="s">
        <v>36</v>
      </c>
      <c r="U69" s="9" t="s">
        <v>2621</v>
      </c>
      <c r="V69" s="9"/>
      <c r="W69" s="4"/>
      <c r="X69" s="9" t="s">
        <v>111</v>
      </c>
      <c r="Y69" s="69">
        <v>0.5</v>
      </c>
      <c r="Z69" s="70">
        <f t="shared" si="5"/>
        <v>3.25</v>
      </c>
      <c r="AA69" s="70">
        <f t="shared" si="6"/>
        <v>3.25</v>
      </c>
      <c r="AB69" s="70">
        <f t="shared" si="7"/>
        <v>3.25</v>
      </c>
      <c r="AC69" s="9"/>
      <c r="AD69" s="9"/>
      <c r="AE69" s="9"/>
      <c r="AF69" s="71">
        <f t="shared" si="4"/>
        <v>0</v>
      </c>
      <c r="AG69" s="74" t="s">
        <v>829</v>
      </c>
    </row>
    <row r="70" spans="1:33" s="73" customFormat="1" ht="24">
      <c r="A70" s="4" t="s">
        <v>1437</v>
      </c>
      <c r="B70" s="4" t="s">
        <v>1979</v>
      </c>
      <c r="C70" s="4"/>
      <c r="D70" s="4" t="s">
        <v>31</v>
      </c>
      <c r="E70" s="4" t="s">
        <v>1436</v>
      </c>
      <c r="F70" s="4"/>
      <c r="G70" s="4"/>
      <c r="H70" s="4"/>
      <c r="I70" s="5">
        <v>72.31</v>
      </c>
      <c r="J70" s="4">
        <v>2014</v>
      </c>
      <c r="K70" s="4"/>
      <c r="L70" s="4"/>
      <c r="M70" s="4"/>
      <c r="N70" s="4"/>
      <c r="O70" s="4" t="s">
        <v>34</v>
      </c>
      <c r="P70" s="4" t="s">
        <v>35</v>
      </c>
      <c r="Q70" s="4" t="s">
        <v>1504</v>
      </c>
      <c r="R70" s="4" t="s">
        <v>1495</v>
      </c>
      <c r="S70" s="4"/>
      <c r="T70" s="4" t="s">
        <v>36</v>
      </c>
      <c r="U70" s="4"/>
      <c r="V70" s="4"/>
      <c r="W70" s="4"/>
      <c r="X70" s="4" t="s">
        <v>111</v>
      </c>
      <c r="Y70" s="69">
        <v>0.5</v>
      </c>
      <c r="Z70" s="70">
        <f t="shared" si="5"/>
        <v>36.155000000000001</v>
      </c>
      <c r="AA70" s="70">
        <f t="shared" si="6"/>
        <v>36.155000000000001</v>
      </c>
      <c r="AB70" s="70">
        <f t="shared" si="7"/>
        <v>36.155000000000001</v>
      </c>
      <c r="AC70" s="4"/>
      <c r="AD70" s="4"/>
      <c r="AE70" s="4"/>
      <c r="AF70" s="71">
        <f t="shared" si="4"/>
        <v>0</v>
      </c>
      <c r="AG70" s="72" t="s">
        <v>1437</v>
      </c>
    </row>
    <row r="71" spans="1:33" s="73" customFormat="1" ht="24">
      <c r="A71" s="9" t="s">
        <v>830</v>
      </c>
      <c r="B71" s="9" t="s">
        <v>1834</v>
      </c>
      <c r="C71" s="9"/>
      <c r="D71" s="9" t="s">
        <v>31</v>
      </c>
      <c r="E71" s="9" t="s">
        <v>831</v>
      </c>
      <c r="F71" s="9"/>
      <c r="G71" s="9"/>
      <c r="H71" s="4"/>
      <c r="I71" s="10">
        <v>50</v>
      </c>
      <c r="J71" s="9">
        <v>2014</v>
      </c>
      <c r="K71" s="9"/>
      <c r="L71" s="9"/>
      <c r="M71" s="9"/>
      <c r="N71" s="9"/>
      <c r="O71" s="9" t="s">
        <v>34</v>
      </c>
      <c r="P71" s="9" t="s">
        <v>35</v>
      </c>
      <c r="Q71" s="9" t="s">
        <v>1504</v>
      </c>
      <c r="R71" s="9" t="s">
        <v>1495</v>
      </c>
      <c r="S71" s="9"/>
      <c r="T71" s="9" t="s">
        <v>36</v>
      </c>
      <c r="U71" s="9"/>
      <c r="V71" s="9"/>
      <c r="W71" s="4"/>
      <c r="X71" s="9" t="s">
        <v>111</v>
      </c>
      <c r="Y71" s="69">
        <v>0.5</v>
      </c>
      <c r="Z71" s="70">
        <f t="shared" si="5"/>
        <v>25</v>
      </c>
      <c r="AA71" s="70">
        <f t="shared" si="6"/>
        <v>25</v>
      </c>
      <c r="AB71" s="70">
        <f t="shared" si="7"/>
        <v>25</v>
      </c>
      <c r="AC71" s="9"/>
      <c r="AD71" s="9"/>
      <c r="AE71" s="9"/>
      <c r="AF71" s="71">
        <f t="shared" si="4"/>
        <v>0</v>
      </c>
      <c r="AG71" s="74" t="s">
        <v>830</v>
      </c>
    </row>
    <row r="72" spans="1:33" s="73" customFormat="1" ht="24">
      <c r="A72" s="9" t="s">
        <v>959</v>
      </c>
      <c r="B72" s="9" t="s">
        <v>1834</v>
      </c>
      <c r="C72" s="9"/>
      <c r="D72" s="9" t="s">
        <v>31</v>
      </c>
      <c r="E72" s="9" t="s">
        <v>837</v>
      </c>
      <c r="F72" s="9"/>
      <c r="G72" s="9"/>
      <c r="H72" s="4"/>
      <c r="I72" s="10">
        <v>47.92</v>
      </c>
      <c r="J72" s="9">
        <v>2014</v>
      </c>
      <c r="K72" s="9"/>
      <c r="L72" s="9"/>
      <c r="M72" s="9"/>
      <c r="N72" s="9"/>
      <c r="O72" s="9" t="s">
        <v>34</v>
      </c>
      <c r="P72" s="9" t="s">
        <v>35</v>
      </c>
      <c r="Q72" s="9" t="s">
        <v>1504</v>
      </c>
      <c r="R72" s="9" t="s">
        <v>1495</v>
      </c>
      <c r="S72" s="9"/>
      <c r="T72" s="9" t="s">
        <v>36</v>
      </c>
      <c r="U72" s="9"/>
      <c r="V72" s="9"/>
      <c r="W72" s="4"/>
      <c r="X72" s="9" t="s">
        <v>111</v>
      </c>
      <c r="Y72" s="69">
        <v>0.5</v>
      </c>
      <c r="Z72" s="70">
        <f t="shared" si="5"/>
        <v>23.96</v>
      </c>
      <c r="AA72" s="70">
        <f t="shared" si="6"/>
        <v>23.96</v>
      </c>
      <c r="AB72" s="70">
        <f t="shared" si="7"/>
        <v>23.96</v>
      </c>
      <c r="AC72" s="9"/>
      <c r="AD72" s="9"/>
      <c r="AE72" s="9"/>
      <c r="AF72" s="71">
        <f t="shared" si="4"/>
        <v>0</v>
      </c>
      <c r="AG72" s="74" t="s">
        <v>959</v>
      </c>
    </row>
    <row r="73" spans="1:33" s="73" customFormat="1" ht="24">
      <c r="A73" s="9" t="s">
        <v>832</v>
      </c>
      <c r="B73" s="9" t="s">
        <v>1835</v>
      </c>
      <c r="C73" s="9"/>
      <c r="D73" s="9" t="s">
        <v>31</v>
      </c>
      <c r="E73" s="9" t="s">
        <v>833</v>
      </c>
      <c r="F73" s="9"/>
      <c r="G73" s="9"/>
      <c r="H73" s="4"/>
      <c r="I73" s="10">
        <v>50</v>
      </c>
      <c r="J73" s="9">
        <v>2014</v>
      </c>
      <c r="K73" s="9"/>
      <c r="L73" s="9"/>
      <c r="M73" s="9"/>
      <c r="N73" s="9"/>
      <c r="O73" s="9" t="s">
        <v>34</v>
      </c>
      <c r="P73" s="9" t="s">
        <v>35</v>
      </c>
      <c r="Q73" s="9" t="s">
        <v>1504</v>
      </c>
      <c r="R73" s="9" t="s">
        <v>1495</v>
      </c>
      <c r="S73" s="9"/>
      <c r="T73" s="9" t="s">
        <v>36</v>
      </c>
      <c r="U73" s="9"/>
      <c r="V73" s="9"/>
      <c r="W73" s="4"/>
      <c r="X73" s="9" t="s">
        <v>111</v>
      </c>
      <c r="Y73" s="69">
        <v>0.5</v>
      </c>
      <c r="Z73" s="70">
        <f t="shared" si="5"/>
        <v>25</v>
      </c>
      <c r="AA73" s="70">
        <f t="shared" si="6"/>
        <v>25</v>
      </c>
      <c r="AB73" s="70">
        <f t="shared" si="7"/>
        <v>25</v>
      </c>
      <c r="AC73" s="9"/>
      <c r="AD73" s="9"/>
      <c r="AE73" s="9"/>
      <c r="AF73" s="71">
        <f t="shared" si="4"/>
        <v>0</v>
      </c>
      <c r="AG73" s="74" t="s">
        <v>832</v>
      </c>
    </row>
    <row r="74" spans="1:33" s="73" customFormat="1" ht="24">
      <c r="A74" s="9" t="s">
        <v>834</v>
      </c>
      <c r="B74" s="9" t="s">
        <v>1836</v>
      </c>
      <c r="C74" s="9"/>
      <c r="D74" s="9" t="s">
        <v>31</v>
      </c>
      <c r="E74" s="9" t="s">
        <v>835</v>
      </c>
      <c r="F74" s="9"/>
      <c r="G74" s="9"/>
      <c r="H74" s="4"/>
      <c r="I74" s="10">
        <v>50</v>
      </c>
      <c r="J74" s="9">
        <v>2014</v>
      </c>
      <c r="K74" s="9"/>
      <c r="L74" s="9"/>
      <c r="M74" s="9"/>
      <c r="N74" s="9"/>
      <c r="O74" s="9" t="s">
        <v>34</v>
      </c>
      <c r="P74" s="9" t="s">
        <v>35</v>
      </c>
      <c r="Q74" s="9" t="s">
        <v>1504</v>
      </c>
      <c r="R74" s="9" t="s">
        <v>1495</v>
      </c>
      <c r="S74" s="9"/>
      <c r="T74" s="9" t="s">
        <v>36</v>
      </c>
      <c r="U74" s="9"/>
      <c r="V74" s="9"/>
      <c r="W74" s="4"/>
      <c r="X74" s="9" t="s">
        <v>111</v>
      </c>
      <c r="Y74" s="69">
        <v>0.5</v>
      </c>
      <c r="Z74" s="70">
        <f t="shared" si="5"/>
        <v>25</v>
      </c>
      <c r="AA74" s="70">
        <f t="shared" si="6"/>
        <v>25</v>
      </c>
      <c r="AB74" s="70">
        <f t="shared" si="7"/>
        <v>25</v>
      </c>
      <c r="AC74" s="9"/>
      <c r="AD74" s="9"/>
      <c r="AE74" s="9"/>
      <c r="AF74" s="71">
        <f t="shared" si="4"/>
        <v>0</v>
      </c>
      <c r="AG74" s="74" t="s">
        <v>834</v>
      </c>
    </row>
    <row r="75" spans="1:33" s="73" customFormat="1" ht="24">
      <c r="A75" s="9" t="s">
        <v>960</v>
      </c>
      <c r="B75" s="9" t="s">
        <v>1836</v>
      </c>
      <c r="C75" s="9"/>
      <c r="D75" s="9" t="s">
        <v>31</v>
      </c>
      <c r="E75" s="9" t="s">
        <v>961</v>
      </c>
      <c r="F75" s="9" t="s">
        <v>104</v>
      </c>
      <c r="G75" s="9"/>
      <c r="H75" s="4"/>
      <c r="I75" s="10">
        <v>75</v>
      </c>
      <c r="J75" s="9">
        <v>2014</v>
      </c>
      <c r="K75" s="9"/>
      <c r="L75" s="9"/>
      <c r="M75" s="9"/>
      <c r="N75" s="9"/>
      <c r="O75" s="9" t="s">
        <v>34</v>
      </c>
      <c r="P75" s="9" t="s">
        <v>35</v>
      </c>
      <c r="Q75" s="9" t="s">
        <v>1504</v>
      </c>
      <c r="R75" s="9" t="s">
        <v>1495</v>
      </c>
      <c r="S75" s="9"/>
      <c r="T75" s="9" t="s">
        <v>36</v>
      </c>
      <c r="U75" s="9" t="s">
        <v>2621</v>
      </c>
      <c r="V75" s="9"/>
      <c r="W75" s="4"/>
      <c r="X75" s="9" t="s">
        <v>111</v>
      </c>
      <c r="Y75" s="69">
        <v>0.5</v>
      </c>
      <c r="Z75" s="70">
        <f t="shared" si="5"/>
        <v>37.5</v>
      </c>
      <c r="AA75" s="70">
        <f t="shared" si="6"/>
        <v>37.5</v>
      </c>
      <c r="AB75" s="70">
        <f t="shared" si="7"/>
        <v>37.5</v>
      </c>
      <c r="AC75" s="9"/>
      <c r="AD75" s="9"/>
      <c r="AE75" s="9"/>
      <c r="AF75" s="71">
        <f t="shared" si="4"/>
        <v>0</v>
      </c>
      <c r="AG75" s="74" t="s">
        <v>960</v>
      </c>
    </row>
    <row r="76" spans="1:33" s="73" customFormat="1" ht="24">
      <c r="A76" s="9" t="s">
        <v>836</v>
      </c>
      <c r="B76" s="9" t="s">
        <v>1837</v>
      </c>
      <c r="C76" s="9"/>
      <c r="D76" s="9" t="s">
        <v>31</v>
      </c>
      <c r="E76" s="9" t="s">
        <v>837</v>
      </c>
      <c r="F76" s="9"/>
      <c r="G76" s="9"/>
      <c r="H76" s="4"/>
      <c r="I76" s="10">
        <v>47.92</v>
      </c>
      <c r="J76" s="9">
        <v>2014</v>
      </c>
      <c r="K76" s="9"/>
      <c r="L76" s="9"/>
      <c r="M76" s="9"/>
      <c r="N76" s="9"/>
      <c r="O76" s="9" t="s">
        <v>34</v>
      </c>
      <c r="P76" s="9" t="s">
        <v>35</v>
      </c>
      <c r="Q76" s="9" t="s">
        <v>1504</v>
      </c>
      <c r="R76" s="9" t="s">
        <v>1495</v>
      </c>
      <c r="S76" s="9"/>
      <c r="T76" s="9" t="s">
        <v>36</v>
      </c>
      <c r="U76" s="9" t="s">
        <v>2621</v>
      </c>
      <c r="V76" s="9"/>
      <c r="W76" s="4"/>
      <c r="X76" s="9" t="s">
        <v>111</v>
      </c>
      <c r="Y76" s="69">
        <v>0.5</v>
      </c>
      <c r="Z76" s="70">
        <f t="shared" si="5"/>
        <v>23.96</v>
      </c>
      <c r="AA76" s="70">
        <f t="shared" si="6"/>
        <v>23.96</v>
      </c>
      <c r="AB76" s="70">
        <f t="shared" si="7"/>
        <v>23.96</v>
      </c>
      <c r="AC76" s="9"/>
      <c r="AD76" s="9"/>
      <c r="AE76" s="9"/>
      <c r="AF76" s="71">
        <f t="shared" si="4"/>
        <v>0</v>
      </c>
      <c r="AG76" s="74" t="s">
        <v>836</v>
      </c>
    </row>
    <row r="77" spans="1:33" s="73" customFormat="1" ht="24">
      <c r="A77" s="9" t="s">
        <v>838</v>
      </c>
      <c r="B77" s="9" t="s">
        <v>1838</v>
      </c>
      <c r="C77" s="9"/>
      <c r="D77" s="9" t="s">
        <v>31</v>
      </c>
      <c r="E77" s="9" t="s">
        <v>837</v>
      </c>
      <c r="F77" s="9"/>
      <c r="G77" s="9"/>
      <c r="H77" s="4"/>
      <c r="I77" s="10">
        <v>47.92</v>
      </c>
      <c r="J77" s="9">
        <v>2014</v>
      </c>
      <c r="K77" s="9"/>
      <c r="L77" s="9"/>
      <c r="M77" s="9"/>
      <c r="N77" s="9"/>
      <c r="O77" s="9" t="s">
        <v>34</v>
      </c>
      <c r="P77" s="9" t="s">
        <v>35</v>
      </c>
      <c r="Q77" s="9" t="s">
        <v>1504</v>
      </c>
      <c r="R77" s="9" t="s">
        <v>1495</v>
      </c>
      <c r="S77" s="9"/>
      <c r="T77" s="9" t="s">
        <v>36</v>
      </c>
      <c r="U77" s="9" t="s">
        <v>2621</v>
      </c>
      <c r="V77" s="9"/>
      <c r="W77" s="4"/>
      <c r="X77" s="9" t="s">
        <v>111</v>
      </c>
      <c r="Y77" s="69">
        <v>0.5</v>
      </c>
      <c r="Z77" s="70">
        <f t="shared" si="5"/>
        <v>23.96</v>
      </c>
      <c r="AA77" s="70">
        <f t="shared" si="6"/>
        <v>23.96</v>
      </c>
      <c r="AB77" s="70">
        <f t="shared" si="7"/>
        <v>23.96</v>
      </c>
      <c r="AC77" s="9"/>
      <c r="AD77" s="9"/>
      <c r="AE77" s="9"/>
      <c r="AF77" s="71">
        <f t="shared" si="4"/>
        <v>0</v>
      </c>
      <c r="AG77" s="74" t="s">
        <v>838</v>
      </c>
    </row>
    <row r="78" spans="1:33" s="73" customFormat="1" ht="24">
      <c r="A78" s="9" t="s">
        <v>839</v>
      </c>
      <c r="B78" s="9" t="s">
        <v>1839</v>
      </c>
      <c r="C78" s="9"/>
      <c r="D78" s="9" t="s">
        <v>31</v>
      </c>
      <c r="E78" s="9" t="s">
        <v>837</v>
      </c>
      <c r="F78" s="9"/>
      <c r="G78" s="9"/>
      <c r="H78" s="4"/>
      <c r="I78" s="10">
        <v>47.92</v>
      </c>
      <c r="J78" s="9">
        <v>2014</v>
      </c>
      <c r="K78" s="9"/>
      <c r="L78" s="9"/>
      <c r="M78" s="9"/>
      <c r="N78" s="9"/>
      <c r="O78" s="9" t="s">
        <v>34</v>
      </c>
      <c r="P78" s="9" t="s">
        <v>35</v>
      </c>
      <c r="Q78" s="9" t="s">
        <v>1504</v>
      </c>
      <c r="R78" s="9" t="s">
        <v>1495</v>
      </c>
      <c r="S78" s="9"/>
      <c r="T78" s="9" t="s">
        <v>36</v>
      </c>
      <c r="U78" s="9" t="s">
        <v>2621</v>
      </c>
      <c r="V78" s="9"/>
      <c r="W78" s="4"/>
      <c r="X78" s="9" t="s">
        <v>111</v>
      </c>
      <c r="Y78" s="69">
        <v>0.5</v>
      </c>
      <c r="Z78" s="70">
        <f t="shared" si="5"/>
        <v>23.96</v>
      </c>
      <c r="AA78" s="70">
        <f t="shared" si="6"/>
        <v>23.96</v>
      </c>
      <c r="AB78" s="70">
        <f t="shared" si="7"/>
        <v>23.96</v>
      </c>
      <c r="AC78" s="9"/>
      <c r="AD78" s="9"/>
      <c r="AE78" s="9"/>
      <c r="AF78" s="71">
        <f t="shared" si="4"/>
        <v>0</v>
      </c>
      <c r="AG78" s="74" t="s">
        <v>839</v>
      </c>
    </row>
    <row r="79" spans="1:33" s="73" customFormat="1" ht="24">
      <c r="A79" s="9" t="s">
        <v>840</v>
      </c>
      <c r="B79" s="9" t="s">
        <v>1840</v>
      </c>
      <c r="C79" s="9"/>
      <c r="D79" s="9" t="s">
        <v>31</v>
      </c>
      <c r="E79" s="9" t="s">
        <v>595</v>
      </c>
      <c r="F79" s="9"/>
      <c r="G79" s="9"/>
      <c r="H79" s="4"/>
      <c r="I79" s="10">
        <v>73</v>
      </c>
      <c r="J79" s="9">
        <v>2014</v>
      </c>
      <c r="K79" s="9"/>
      <c r="L79" s="9"/>
      <c r="M79" s="9"/>
      <c r="N79" s="9"/>
      <c r="O79" s="9" t="s">
        <v>34</v>
      </c>
      <c r="P79" s="9" t="s">
        <v>35</v>
      </c>
      <c r="Q79" s="9" t="s">
        <v>1504</v>
      </c>
      <c r="R79" s="9" t="s">
        <v>1495</v>
      </c>
      <c r="S79" s="9"/>
      <c r="T79" s="9" t="s">
        <v>36</v>
      </c>
      <c r="U79" s="9" t="s">
        <v>2621</v>
      </c>
      <c r="V79" s="9"/>
      <c r="W79" s="4"/>
      <c r="X79" s="9" t="s">
        <v>111</v>
      </c>
      <c r="Y79" s="69">
        <v>0.5</v>
      </c>
      <c r="Z79" s="70">
        <f t="shared" si="5"/>
        <v>36.5</v>
      </c>
      <c r="AA79" s="70">
        <f t="shared" si="6"/>
        <v>36.5</v>
      </c>
      <c r="AB79" s="70">
        <f t="shared" si="7"/>
        <v>36.5</v>
      </c>
      <c r="AC79" s="9"/>
      <c r="AD79" s="9"/>
      <c r="AE79" s="9"/>
      <c r="AF79" s="71">
        <f t="shared" si="4"/>
        <v>0</v>
      </c>
      <c r="AG79" s="74" t="s">
        <v>840</v>
      </c>
    </row>
    <row r="80" spans="1:33" s="73" customFormat="1" ht="24">
      <c r="A80" s="9" t="s">
        <v>962</v>
      </c>
      <c r="B80" s="9" t="s">
        <v>1840</v>
      </c>
      <c r="C80" s="9"/>
      <c r="D80" s="9" t="s">
        <v>31</v>
      </c>
      <c r="E80" s="9" t="s">
        <v>842</v>
      </c>
      <c r="F80" s="9" t="s">
        <v>600</v>
      </c>
      <c r="G80" s="9"/>
      <c r="H80" s="4"/>
      <c r="I80" s="10">
        <v>8.0530000000000008</v>
      </c>
      <c r="J80" s="9">
        <v>2014</v>
      </c>
      <c r="K80" s="9"/>
      <c r="L80" s="9"/>
      <c r="M80" s="9"/>
      <c r="N80" s="9"/>
      <c r="O80" s="9" t="s">
        <v>34</v>
      </c>
      <c r="P80" s="9" t="s">
        <v>35</v>
      </c>
      <c r="Q80" s="9" t="s">
        <v>1504</v>
      </c>
      <c r="R80" s="9" t="s">
        <v>1495</v>
      </c>
      <c r="S80" s="9"/>
      <c r="T80" s="9" t="s">
        <v>36</v>
      </c>
      <c r="U80" s="9" t="s">
        <v>2621</v>
      </c>
      <c r="V80" s="9"/>
      <c r="W80" s="4"/>
      <c r="X80" s="9" t="s">
        <v>111</v>
      </c>
      <c r="Y80" s="69">
        <v>0.5</v>
      </c>
      <c r="Z80" s="70">
        <f t="shared" si="5"/>
        <v>4.0265000000000004</v>
      </c>
      <c r="AA80" s="70">
        <f t="shared" si="6"/>
        <v>4.0265000000000004</v>
      </c>
      <c r="AB80" s="70">
        <f t="shared" si="7"/>
        <v>4.0265000000000004</v>
      </c>
      <c r="AC80" s="9"/>
      <c r="AD80" s="9"/>
      <c r="AE80" s="9"/>
      <c r="AF80" s="71">
        <f t="shared" si="4"/>
        <v>0</v>
      </c>
      <c r="AG80" s="74" t="s">
        <v>962</v>
      </c>
    </row>
    <row r="81" spans="1:33" s="73" customFormat="1" ht="24">
      <c r="A81" s="9" t="s">
        <v>841</v>
      </c>
      <c r="B81" s="9" t="s">
        <v>1841</v>
      </c>
      <c r="C81" s="9"/>
      <c r="D81" s="9" t="s">
        <v>31</v>
      </c>
      <c r="E81" s="9" t="s">
        <v>842</v>
      </c>
      <c r="F81" s="9" t="s">
        <v>600</v>
      </c>
      <c r="G81" s="9"/>
      <c r="H81" s="4"/>
      <c r="I81" s="10">
        <v>8.0530000000000008</v>
      </c>
      <c r="J81" s="9">
        <v>2014</v>
      </c>
      <c r="K81" s="9"/>
      <c r="L81" s="9"/>
      <c r="M81" s="9"/>
      <c r="N81" s="9"/>
      <c r="O81" s="9" t="s">
        <v>34</v>
      </c>
      <c r="P81" s="9" t="s">
        <v>35</v>
      </c>
      <c r="Q81" s="9" t="s">
        <v>1504</v>
      </c>
      <c r="R81" s="9" t="s">
        <v>1495</v>
      </c>
      <c r="S81" s="9"/>
      <c r="T81" s="9" t="s">
        <v>36</v>
      </c>
      <c r="U81" s="4" t="s">
        <v>2621</v>
      </c>
      <c r="V81" s="9"/>
      <c r="W81" s="4"/>
      <c r="X81" s="9" t="s">
        <v>111</v>
      </c>
      <c r="Y81" s="69">
        <v>0.5</v>
      </c>
      <c r="Z81" s="70">
        <f t="shared" si="5"/>
        <v>4.0265000000000004</v>
      </c>
      <c r="AA81" s="70">
        <f t="shared" si="6"/>
        <v>4.0265000000000004</v>
      </c>
      <c r="AB81" s="70">
        <f t="shared" si="7"/>
        <v>4.0265000000000004</v>
      </c>
      <c r="AC81" s="9"/>
      <c r="AD81" s="9"/>
      <c r="AE81" s="9"/>
      <c r="AF81" s="71">
        <f t="shared" si="4"/>
        <v>0</v>
      </c>
      <c r="AG81" s="74" t="s">
        <v>841</v>
      </c>
    </row>
    <row r="82" spans="1:33" s="73" customFormat="1" ht="24">
      <c r="A82" s="9" t="s">
        <v>963</v>
      </c>
      <c r="B82" s="9" t="s">
        <v>1841</v>
      </c>
      <c r="C82" s="9"/>
      <c r="D82" s="9" t="s">
        <v>31</v>
      </c>
      <c r="E82" s="9" t="s">
        <v>842</v>
      </c>
      <c r="F82" s="9" t="s">
        <v>600</v>
      </c>
      <c r="G82" s="9"/>
      <c r="H82" s="4"/>
      <c r="I82" s="10">
        <v>8.0530000000000008</v>
      </c>
      <c r="J82" s="9">
        <v>2014</v>
      </c>
      <c r="K82" s="9"/>
      <c r="L82" s="9"/>
      <c r="M82" s="9"/>
      <c r="N82" s="9"/>
      <c r="O82" s="9" t="s">
        <v>34</v>
      </c>
      <c r="P82" s="9" t="s">
        <v>35</v>
      </c>
      <c r="Q82" s="9" t="s">
        <v>1504</v>
      </c>
      <c r="R82" s="9" t="s">
        <v>1495</v>
      </c>
      <c r="S82" s="9"/>
      <c r="T82" s="9" t="s">
        <v>36</v>
      </c>
      <c r="U82" s="9" t="s">
        <v>2621</v>
      </c>
      <c r="V82" s="9"/>
      <c r="W82" s="4"/>
      <c r="X82" s="9" t="s">
        <v>111</v>
      </c>
      <c r="Y82" s="69">
        <v>0.5</v>
      </c>
      <c r="Z82" s="70">
        <f t="shared" si="5"/>
        <v>4.0265000000000004</v>
      </c>
      <c r="AA82" s="70">
        <f t="shared" si="6"/>
        <v>4.0265000000000004</v>
      </c>
      <c r="AB82" s="70">
        <f t="shared" si="7"/>
        <v>4.0265000000000004</v>
      </c>
      <c r="AC82" s="9"/>
      <c r="AD82" s="9"/>
      <c r="AE82" s="9"/>
      <c r="AF82" s="71">
        <f t="shared" si="4"/>
        <v>0</v>
      </c>
      <c r="AG82" s="74" t="s">
        <v>963</v>
      </c>
    </row>
    <row r="83" spans="1:33" s="73" customFormat="1" ht="24">
      <c r="A83" s="9" t="s">
        <v>843</v>
      </c>
      <c r="B83" s="9" t="s">
        <v>1842</v>
      </c>
      <c r="C83" s="9"/>
      <c r="D83" s="9" t="s">
        <v>31</v>
      </c>
      <c r="E83" s="9" t="s">
        <v>842</v>
      </c>
      <c r="F83" s="9" t="s">
        <v>600</v>
      </c>
      <c r="G83" s="9"/>
      <c r="H83" s="4"/>
      <c r="I83" s="10">
        <v>8.0530000000000008</v>
      </c>
      <c r="J83" s="9">
        <v>2014</v>
      </c>
      <c r="K83" s="9"/>
      <c r="L83" s="9"/>
      <c r="M83" s="9"/>
      <c r="N83" s="9"/>
      <c r="O83" s="9" t="s">
        <v>34</v>
      </c>
      <c r="P83" s="9" t="s">
        <v>35</v>
      </c>
      <c r="Q83" s="9" t="s">
        <v>1504</v>
      </c>
      <c r="R83" s="9" t="s">
        <v>1495</v>
      </c>
      <c r="S83" s="9"/>
      <c r="T83" s="9" t="s">
        <v>36</v>
      </c>
      <c r="U83" s="4" t="s">
        <v>2621</v>
      </c>
      <c r="V83" s="9"/>
      <c r="W83" s="4"/>
      <c r="X83" s="9" t="s">
        <v>111</v>
      </c>
      <c r="Y83" s="69">
        <v>0.5</v>
      </c>
      <c r="Z83" s="70">
        <f t="shared" si="5"/>
        <v>4.0265000000000004</v>
      </c>
      <c r="AA83" s="70">
        <f t="shared" si="6"/>
        <v>4.0265000000000004</v>
      </c>
      <c r="AB83" s="70">
        <f t="shared" si="7"/>
        <v>4.0265000000000004</v>
      </c>
      <c r="AC83" s="9"/>
      <c r="AD83" s="9"/>
      <c r="AE83" s="9"/>
      <c r="AF83" s="71">
        <f t="shared" si="4"/>
        <v>0</v>
      </c>
      <c r="AG83" s="74" t="s">
        <v>843</v>
      </c>
    </row>
    <row r="84" spans="1:33" s="73" customFormat="1" ht="24">
      <c r="A84" s="9" t="s">
        <v>964</v>
      </c>
      <c r="B84" s="9" t="s">
        <v>1842</v>
      </c>
      <c r="C84" s="9"/>
      <c r="D84" s="9" t="s">
        <v>31</v>
      </c>
      <c r="E84" s="9" t="s">
        <v>842</v>
      </c>
      <c r="F84" s="9" t="s">
        <v>600</v>
      </c>
      <c r="G84" s="9"/>
      <c r="H84" s="4"/>
      <c r="I84" s="10">
        <v>8.0530000000000008</v>
      </c>
      <c r="J84" s="9">
        <v>2014</v>
      </c>
      <c r="K84" s="9"/>
      <c r="L84" s="9"/>
      <c r="M84" s="9"/>
      <c r="N84" s="9"/>
      <c r="O84" s="9" t="s">
        <v>34</v>
      </c>
      <c r="P84" s="9" t="s">
        <v>35</v>
      </c>
      <c r="Q84" s="9" t="s">
        <v>1504</v>
      </c>
      <c r="R84" s="9" t="s">
        <v>1495</v>
      </c>
      <c r="S84" s="9"/>
      <c r="T84" s="9" t="s">
        <v>36</v>
      </c>
      <c r="U84" s="9" t="s">
        <v>2621</v>
      </c>
      <c r="V84" s="9"/>
      <c r="W84" s="4"/>
      <c r="X84" s="9" t="s">
        <v>111</v>
      </c>
      <c r="Y84" s="69">
        <v>0.5</v>
      </c>
      <c r="Z84" s="70">
        <f t="shared" si="5"/>
        <v>4.0265000000000004</v>
      </c>
      <c r="AA84" s="70">
        <f t="shared" si="6"/>
        <v>4.0265000000000004</v>
      </c>
      <c r="AB84" s="70">
        <f t="shared" si="7"/>
        <v>4.0265000000000004</v>
      </c>
      <c r="AC84" s="9"/>
      <c r="AD84" s="9"/>
      <c r="AE84" s="9"/>
      <c r="AF84" s="71">
        <f t="shared" si="4"/>
        <v>0</v>
      </c>
      <c r="AG84" s="74" t="s">
        <v>964</v>
      </c>
    </row>
    <row r="85" spans="1:33" s="73" customFormat="1" ht="24" hidden="1">
      <c r="A85" s="4" t="s">
        <v>1165</v>
      </c>
      <c r="B85" s="4" t="s">
        <v>1593</v>
      </c>
      <c r="C85" s="4"/>
      <c r="D85" s="4" t="s">
        <v>31</v>
      </c>
      <c r="E85" s="4" t="s">
        <v>578</v>
      </c>
      <c r="F85" s="4"/>
      <c r="G85" s="4"/>
      <c r="H85" s="4"/>
      <c r="I85" s="5">
        <v>23.01</v>
      </c>
      <c r="J85" s="4">
        <v>2014</v>
      </c>
      <c r="K85" s="4"/>
      <c r="L85" s="4"/>
      <c r="M85" s="4"/>
      <c r="N85" s="4"/>
      <c r="O85" s="4" t="s">
        <v>34</v>
      </c>
      <c r="P85" s="4" t="s">
        <v>35</v>
      </c>
      <c r="Q85" s="4" t="s">
        <v>1504</v>
      </c>
      <c r="R85" s="4" t="s">
        <v>1495</v>
      </c>
      <c r="S85" s="4"/>
      <c r="T85" s="4" t="s">
        <v>221</v>
      </c>
      <c r="U85" s="4"/>
      <c r="V85" s="4"/>
      <c r="W85" s="4"/>
      <c r="X85" s="4" t="s">
        <v>111</v>
      </c>
      <c r="Y85" s="69">
        <v>0.5</v>
      </c>
      <c r="Z85" s="70">
        <f t="shared" si="5"/>
        <v>11.505000000000001</v>
      </c>
      <c r="AA85" s="70">
        <f t="shared" si="6"/>
        <v>11.505000000000001</v>
      </c>
      <c r="AB85" s="70">
        <f t="shared" si="7"/>
        <v>11.505000000000001</v>
      </c>
      <c r="AC85" s="4"/>
      <c r="AD85" s="4"/>
      <c r="AE85" s="4"/>
      <c r="AF85" s="71">
        <f t="shared" si="4"/>
        <v>0</v>
      </c>
      <c r="AG85" s="72" t="s">
        <v>1165</v>
      </c>
    </row>
    <row r="86" spans="1:33" s="73" customFormat="1" ht="24">
      <c r="A86" s="9" t="s">
        <v>965</v>
      </c>
      <c r="B86" s="9" t="s">
        <v>1593</v>
      </c>
      <c r="C86" s="9"/>
      <c r="D86" s="9" t="s">
        <v>31</v>
      </c>
      <c r="E86" s="9" t="s">
        <v>649</v>
      </c>
      <c r="F86" s="9" t="s">
        <v>650</v>
      </c>
      <c r="G86" s="9"/>
      <c r="H86" s="4"/>
      <c r="I86" s="10">
        <v>84.99</v>
      </c>
      <c r="J86" s="9">
        <v>2014</v>
      </c>
      <c r="K86" s="9"/>
      <c r="L86" s="9"/>
      <c r="M86" s="9"/>
      <c r="N86" s="9"/>
      <c r="O86" s="9" t="s">
        <v>34</v>
      </c>
      <c r="P86" s="9" t="s">
        <v>35</v>
      </c>
      <c r="Q86" s="9" t="s">
        <v>1504</v>
      </c>
      <c r="R86" s="9" t="s">
        <v>1495</v>
      </c>
      <c r="S86" s="9"/>
      <c r="T86" s="9" t="s">
        <v>36</v>
      </c>
      <c r="U86" s="9" t="s">
        <v>2621</v>
      </c>
      <c r="V86" s="9"/>
      <c r="W86" s="4"/>
      <c r="X86" s="9" t="s">
        <v>111</v>
      </c>
      <c r="Y86" s="69">
        <v>0.5</v>
      </c>
      <c r="Z86" s="70">
        <f t="shared" si="5"/>
        <v>42.494999999999997</v>
      </c>
      <c r="AA86" s="70">
        <f t="shared" si="6"/>
        <v>42.494999999999997</v>
      </c>
      <c r="AB86" s="70">
        <f t="shared" si="7"/>
        <v>42.494999999999997</v>
      </c>
      <c r="AC86" s="9"/>
      <c r="AD86" s="9"/>
      <c r="AE86" s="9"/>
      <c r="AF86" s="71">
        <f t="shared" si="4"/>
        <v>0</v>
      </c>
      <c r="AG86" s="74" t="s">
        <v>965</v>
      </c>
    </row>
    <row r="87" spans="1:33" s="73" customFormat="1" ht="24">
      <c r="A87" s="9" t="s">
        <v>966</v>
      </c>
      <c r="B87" s="9" t="s">
        <v>1843</v>
      </c>
      <c r="C87" s="9"/>
      <c r="D87" s="9" t="s">
        <v>31</v>
      </c>
      <c r="E87" s="9" t="s">
        <v>569</v>
      </c>
      <c r="F87" s="9" t="s">
        <v>570</v>
      </c>
      <c r="G87" s="9"/>
      <c r="H87" s="4"/>
      <c r="I87" s="10">
        <v>74.5</v>
      </c>
      <c r="J87" s="9">
        <v>2014</v>
      </c>
      <c r="K87" s="9"/>
      <c r="L87" s="9"/>
      <c r="M87" s="9"/>
      <c r="N87" s="9"/>
      <c r="O87" s="9" t="s">
        <v>34</v>
      </c>
      <c r="P87" s="9" t="s">
        <v>35</v>
      </c>
      <c r="Q87" s="9" t="s">
        <v>1504</v>
      </c>
      <c r="R87" s="9" t="s">
        <v>1495</v>
      </c>
      <c r="S87" s="9"/>
      <c r="T87" s="9" t="s">
        <v>36</v>
      </c>
      <c r="U87" s="9"/>
      <c r="V87" s="9"/>
      <c r="W87" s="4"/>
      <c r="X87" s="9" t="s">
        <v>111</v>
      </c>
      <c r="Y87" s="69">
        <v>0.5</v>
      </c>
      <c r="Z87" s="70">
        <f t="shared" si="5"/>
        <v>37.25</v>
      </c>
      <c r="AA87" s="70">
        <f t="shared" si="6"/>
        <v>37.25</v>
      </c>
      <c r="AB87" s="70">
        <f t="shared" si="7"/>
        <v>37.25</v>
      </c>
      <c r="AC87" s="9"/>
      <c r="AD87" s="9"/>
      <c r="AE87" s="9"/>
      <c r="AF87" s="71">
        <f t="shared" si="4"/>
        <v>0</v>
      </c>
      <c r="AG87" s="74" t="s">
        <v>966</v>
      </c>
    </row>
    <row r="88" spans="1:33" s="73" customFormat="1" ht="24">
      <c r="A88" s="9" t="s">
        <v>844</v>
      </c>
      <c r="B88" s="9" t="s">
        <v>1843</v>
      </c>
      <c r="C88" s="9"/>
      <c r="D88" s="9" t="s">
        <v>31</v>
      </c>
      <c r="E88" s="9" t="s">
        <v>842</v>
      </c>
      <c r="F88" s="9" t="s">
        <v>600</v>
      </c>
      <c r="G88" s="9"/>
      <c r="H88" s="4"/>
      <c r="I88" s="10">
        <v>8.0530000000000008</v>
      </c>
      <c r="J88" s="9">
        <v>2014</v>
      </c>
      <c r="K88" s="9"/>
      <c r="L88" s="9"/>
      <c r="M88" s="9"/>
      <c r="N88" s="9"/>
      <c r="O88" s="9" t="s">
        <v>34</v>
      </c>
      <c r="P88" s="9" t="s">
        <v>35</v>
      </c>
      <c r="Q88" s="9" t="s">
        <v>1504</v>
      </c>
      <c r="R88" s="9" t="s">
        <v>1495</v>
      </c>
      <c r="S88" s="9"/>
      <c r="T88" s="9" t="s">
        <v>36</v>
      </c>
      <c r="U88" s="4" t="s">
        <v>2621</v>
      </c>
      <c r="V88" s="9"/>
      <c r="W88" s="4"/>
      <c r="X88" s="9" t="s">
        <v>111</v>
      </c>
      <c r="Y88" s="69">
        <v>0.5</v>
      </c>
      <c r="Z88" s="70">
        <f t="shared" si="5"/>
        <v>4.0265000000000004</v>
      </c>
      <c r="AA88" s="70">
        <f t="shared" si="6"/>
        <v>4.0265000000000004</v>
      </c>
      <c r="AB88" s="70">
        <f t="shared" si="7"/>
        <v>4.0265000000000004</v>
      </c>
      <c r="AC88" s="9"/>
      <c r="AD88" s="9"/>
      <c r="AE88" s="9"/>
      <c r="AF88" s="71">
        <f t="shared" si="4"/>
        <v>0</v>
      </c>
      <c r="AG88" s="74" t="s">
        <v>844</v>
      </c>
    </row>
    <row r="89" spans="1:33" s="73" customFormat="1" ht="24">
      <c r="A89" s="4" t="s">
        <v>1438</v>
      </c>
      <c r="B89" s="4" t="s">
        <v>1980</v>
      </c>
      <c r="C89" s="4"/>
      <c r="D89" s="4" t="s">
        <v>31</v>
      </c>
      <c r="E89" s="4" t="s">
        <v>1436</v>
      </c>
      <c r="F89" s="4"/>
      <c r="G89" s="4"/>
      <c r="H89" s="4"/>
      <c r="I89" s="5">
        <v>72.31</v>
      </c>
      <c r="J89" s="4">
        <v>2014</v>
      </c>
      <c r="K89" s="4"/>
      <c r="L89" s="4"/>
      <c r="M89" s="4"/>
      <c r="N89" s="4"/>
      <c r="O89" s="4" t="s">
        <v>34</v>
      </c>
      <c r="P89" s="4" t="s">
        <v>35</v>
      </c>
      <c r="Q89" s="4" t="s">
        <v>1504</v>
      </c>
      <c r="R89" s="4" t="s">
        <v>1495</v>
      </c>
      <c r="S89" s="4"/>
      <c r="T89" s="4" t="s">
        <v>36</v>
      </c>
      <c r="U89" s="4"/>
      <c r="V89" s="4"/>
      <c r="W89" s="4"/>
      <c r="X89" s="4" t="s">
        <v>111</v>
      </c>
      <c r="Y89" s="69">
        <v>0.5</v>
      </c>
      <c r="Z89" s="70">
        <f t="shared" si="5"/>
        <v>36.155000000000001</v>
      </c>
      <c r="AA89" s="70">
        <f t="shared" si="6"/>
        <v>36.155000000000001</v>
      </c>
      <c r="AB89" s="70">
        <f t="shared" si="7"/>
        <v>36.155000000000001</v>
      </c>
      <c r="AC89" s="4"/>
      <c r="AD89" s="4"/>
      <c r="AE89" s="4"/>
      <c r="AF89" s="71">
        <f t="shared" si="4"/>
        <v>0</v>
      </c>
      <c r="AG89" s="72" t="s">
        <v>1438</v>
      </c>
    </row>
    <row r="90" spans="1:33" s="73" customFormat="1" ht="24">
      <c r="A90" s="9" t="s">
        <v>967</v>
      </c>
      <c r="B90" s="9" t="s">
        <v>1844</v>
      </c>
      <c r="C90" s="9"/>
      <c r="D90" s="9" t="s">
        <v>31</v>
      </c>
      <c r="E90" s="9" t="s">
        <v>573</v>
      </c>
      <c r="F90" s="9"/>
      <c r="G90" s="9"/>
      <c r="H90" s="4"/>
      <c r="I90" s="10">
        <v>86.73</v>
      </c>
      <c r="J90" s="9">
        <v>2014</v>
      </c>
      <c r="K90" s="9"/>
      <c r="L90" s="9"/>
      <c r="M90" s="9"/>
      <c r="N90" s="9"/>
      <c r="O90" s="9" t="s">
        <v>34</v>
      </c>
      <c r="P90" s="9" t="s">
        <v>35</v>
      </c>
      <c r="Q90" s="9" t="s">
        <v>1504</v>
      </c>
      <c r="R90" s="9" t="s">
        <v>1495</v>
      </c>
      <c r="S90" s="9"/>
      <c r="T90" s="9" t="s">
        <v>36</v>
      </c>
      <c r="U90" s="9" t="s">
        <v>2621</v>
      </c>
      <c r="V90" s="9"/>
      <c r="W90" s="4"/>
      <c r="X90" s="9" t="s">
        <v>111</v>
      </c>
      <c r="Y90" s="69">
        <v>0.5</v>
      </c>
      <c r="Z90" s="70">
        <f t="shared" si="5"/>
        <v>43.365000000000002</v>
      </c>
      <c r="AA90" s="70">
        <f t="shared" si="6"/>
        <v>43.365000000000002</v>
      </c>
      <c r="AB90" s="70">
        <f t="shared" si="7"/>
        <v>43.365000000000002</v>
      </c>
      <c r="AC90" s="9"/>
      <c r="AD90" s="9"/>
      <c r="AE90" s="9"/>
      <c r="AF90" s="71">
        <f t="shared" si="4"/>
        <v>0</v>
      </c>
      <c r="AG90" s="74" t="s">
        <v>967</v>
      </c>
    </row>
    <row r="91" spans="1:33" s="73" customFormat="1" ht="24">
      <c r="A91" s="9" t="s">
        <v>845</v>
      </c>
      <c r="B91" s="9" t="s">
        <v>1844</v>
      </c>
      <c r="C91" s="9"/>
      <c r="D91" s="9" t="s">
        <v>31</v>
      </c>
      <c r="E91" s="9" t="s">
        <v>842</v>
      </c>
      <c r="F91" s="9" t="s">
        <v>600</v>
      </c>
      <c r="G91" s="9"/>
      <c r="H91" s="4"/>
      <c r="I91" s="10">
        <v>8.0530000000000008</v>
      </c>
      <c r="J91" s="9">
        <v>2014</v>
      </c>
      <c r="K91" s="9"/>
      <c r="L91" s="9"/>
      <c r="M91" s="9"/>
      <c r="N91" s="9"/>
      <c r="O91" s="9" t="s">
        <v>34</v>
      </c>
      <c r="P91" s="9" t="s">
        <v>35</v>
      </c>
      <c r="Q91" s="9" t="s">
        <v>1504</v>
      </c>
      <c r="R91" s="9" t="s">
        <v>1495</v>
      </c>
      <c r="S91" s="9"/>
      <c r="T91" s="9" t="s">
        <v>36</v>
      </c>
      <c r="U91" s="4" t="s">
        <v>2621</v>
      </c>
      <c r="V91" s="9"/>
      <c r="W91" s="4"/>
      <c r="X91" s="9" t="s">
        <v>111</v>
      </c>
      <c r="Y91" s="69">
        <v>0.5</v>
      </c>
      <c r="Z91" s="70">
        <f t="shared" si="5"/>
        <v>4.0265000000000004</v>
      </c>
      <c r="AA91" s="70">
        <f t="shared" si="6"/>
        <v>4.0265000000000004</v>
      </c>
      <c r="AB91" s="70">
        <f t="shared" si="7"/>
        <v>4.0265000000000004</v>
      </c>
      <c r="AC91" s="9"/>
      <c r="AD91" s="9"/>
      <c r="AE91" s="9"/>
      <c r="AF91" s="71">
        <f t="shared" si="4"/>
        <v>0</v>
      </c>
      <c r="AG91" s="74" t="s">
        <v>845</v>
      </c>
    </row>
    <row r="92" spans="1:33" s="73" customFormat="1" ht="24">
      <c r="A92" s="9" t="s">
        <v>968</v>
      </c>
      <c r="B92" s="9" t="s">
        <v>1845</v>
      </c>
      <c r="C92" s="9"/>
      <c r="D92" s="9" t="s">
        <v>31</v>
      </c>
      <c r="E92" s="9" t="s">
        <v>573</v>
      </c>
      <c r="F92" s="9"/>
      <c r="G92" s="9"/>
      <c r="H92" s="4"/>
      <c r="I92" s="10">
        <v>86.73</v>
      </c>
      <c r="J92" s="9">
        <v>2014</v>
      </c>
      <c r="K92" s="9"/>
      <c r="L92" s="9"/>
      <c r="M92" s="9"/>
      <c r="N92" s="9"/>
      <c r="O92" s="9" t="s">
        <v>34</v>
      </c>
      <c r="P92" s="9" t="s">
        <v>35</v>
      </c>
      <c r="Q92" s="9" t="s">
        <v>1504</v>
      </c>
      <c r="R92" s="9" t="s">
        <v>1495</v>
      </c>
      <c r="S92" s="9"/>
      <c r="T92" s="9" t="s">
        <v>36</v>
      </c>
      <c r="U92" s="9" t="s">
        <v>2621</v>
      </c>
      <c r="V92" s="9"/>
      <c r="W92" s="4"/>
      <c r="X92" s="9" t="s">
        <v>111</v>
      </c>
      <c r="Y92" s="69">
        <v>0.5</v>
      </c>
      <c r="Z92" s="70">
        <f t="shared" si="5"/>
        <v>43.365000000000002</v>
      </c>
      <c r="AA92" s="70">
        <f t="shared" si="6"/>
        <v>43.365000000000002</v>
      </c>
      <c r="AB92" s="70">
        <f t="shared" si="7"/>
        <v>43.365000000000002</v>
      </c>
      <c r="AC92" s="9"/>
      <c r="AD92" s="9"/>
      <c r="AE92" s="9"/>
      <c r="AF92" s="71">
        <f t="shared" si="4"/>
        <v>0</v>
      </c>
      <c r="AG92" s="74" t="s">
        <v>968</v>
      </c>
    </row>
    <row r="93" spans="1:33" s="73" customFormat="1" ht="24">
      <c r="A93" s="9" t="s">
        <v>846</v>
      </c>
      <c r="B93" s="9" t="s">
        <v>1845</v>
      </c>
      <c r="C93" s="9"/>
      <c r="D93" s="9" t="s">
        <v>31</v>
      </c>
      <c r="E93" s="9" t="s">
        <v>569</v>
      </c>
      <c r="F93" s="9" t="s">
        <v>570</v>
      </c>
      <c r="G93" s="9"/>
      <c r="H93" s="4"/>
      <c r="I93" s="10">
        <v>74.5</v>
      </c>
      <c r="J93" s="9">
        <v>2014</v>
      </c>
      <c r="K93" s="9"/>
      <c r="L93" s="9"/>
      <c r="M93" s="9"/>
      <c r="N93" s="9"/>
      <c r="O93" s="9" t="s">
        <v>34</v>
      </c>
      <c r="P93" s="9" t="s">
        <v>35</v>
      </c>
      <c r="Q93" s="9" t="s">
        <v>1504</v>
      </c>
      <c r="R93" s="9" t="s">
        <v>1495</v>
      </c>
      <c r="S93" s="9"/>
      <c r="T93" s="9" t="s">
        <v>36</v>
      </c>
      <c r="U93" s="9" t="s">
        <v>2621</v>
      </c>
      <c r="V93" s="9"/>
      <c r="W93" s="4"/>
      <c r="X93" s="9" t="s">
        <v>111</v>
      </c>
      <c r="Y93" s="69">
        <v>0.5</v>
      </c>
      <c r="Z93" s="70">
        <f t="shared" si="5"/>
        <v>37.25</v>
      </c>
      <c r="AA93" s="70">
        <f t="shared" si="6"/>
        <v>37.25</v>
      </c>
      <c r="AB93" s="70">
        <f t="shared" si="7"/>
        <v>37.25</v>
      </c>
      <c r="AC93" s="9"/>
      <c r="AD93" s="9"/>
      <c r="AE93" s="9"/>
      <c r="AF93" s="71">
        <f t="shared" si="4"/>
        <v>0</v>
      </c>
      <c r="AG93" s="74" t="s">
        <v>846</v>
      </c>
    </row>
    <row r="94" spans="1:33" s="73" customFormat="1" ht="24">
      <c r="A94" s="9" t="s">
        <v>969</v>
      </c>
      <c r="B94" s="9" t="s">
        <v>1920</v>
      </c>
      <c r="C94" s="9"/>
      <c r="D94" s="9" t="s">
        <v>31</v>
      </c>
      <c r="E94" s="9" t="s">
        <v>578</v>
      </c>
      <c r="F94" s="9"/>
      <c r="G94" s="9"/>
      <c r="H94" s="4"/>
      <c r="I94" s="10">
        <v>23.01</v>
      </c>
      <c r="J94" s="9">
        <v>2014</v>
      </c>
      <c r="K94" s="9"/>
      <c r="L94" s="9"/>
      <c r="M94" s="9"/>
      <c r="N94" s="9"/>
      <c r="O94" s="9" t="s">
        <v>34</v>
      </c>
      <c r="P94" s="9" t="s">
        <v>35</v>
      </c>
      <c r="Q94" s="9" t="s">
        <v>1504</v>
      </c>
      <c r="R94" s="9" t="s">
        <v>1495</v>
      </c>
      <c r="S94" s="9"/>
      <c r="T94" s="9" t="s">
        <v>36</v>
      </c>
      <c r="U94" s="9" t="s">
        <v>2621</v>
      </c>
      <c r="V94" s="9"/>
      <c r="W94" s="4"/>
      <c r="X94" s="9" t="s">
        <v>111</v>
      </c>
      <c r="Y94" s="69">
        <v>0.5</v>
      </c>
      <c r="Z94" s="70">
        <f t="shared" si="5"/>
        <v>11.505000000000001</v>
      </c>
      <c r="AA94" s="70">
        <f t="shared" si="6"/>
        <v>11.505000000000001</v>
      </c>
      <c r="AB94" s="70">
        <f t="shared" si="7"/>
        <v>11.505000000000001</v>
      </c>
      <c r="AC94" s="9"/>
      <c r="AD94" s="9"/>
      <c r="AE94" s="9"/>
      <c r="AF94" s="71">
        <f t="shared" si="4"/>
        <v>0</v>
      </c>
      <c r="AG94" s="74" t="s">
        <v>969</v>
      </c>
    </row>
    <row r="95" spans="1:33" s="73" customFormat="1" ht="24">
      <c r="A95" s="9" t="s">
        <v>970</v>
      </c>
      <c r="B95" s="9" t="s">
        <v>1921</v>
      </c>
      <c r="C95" s="9"/>
      <c r="D95" s="9" t="s">
        <v>31</v>
      </c>
      <c r="E95" s="9" t="s">
        <v>578</v>
      </c>
      <c r="F95" s="9"/>
      <c r="G95" s="9"/>
      <c r="H95" s="4"/>
      <c r="I95" s="10">
        <v>23.01</v>
      </c>
      <c r="J95" s="9">
        <v>2014</v>
      </c>
      <c r="K95" s="9"/>
      <c r="L95" s="9"/>
      <c r="M95" s="9"/>
      <c r="N95" s="9"/>
      <c r="O95" s="9" t="s">
        <v>34</v>
      </c>
      <c r="P95" s="9" t="s">
        <v>35</v>
      </c>
      <c r="Q95" s="9" t="s">
        <v>1504</v>
      </c>
      <c r="R95" s="9" t="s">
        <v>1495</v>
      </c>
      <c r="S95" s="9"/>
      <c r="T95" s="9" t="s">
        <v>36</v>
      </c>
      <c r="U95" s="9" t="s">
        <v>2621</v>
      </c>
      <c r="V95" s="9"/>
      <c r="W95" s="4"/>
      <c r="X95" s="9" t="s">
        <v>111</v>
      </c>
      <c r="Y95" s="69">
        <v>0.5</v>
      </c>
      <c r="Z95" s="70">
        <f t="shared" si="5"/>
        <v>11.505000000000001</v>
      </c>
      <c r="AA95" s="70">
        <f t="shared" si="6"/>
        <v>11.505000000000001</v>
      </c>
      <c r="AB95" s="70">
        <f t="shared" si="7"/>
        <v>11.505000000000001</v>
      </c>
      <c r="AC95" s="9"/>
      <c r="AD95" s="9"/>
      <c r="AE95" s="9"/>
      <c r="AF95" s="71">
        <f t="shared" si="4"/>
        <v>0</v>
      </c>
      <c r="AG95" s="74" t="s">
        <v>970</v>
      </c>
    </row>
    <row r="96" spans="1:33" s="73" customFormat="1" ht="24">
      <c r="A96" s="9" t="s">
        <v>847</v>
      </c>
      <c r="B96" s="9" t="s">
        <v>1846</v>
      </c>
      <c r="C96" s="9"/>
      <c r="D96" s="9" t="s">
        <v>31</v>
      </c>
      <c r="E96" s="9" t="s">
        <v>573</v>
      </c>
      <c r="F96" s="9"/>
      <c r="G96" s="9"/>
      <c r="H96" s="4"/>
      <c r="I96" s="10">
        <v>86.73</v>
      </c>
      <c r="J96" s="9">
        <v>2014</v>
      </c>
      <c r="K96" s="9"/>
      <c r="L96" s="9"/>
      <c r="M96" s="9"/>
      <c r="N96" s="9"/>
      <c r="O96" s="9" t="s">
        <v>34</v>
      </c>
      <c r="P96" s="9" t="s">
        <v>35</v>
      </c>
      <c r="Q96" s="9" t="s">
        <v>1504</v>
      </c>
      <c r="R96" s="9" t="s">
        <v>1495</v>
      </c>
      <c r="S96" s="9"/>
      <c r="T96" s="9" t="s">
        <v>36</v>
      </c>
      <c r="U96" s="9"/>
      <c r="V96" s="9"/>
      <c r="W96" s="4"/>
      <c r="X96" s="9" t="s">
        <v>111</v>
      </c>
      <c r="Y96" s="69">
        <v>0.5</v>
      </c>
      <c r="Z96" s="70">
        <f t="shared" si="5"/>
        <v>43.365000000000002</v>
      </c>
      <c r="AA96" s="70">
        <f t="shared" si="6"/>
        <v>43.365000000000002</v>
      </c>
      <c r="AB96" s="70">
        <f t="shared" si="7"/>
        <v>43.365000000000002</v>
      </c>
      <c r="AC96" s="9"/>
      <c r="AD96" s="9"/>
      <c r="AE96" s="9"/>
      <c r="AF96" s="71">
        <f t="shared" si="4"/>
        <v>0</v>
      </c>
      <c r="AG96" s="74" t="s">
        <v>847</v>
      </c>
    </row>
    <row r="97" spans="1:33" s="73" customFormat="1" ht="24">
      <c r="A97" s="9" t="s">
        <v>971</v>
      </c>
      <c r="B97" s="9" t="s">
        <v>1846</v>
      </c>
      <c r="C97" s="9"/>
      <c r="D97" s="9" t="s">
        <v>31</v>
      </c>
      <c r="E97" s="9" t="s">
        <v>578</v>
      </c>
      <c r="F97" s="9"/>
      <c r="G97" s="9"/>
      <c r="H97" s="4"/>
      <c r="I97" s="10">
        <v>23.01</v>
      </c>
      <c r="J97" s="9">
        <v>2014</v>
      </c>
      <c r="K97" s="9"/>
      <c r="L97" s="9"/>
      <c r="M97" s="9"/>
      <c r="N97" s="9"/>
      <c r="O97" s="9" t="s">
        <v>34</v>
      </c>
      <c r="P97" s="9" t="s">
        <v>35</v>
      </c>
      <c r="Q97" s="9" t="s">
        <v>1504</v>
      </c>
      <c r="R97" s="9" t="s">
        <v>1495</v>
      </c>
      <c r="S97" s="9"/>
      <c r="T97" s="9" t="s">
        <v>36</v>
      </c>
      <c r="U97" s="9" t="s">
        <v>2621</v>
      </c>
      <c r="V97" s="9"/>
      <c r="W97" s="4"/>
      <c r="X97" s="9" t="s">
        <v>111</v>
      </c>
      <c r="Y97" s="69">
        <v>0.5</v>
      </c>
      <c r="Z97" s="70">
        <f t="shared" si="5"/>
        <v>11.505000000000001</v>
      </c>
      <c r="AA97" s="70">
        <f t="shared" si="6"/>
        <v>11.505000000000001</v>
      </c>
      <c r="AB97" s="70">
        <f t="shared" si="7"/>
        <v>11.505000000000001</v>
      </c>
      <c r="AC97" s="9"/>
      <c r="AD97" s="9"/>
      <c r="AE97" s="9"/>
      <c r="AF97" s="71">
        <f t="shared" si="4"/>
        <v>0</v>
      </c>
      <c r="AG97" s="74" t="s">
        <v>971</v>
      </c>
    </row>
    <row r="98" spans="1:33" s="73" customFormat="1" ht="24">
      <c r="A98" s="9" t="s">
        <v>848</v>
      </c>
      <c r="B98" s="9" t="s">
        <v>1847</v>
      </c>
      <c r="C98" s="9"/>
      <c r="D98" s="9" t="s">
        <v>31</v>
      </c>
      <c r="E98" s="9" t="s">
        <v>573</v>
      </c>
      <c r="F98" s="9"/>
      <c r="G98" s="9"/>
      <c r="H98" s="4"/>
      <c r="I98" s="10">
        <v>86.73</v>
      </c>
      <c r="J98" s="9">
        <v>2014</v>
      </c>
      <c r="K98" s="9"/>
      <c r="L98" s="9"/>
      <c r="M98" s="9"/>
      <c r="N98" s="9"/>
      <c r="O98" s="9" t="s">
        <v>34</v>
      </c>
      <c r="P98" s="9" t="s">
        <v>35</v>
      </c>
      <c r="Q98" s="9" t="s">
        <v>1504</v>
      </c>
      <c r="R98" s="9" t="s">
        <v>1495</v>
      </c>
      <c r="S98" s="9"/>
      <c r="T98" s="9" t="s">
        <v>36</v>
      </c>
      <c r="U98" s="9"/>
      <c r="V98" s="9"/>
      <c r="W98" s="4"/>
      <c r="X98" s="9" t="s">
        <v>111</v>
      </c>
      <c r="Y98" s="69">
        <v>0.5</v>
      </c>
      <c r="Z98" s="70">
        <f t="shared" si="5"/>
        <v>43.365000000000002</v>
      </c>
      <c r="AA98" s="70">
        <f t="shared" si="6"/>
        <v>43.365000000000002</v>
      </c>
      <c r="AB98" s="70">
        <f t="shared" si="7"/>
        <v>43.365000000000002</v>
      </c>
      <c r="AC98" s="9"/>
      <c r="AD98" s="9"/>
      <c r="AE98" s="9"/>
      <c r="AF98" s="71">
        <f t="shared" si="4"/>
        <v>0</v>
      </c>
      <c r="AG98" s="74" t="s">
        <v>848</v>
      </c>
    </row>
    <row r="99" spans="1:33" s="73" customFormat="1" ht="24">
      <c r="A99" s="9" t="s">
        <v>972</v>
      </c>
      <c r="B99" s="9" t="s">
        <v>1847</v>
      </c>
      <c r="C99" s="9"/>
      <c r="D99" s="9" t="s">
        <v>31</v>
      </c>
      <c r="E99" s="9" t="s">
        <v>578</v>
      </c>
      <c r="F99" s="9"/>
      <c r="G99" s="9"/>
      <c r="H99" s="4"/>
      <c r="I99" s="10">
        <v>23.01</v>
      </c>
      <c r="J99" s="9">
        <v>2014</v>
      </c>
      <c r="K99" s="9"/>
      <c r="L99" s="9"/>
      <c r="M99" s="9"/>
      <c r="N99" s="9"/>
      <c r="O99" s="9" t="s">
        <v>34</v>
      </c>
      <c r="P99" s="9" t="s">
        <v>35</v>
      </c>
      <c r="Q99" s="9" t="s">
        <v>1504</v>
      </c>
      <c r="R99" s="9" t="s">
        <v>1495</v>
      </c>
      <c r="S99" s="9"/>
      <c r="T99" s="9" t="s">
        <v>36</v>
      </c>
      <c r="U99" s="9" t="s">
        <v>2621</v>
      </c>
      <c r="V99" s="9"/>
      <c r="W99" s="4"/>
      <c r="X99" s="9" t="s">
        <v>111</v>
      </c>
      <c r="Y99" s="69">
        <v>0.5</v>
      </c>
      <c r="Z99" s="70">
        <f t="shared" si="5"/>
        <v>11.505000000000001</v>
      </c>
      <c r="AA99" s="70">
        <f t="shared" si="6"/>
        <v>11.505000000000001</v>
      </c>
      <c r="AB99" s="70">
        <f t="shared" si="7"/>
        <v>11.505000000000001</v>
      </c>
      <c r="AC99" s="9"/>
      <c r="AD99" s="9"/>
      <c r="AE99" s="9"/>
      <c r="AF99" s="71">
        <f t="shared" si="4"/>
        <v>0</v>
      </c>
      <c r="AG99" s="74" t="s">
        <v>972</v>
      </c>
    </row>
    <row r="100" spans="1:33" s="73" customFormat="1" ht="24">
      <c r="A100" s="9" t="s">
        <v>849</v>
      </c>
      <c r="B100" s="9" t="s">
        <v>1848</v>
      </c>
      <c r="C100" s="9"/>
      <c r="D100" s="9" t="s">
        <v>31</v>
      </c>
      <c r="E100" s="9" t="s">
        <v>578</v>
      </c>
      <c r="F100" s="9"/>
      <c r="G100" s="9"/>
      <c r="H100" s="4"/>
      <c r="I100" s="10">
        <v>23.01</v>
      </c>
      <c r="J100" s="9">
        <v>2014</v>
      </c>
      <c r="K100" s="9"/>
      <c r="L100" s="9"/>
      <c r="M100" s="9"/>
      <c r="N100" s="9"/>
      <c r="O100" s="9" t="s">
        <v>34</v>
      </c>
      <c r="P100" s="9" t="s">
        <v>35</v>
      </c>
      <c r="Q100" s="9" t="s">
        <v>1504</v>
      </c>
      <c r="R100" s="9" t="s">
        <v>1495</v>
      </c>
      <c r="S100" s="9"/>
      <c r="T100" s="9" t="s">
        <v>36</v>
      </c>
      <c r="U100" s="9" t="s">
        <v>2621</v>
      </c>
      <c r="V100" s="9"/>
      <c r="W100" s="4"/>
      <c r="X100" s="9" t="s">
        <v>111</v>
      </c>
      <c r="Y100" s="69">
        <v>0.5</v>
      </c>
      <c r="Z100" s="70">
        <f t="shared" si="5"/>
        <v>11.505000000000001</v>
      </c>
      <c r="AA100" s="70">
        <f t="shared" si="6"/>
        <v>11.505000000000001</v>
      </c>
      <c r="AB100" s="70">
        <f t="shared" si="7"/>
        <v>11.505000000000001</v>
      </c>
      <c r="AC100" s="9"/>
      <c r="AD100" s="9"/>
      <c r="AE100" s="9"/>
      <c r="AF100" s="71">
        <f t="shared" si="4"/>
        <v>0</v>
      </c>
      <c r="AG100" s="74" t="s">
        <v>849</v>
      </c>
    </row>
    <row r="101" spans="1:33" s="73" customFormat="1" ht="24">
      <c r="A101" s="9" t="s">
        <v>973</v>
      </c>
      <c r="B101" s="9" t="s">
        <v>1848</v>
      </c>
      <c r="C101" s="9"/>
      <c r="D101" s="9" t="s">
        <v>31</v>
      </c>
      <c r="E101" s="9" t="s">
        <v>578</v>
      </c>
      <c r="F101" s="9"/>
      <c r="G101" s="9"/>
      <c r="H101" s="4"/>
      <c r="I101" s="10">
        <v>23.01</v>
      </c>
      <c r="J101" s="9">
        <v>2014</v>
      </c>
      <c r="K101" s="9"/>
      <c r="L101" s="9"/>
      <c r="M101" s="9"/>
      <c r="N101" s="9"/>
      <c r="O101" s="9" t="s">
        <v>34</v>
      </c>
      <c r="P101" s="9" t="s">
        <v>35</v>
      </c>
      <c r="Q101" s="9" t="s">
        <v>1504</v>
      </c>
      <c r="R101" s="9" t="s">
        <v>1495</v>
      </c>
      <c r="S101" s="9"/>
      <c r="T101" s="9" t="s">
        <v>36</v>
      </c>
      <c r="U101" s="9" t="s">
        <v>2621</v>
      </c>
      <c r="V101" s="9"/>
      <c r="W101" s="4"/>
      <c r="X101" s="9" t="s">
        <v>111</v>
      </c>
      <c r="Y101" s="69">
        <v>0.5</v>
      </c>
      <c r="Z101" s="70">
        <f t="shared" si="5"/>
        <v>11.505000000000001</v>
      </c>
      <c r="AA101" s="70">
        <f t="shared" si="6"/>
        <v>11.505000000000001</v>
      </c>
      <c r="AB101" s="70">
        <f t="shared" si="7"/>
        <v>11.505000000000001</v>
      </c>
      <c r="AC101" s="9"/>
      <c r="AD101" s="9"/>
      <c r="AE101" s="9"/>
      <c r="AF101" s="71">
        <f t="shared" si="4"/>
        <v>0</v>
      </c>
      <c r="AG101" s="74" t="s">
        <v>973</v>
      </c>
    </row>
    <row r="102" spans="1:33" s="73" customFormat="1" ht="24">
      <c r="A102" s="9" t="s">
        <v>850</v>
      </c>
      <c r="B102" s="9" t="s">
        <v>1849</v>
      </c>
      <c r="C102" s="9"/>
      <c r="D102" s="9" t="s">
        <v>31</v>
      </c>
      <c r="E102" s="9" t="s">
        <v>578</v>
      </c>
      <c r="F102" s="9"/>
      <c r="G102" s="9"/>
      <c r="H102" s="4"/>
      <c r="I102" s="10">
        <v>23.01</v>
      </c>
      <c r="J102" s="9">
        <v>2014</v>
      </c>
      <c r="K102" s="9"/>
      <c r="L102" s="9"/>
      <c r="M102" s="9"/>
      <c r="N102" s="9"/>
      <c r="O102" s="9" t="s">
        <v>34</v>
      </c>
      <c r="P102" s="9" t="s">
        <v>35</v>
      </c>
      <c r="Q102" s="9" t="s">
        <v>1504</v>
      </c>
      <c r="R102" s="9" t="s">
        <v>1495</v>
      </c>
      <c r="S102" s="9"/>
      <c r="T102" s="9" t="s">
        <v>36</v>
      </c>
      <c r="U102" s="9" t="s">
        <v>2621</v>
      </c>
      <c r="V102" s="9"/>
      <c r="W102" s="4"/>
      <c r="X102" s="9" t="s">
        <v>111</v>
      </c>
      <c r="Y102" s="69">
        <v>0.5</v>
      </c>
      <c r="Z102" s="70">
        <f t="shared" si="5"/>
        <v>11.505000000000001</v>
      </c>
      <c r="AA102" s="70">
        <f t="shared" si="6"/>
        <v>11.505000000000001</v>
      </c>
      <c r="AB102" s="70">
        <f t="shared" si="7"/>
        <v>11.505000000000001</v>
      </c>
      <c r="AC102" s="9"/>
      <c r="AD102" s="9"/>
      <c r="AE102" s="9"/>
      <c r="AF102" s="71">
        <f t="shared" si="4"/>
        <v>0</v>
      </c>
      <c r="AG102" s="74" t="s">
        <v>850</v>
      </c>
    </row>
    <row r="103" spans="1:33" s="73" customFormat="1" ht="24">
      <c r="A103" s="9" t="s">
        <v>974</v>
      </c>
      <c r="B103" s="9" t="s">
        <v>1849</v>
      </c>
      <c r="C103" s="9"/>
      <c r="D103" s="9" t="s">
        <v>31</v>
      </c>
      <c r="E103" s="9" t="s">
        <v>578</v>
      </c>
      <c r="F103" s="9"/>
      <c r="G103" s="9"/>
      <c r="H103" s="4"/>
      <c r="I103" s="10">
        <v>23.01</v>
      </c>
      <c r="J103" s="9">
        <v>2014</v>
      </c>
      <c r="K103" s="9"/>
      <c r="L103" s="9"/>
      <c r="M103" s="9"/>
      <c r="N103" s="9"/>
      <c r="O103" s="9" t="s">
        <v>34</v>
      </c>
      <c r="P103" s="9" t="s">
        <v>35</v>
      </c>
      <c r="Q103" s="9" t="s">
        <v>1504</v>
      </c>
      <c r="R103" s="9" t="s">
        <v>1495</v>
      </c>
      <c r="S103" s="9"/>
      <c r="T103" s="9" t="s">
        <v>36</v>
      </c>
      <c r="U103" s="9" t="s">
        <v>2621</v>
      </c>
      <c r="V103" s="9"/>
      <c r="W103" s="4"/>
      <c r="X103" s="9" t="s">
        <v>111</v>
      </c>
      <c r="Y103" s="69">
        <v>0.5</v>
      </c>
      <c r="Z103" s="70">
        <f t="shared" si="5"/>
        <v>11.505000000000001</v>
      </c>
      <c r="AA103" s="70">
        <f t="shared" si="6"/>
        <v>11.505000000000001</v>
      </c>
      <c r="AB103" s="70">
        <f t="shared" si="7"/>
        <v>11.505000000000001</v>
      </c>
      <c r="AC103" s="9"/>
      <c r="AD103" s="9"/>
      <c r="AE103" s="9"/>
      <c r="AF103" s="71">
        <f t="shared" si="4"/>
        <v>0</v>
      </c>
      <c r="AG103" s="74" t="s">
        <v>974</v>
      </c>
    </row>
    <row r="104" spans="1:33" s="73" customFormat="1" ht="24" hidden="1">
      <c r="A104" s="4" t="s">
        <v>1166</v>
      </c>
      <c r="B104" s="4" t="s">
        <v>1594</v>
      </c>
      <c r="C104" s="4"/>
      <c r="D104" s="4" t="s">
        <v>31</v>
      </c>
      <c r="E104" s="4" t="s">
        <v>578</v>
      </c>
      <c r="F104" s="4"/>
      <c r="G104" s="4"/>
      <c r="H104" s="4"/>
      <c r="I104" s="5">
        <v>23.01</v>
      </c>
      <c r="J104" s="4">
        <v>2014</v>
      </c>
      <c r="K104" s="4"/>
      <c r="L104" s="4"/>
      <c r="M104" s="4"/>
      <c r="N104" s="4"/>
      <c r="O104" s="4" t="s">
        <v>34</v>
      </c>
      <c r="P104" s="4" t="s">
        <v>35</v>
      </c>
      <c r="Q104" s="4" t="s">
        <v>1504</v>
      </c>
      <c r="R104" s="4" t="s">
        <v>1495</v>
      </c>
      <c r="S104" s="4"/>
      <c r="T104" s="4" t="s">
        <v>221</v>
      </c>
      <c r="U104" s="4"/>
      <c r="V104" s="4"/>
      <c r="W104" s="4"/>
      <c r="X104" s="4" t="s">
        <v>111</v>
      </c>
      <c r="Y104" s="69">
        <v>0.5</v>
      </c>
      <c r="Z104" s="70">
        <f t="shared" si="5"/>
        <v>11.505000000000001</v>
      </c>
      <c r="AA104" s="70">
        <f t="shared" si="6"/>
        <v>11.505000000000001</v>
      </c>
      <c r="AB104" s="70">
        <f t="shared" si="7"/>
        <v>11.505000000000001</v>
      </c>
      <c r="AC104" s="4"/>
      <c r="AD104" s="4"/>
      <c r="AE104" s="4"/>
      <c r="AF104" s="71">
        <f t="shared" si="4"/>
        <v>0</v>
      </c>
      <c r="AG104" s="72" t="s">
        <v>1166</v>
      </c>
    </row>
    <row r="105" spans="1:33" s="73" customFormat="1" ht="24">
      <c r="A105" s="9" t="s">
        <v>975</v>
      </c>
      <c r="B105" s="9" t="s">
        <v>1594</v>
      </c>
      <c r="C105" s="9"/>
      <c r="D105" s="9" t="s">
        <v>31</v>
      </c>
      <c r="E105" s="9" t="s">
        <v>649</v>
      </c>
      <c r="F105" s="9" t="s">
        <v>650</v>
      </c>
      <c r="G105" s="9"/>
      <c r="H105" s="4"/>
      <c r="I105" s="10">
        <v>84.99</v>
      </c>
      <c r="J105" s="9">
        <v>2014</v>
      </c>
      <c r="K105" s="9"/>
      <c r="L105" s="9"/>
      <c r="M105" s="9"/>
      <c r="N105" s="9"/>
      <c r="O105" s="9" t="s">
        <v>34</v>
      </c>
      <c r="P105" s="9" t="s">
        <v>35</v>
      </c>
      <c r="Q105" s="9" t="s">
        <v>1504</v>
      </c>
      <c r="R105" s="9" t="s">
        <v>1495</v>
      </c>
      <c r="S105" s="9"/>
      <c r="T105" s="9" t="s">
        <v>36</v>
      </c>
      <c r="U105" s="9" t="s">
        <v>2621</v>
      </c>
      <c r="V105" s="9"/>
      <c r="W105" s="4"/>
      <c r="X105" s="9" t="s">
        <v>111</v>
      </c>
      <c r="Y105" s="69">
        <v>0.5</v>
      </c>
      <c r="Z105" s="70">
        <f t="shared" si="5"/>
        <v>42.494999999999997</v>
      </c>
      <c r="AA105" s="70">
        <f t="shared" si="6"/>
        <v>42.494999999999997</v>
      </c>
      <c r="AB105" s="70">
        <f t="shared" si="7"/>
        <v>42.494999999999997</v>
      </c>
      <c r="AC105" s="9"/>
      <c r="AD105" s="9"/>
      <c r="AE105" s="9"/>
      <c r="AF105" s="71">
        <f t="shared" si="4"/>
        <v>0</v>
      </c>
      <c r="AG105" s="74" t="s">
        <v>975</v>
      </c>
    </row>
    <row r="106" spans="1:33" s="73" customFormat="1" ht="24">
      <c r="A106" s="9" t="s">
        <v>851</v>
      </c>
      <c r="B106" s="9" t="s">
        <v>1850</v>
      </c>
      <c r="C106" s="9"/>
      <c r="D106" s="9" t="s">
        <v>31</v>
      </c>
      <c r="E106" s="9" t="s">
        <v>578</v>
      </c>
      <c r="F106" s="9"/>
      <c r="G106" s="9"/>
      <c r="H106" s="4"/>
      <c r="I106" s="10">
        <v>23.01</v>
      </c>
      <c r="J106" s="9">
        <v>2014</v>
      </c>
      <c r="K106" s="9"/>
      <c r="L106" s="9"/>
      <c r="M106" s="9"/>
      <c r="N106" s="9"/>
      <c r="O106" s="9" t="s">
        <v>34</v>
      </c>
      <c r="P106" s="9" t="s">
        <v>35</v>
      </c>
      <c r="Q106" s="9" t="s">
        <v>1504</v>
      </c>
      <c r="R106" s="9" t="s">
        <v>1495</v>
      </c>
      <c r="S106" s="9"/>
      <c r="T106" s="9" t="s">
        <v>36</v>
      </c>
      <c r="U106" s="9" t="s">
        <v>2621</v>
      </c>
      <c r="V106" s="9"/>
      <c r="W106" s="4"/>
      <c r="X106" s="9" t="s">
        <v>111</v>
      </c>
      <c r="Y106" s="69">
        <v>0.5</v>
      </c>
      <c r="Z106" s="70">
        <f t="shared" si="5"/>
        <v>11.505000000000001</v>
      </c>
      <c r="AA106" s="70">
        <f t="shared" si="6"/>
        <v>11.505000000000001</v>
      </c>
      <c r="AB106" s="70">
        <f t="shared" si="7"/>
        <v>11.505000000000001</v>
      </c>
      <c r="AC106" s="9"/>
      <c r="AD106" s="9"/>
      <c r="AE106" s="9"/>
      <c r="AF106" s="71">
        <f t="shared" si="4"/>
        <v>0</v>
      </c>
      <c r="AG106" s="74" t="s">
        <v>851</v>
      </c>
    </row>
    <row r="107" spans="1:33" s="73" customFormat="1" ht="24">
      <c r="A107" s="9" t="s">
        <v>976</v>
      </c>
      <c r="B107" s="9" t="s">
        <v>1850</v>
      </c>
      <c r="C107" s="9"/>
      <c r="D107" s="9" t="s">
        <v>31</v>
      </c>
      <c r="E107" s="9" t="s">
        <v>578</v>
      </c>
      <c r="F107" s="9"/>
      <c r="G107" s="9"/>
      <c r="H107" s="4"/>
      <c r="I107" s="10">
        <v>23.01</v>
      </c>
      <c r="J107" s="9">
        <v>2014</v>
      </c>
      <c r="K107" s="9"/>
      <c r="L107" s="9"/>
      <c r="M107" s="9"/>
      <c r="N107" s="9"/>
      <c r="O107" s="9" t="s">
        <v>34</v>
      </c>
      <c r="P107" s="9" t="s">
        <v>35</v>
      </c>
      <c r="Q107" s="9" t="s">
        <v>1504</v>
      </c>
      <c r="R107" s="9" t="s">
        <v>1495</v>
      </c>
      <c r="S107" s="9"/>
      <c r="T107" s="9" t="s">
        <v>36</v>
      </c>
      <c r="U107" s="9" t="s">
        <v>2621</v>
      </c>
      <c r="V107" s="9"/>
      <c r="W107" s="4"/>
      <c r="X107" s="9" t="s">
        <v>111</v>
      </c>
      <c r="Y107" s="69">
        <v>0.5</v>
      </c>
      <c r="Z107" s="70">
        <f t="shared" si="5"/>
        <v>11.505000000000001</v>
      </c>
      <c r="AA107" s="70">
        <f t="shared" si="6"/>
        <v>11.505000000000001</v>
      </c>
      <c r="AB107" s="70">
        <f t="shared" si="7"/>
        <v>11.505000000000001</v>
      </c>
      <c r="AC107" s="9"/>
      <c r="AD107" s="9"/>
      <c r="AE107" s="9"/>
      <c r="AF107" s="71">
        <f t="shared" si="4"/>
        <v>0</v>
      </c>
      <c r="AG107" s="74" t="s">
        <v>976</v>
      </c>
    </row>
    <row r="108" spans="1:33" s="73" customFormat="1" ht="24">
      <c r="A108" s="4" t="s">
        <v>1439</v>
      </c>
      <c r="B108" s="4" t="s">
        <v>1981</v>
      </c>
      <c r="C108" s="4"/>
      <c r="D108" s="4" t="s">
        <v>31</v>
      </c>
      <c r="E108" s="4" t="s">
        <v>1436</v>
      </c>
      <c r="F108" s="4"/>
      <c r="G108" s="4"/>
      <c r="H108" s="4"/>
      <c r="I108" s="5">
        <v>72.31</v>
      </c>
      <c r="J108" s="4">
        <v>2014</v>
      </c>
      <c r="K108" s="4"/>
      <c r="L108" s="4"/>
      <c r="M108" s="4"/>
      <c r="N108" s="4"/>
      <c r="O108" s="4" t="s">
        <v>34</v>
      </c>
      <c r="P108" s="4" t="s">
        <v>35</v>
      </c>
      <c r="Q108" s="4" t="s">
        <v>1504</v>
      </c>
      <c r="R108" s="4" t="s">
        <v>1495</v>
      </c>
      <c r="S108" s="4"/>
      <c r="T108" s="4" t="s">
        <v>36</v>
      </c>
      <c r="U108" s="4" t="s">
        <v>2621</v>
      </c>
      <c r="V108" s="4"/>
      <c r="W108" s="4"/>
      <c r="X108" s="4" t="s">
        <v>111</v>
      </c>
      <c r="Y108" s="69">
        <v>0.5</v>
      </c>
      <c r="Z108" s="70">
        <f t="shared" si="5"/>
        <v>36.155000000000001</v>
      </c>
      <c r="AA108" s="70">
        <f t="shared" si="6"/>
        <v>36.155000000000001</v>
      </c>
      <c r="AB108" s="70">
        <f t="shared" si="7"/>
        <v>36.155000000000001</v>
      </c>
      <c r="AC108" s="4"/>
      <c r="AD108" s="4"/>
      <c r="AE108" s="4"/>
      <c r="AF108" s="71">
        <f t="shared" si="4"/>
        <v>0</v>
      </c>
      <c r="AG108" s="72" t="s">
        <v>1439</v>
      </c>
    </row>
    <row r="109" spans="1:33" s="73" customFormat="1" ht="24">
      <c r="A109" s="9" t="s">
        <v>852</v>
      </c>
      <c r="B109" s="9" t="s">
        <v>1851</v>
      </c>
      <c r="C109" s="9"/>
      <c r="D109" s="9" t="s">
        <v>31</v>
      </c>
      <c r="E109" s="9" t="s">
        <v>578</v>
      </c>
      <c r="F109" s="9"/>
      <c r="G109" s="9"/>
      <c r="H109" s="4"/>
      <c r="I109" s="10">
        <v>23.01</v>
      </c>
      <c r="J109" s="9">
        <v>2014</v>
      </c>
      <c r="K109" s="9"/>
      <c r="L109" s="9"/>
      <c r="M109" s="9"/>
      <c r="N109" s="9"/>
      <c r="O109" s="9" t="s">
        <v>34</v>
      </c>
      <c r="P109" s="9" t="s">
        <v>35</v>
      </c>
      <c r="Q109" s="9" t="s">
        <v>1504</v>
      </c>
      <c r="R109" s="9" t="s">
        <v>1495</v>
      </c>
      <c r="S109" s="9"/>
      <c r="T109" s="9" t="s">
        <v>36</v>
      </c>
      <c r="U109" s="9" t="s">
        <v>2621</v>
      </c>
      <c r="V109" s="9"/>
      <c r="W109" s="4"/>
      <c r="X109" s="9" t="s">
        <v>111</v>
      </c>
      <c r="Y109" s="69">
        <v>0.5</v>
      </c>
      <c r="Z109" s="70">
        <f t="shared" si="5"/>
        <v>11.505000000000001</v>
      </c>
      <c r="AA109" s="70">
        <f t="shared" si="6"/>
        <v>11.505000000000001</v>
      </c>
      <c r="AB109" s="70">
        <f t="shared" si="7"/>
        <v>11.505000000000001</v>
      </c>
      <c r="AC109" s="9"/>
      <c r="AD109" s="9"/>
      <c r="AE109" s="9"/>
      <c r="AF109" s="71">
        <f t="shared" si="4"/>
        <v>0</v>
      </c>
      <c r="AG109" s="74" t="s">
        <v>852</v>
      </c>
    </row>
    <row r="110" spans="1:33" s="73" customFormat="1" ht="108">
      <c r="A110" s="4" t="s">
        <v>1095</v>
      </c>
      <c r="B110" s="4" t="s">
        <v>1550</v>
      </c>
      <c r="C110" s="4"/>
      <c r="D110" s="4" t="s">
        <v>167</v>
      </c>
      <c r="E110" s="4" t="s">
        <v>1097</v>
      </c>
      <c r="F110" s="4"/>
      <c r="G110" s="4"/>
      <c r="H110" s="4"/>
      <c r="I110" s="5">
        <v>500</v>
      </c>
      <c r="J110" s="4">
        <v>2014</v>
      </c>
      <c r="K110" s="4"/>
      <c r="L110" s="4"/>
      <c r="M110" s="4"/>
      <c r="N110" s="4"/>
      <c r="O110" s="4" t="s">
        <v>34</v>
      </c>
      <c r="P110" s="4" t="s">
        <v>35</v>
      </c>
      <c r="Q110" s="4" t="s">
        <v>1504</v>
      </c>
      <c r="R110" s="4" t="s">
        <v>1495</v>
      </c>
      <c r="S110" s="4"/>
      <c r="T110" s="4" t="s">
        <v>36</v>
      </c>
      <c r="U110" s="4" t="s">
        <v>2741</v>
      </c>
      <c r="V110" s="4"/>
      <c r="W110" s="4"/>
      <c r="X110" s="4" t="s">
        <v>111</v>
      </c>
      <c r="Y110" s="69">
        <v>0.5</v>
      </c>
      <c r="Z110" s="70">
        <f t="shared" si="5"/>
        <v>250</v>
      </c>
      <c r="AA110" s="70">
        <f t="shared" si="6"/>
        <v>250</v>
      </c>
      <c r="AB110" s="70">
        <f t="shared" si="7"/>
        <v>250</v>
      </c>
      <c r="AC110" s="4"/>
      <c r="AD110" s="4"/>
      <c r="AE110" s="4"/>
      <c r="AF110" s="71">
        <f t="shared" si="4"/>
        <v>0</v>
      </c>
      <c r="AG110" s="72" t="s">
        <v>1095</v>
      </c>
    </row>
    <row r="111" spans="1:33" s="73" customFormat="1" ht="24">
      <c r="A111" s="9" t="s">
        <v>853</v>
      </c>
      <c r="B111" s="9" t="s">
        <v>1550</v>
      </c>
      <c r="C111" s="9"/>
      <c r="D111" s="9" t="s">
        <v>31</v>
      </c>
      <c r="E111" s="9" t="s">
        <v>578</v>
      </c>
      <c r="F111" s="9"/>
      <c r="G111" s="9"/>
      <c r="H111" s="4"/>
      <c r="I111" s="10">
        <v>23.01</v>
      </c>
      <c r="J111" s="9">
        <v>2014</v>
      </c>
      <c r="K111" s="9"/>
      <c r="L111" s="9"/>
      <c r="M111" s="9"/>
      <c r="N111" s="9"/>
      <c r="O111" s="9" t="s">
        <v>34</v>
      </c>
      <c r="P111" s="9" t="s">
        <v>35</v>
      </c>
      <c r="Q111" s="9" t="s">
        <v>1504</v>
      </c>
      <c r="R111" s="9" t="s">
        <v>1495</v>
      </c>
      <c r="S111" s="9"/>
      <c r="T111" s="9" t="s">
        <v>36</v>
      </c>
      <c r="U111" s="9" t="s">
        <v>2621</v>
      </c>
      <c r="V111" s="9"/>
      <c r="W111" s="4"/>
      <c r="X111" s="9" t="s">
        <v>111</v>
      </c>
      <c r="Y111" s="69">
        <v>0.5</v>
      </c>
      <c r="Z111" s="70">
        <f t="shared" si="5"/>
        <v>11.505000000000001</v>
      </c>
      <c r="AA111" s="70">
        <f t="shared" si="6"/>
        <v>11.505000000000001</v>
      </c>
      <c r="AB111" s="70">
        <f t="shared" si="7"/>
        <v>11.505000000000001</v>
      </c>
      <c r="AC111" s="9"/>
      <c r="AD111" s="9"/>
      <c r="AE111" s="9"/>
      <c r="AF111" s="71">
        <f t="shared" si="4"/>
        <v>0</v>
      </c>
      <c r="AG111" s="74" t="s">
        <v>853</v>
      </c>
    </row>
    <row r="112" spans="1:33" s="73" customFormat="1" ht="24">
      <c r="A112" s="9" t="s">
        <v>854</v>
      </c>
      <c r="B112" s="9" t="s">
        <v>1852</v>
      </c>
      <c r="C112" s="9"/>
      <c r="D112" s="9" t="s">
        <v>31</v>
      </c>
      <c r="E112" s="9" t="s">
        <v>578</v>
      </c>
      <c r="F112" s="9"/>
      <c r="G112" s="9"/>
      <c r="H112" s="4"/>
      <c r="I112" s="10">
        <v>23.01</v>
      </c>
      <c r="J112" s="9">
        <v>2014</v>
      </c>
      <c r="K112" s="9"/>
      <c r="L112" s="9"/>
      <c r="M112" s="9"/>
      <c r="N112" s="9"/>
      <c r="O112" s="9" t="s">
        <v>34</v>
      </c>
      <c r="P112" s="9" t="s">
        <v>35</v>
      </c>
      <c r="Q112" s="9" t="s">
        <v>1504</v>
      </c>
      <c r="R112" s="9" t="s">
        <v>1495</v>
      </c>
      <c r="S112" s="9"/>
      <c r="T112" s="9" t="s">
        <v>36</v>
      </c>
      <c r="U112" s="9" t="s">
        <v>2621</v>
      </c>
      <c r="V112" s="9"/>
      <c r="W112" s="4"/>
      <c r="X112" s="9" t="s">
        <v>111</v>
      </c>
      <c r="Y112" s="69">
        <v>0.5</v>
      </c>
      <c r="Z112" s="70">
        <f t="shared" si="5"/>
        <v>11.505000000000001</v>
      </c>
      <c r="AA112" s="70">
        <f t="shared" si="6"/>
        <v>11.505000000000001</v>
      </c>
      <c r="AB112" s="70">
        <f t="shared" si="7"/>
        <v>11.505000000000001</v>
      </c>
      <c r="AC112" s="9"/>
      <c r="AD112" s="9"/>
      <c r="AE112" s="9"/>
      <c r="AF112" s="71">
        <f t="shared" si="4"/>
        <v>0</v>
      </c>
      <c r="AG112" s="74" t="s">
        <v>854</v>
      </c>
    </row>
    <row r="113" spans="1:33" s="73" customFormat="1" ht="24">
      <c r="A113" s="9" t="s">
        <v>855</v>
      </c>
      <c r="B113" s="9" t="s">
        <v>1853</v>
      </c>
      <c r="C113" s="9"/>
      <c r="D113" s="9" t="s">
        <v>31</v>
      </c>
      <c r="E113" s="9" t="s">
        <v>578</v>
      </c>
      <c r="F113" s="9"/>
      <c r="G113" s="9"/>
      <c r="H113" s="4"/>
      <c r="I113" s="10">
        <v>23.01</v>
      </c>
      <c r="J113" s="9">
        <v>2014</v>
      </c>
      <c r="K113" s="9"/>
      <c r="L113" s="9"/>
      <c r="M113" s="9"/>
      <c r="N113" s="9"/>
      <c r="O113" s="9" t="s">
        <v>34</v>
      </c>
      <c r="P113" s="9" t="s">
        <v>35</v>
      </c>
      <c r="Q113" s="9" t="s">
        <v>1504</v>
      </c>
      <c r="R113" s="9" t="s">
        <v>1495</v>
      </c>
      <c r="S113" s="9"/>
      <c r="T113" s="9" t="s">
        <v>36</v>
      </c>
      <c r="U113" s="9" t="s">
        <v>2621</v>
      </c>
      <c r="V113" s="9"/>
      <c r="W113" s="4"/>
      <c r="X113" s="9" t="s">
        <v>111</v>
      </c>
      <c r="Y113" s="69">
        <v>0.5</v>
      </c>
      <c r="Z113" s="70">
        <f t="shared" si="5"/>
        <v>11.505000000000001</v>
      </c>
      <c r="AA113" s="70">
        <f t="shared" si="6"/>
        <v>11.505000000000001</v>
      </c>
      <c r="AB113" s="70">
        <f t="shared" si="7"/>
        <v>11.505000000000001</v>
      </c>
      <c r="AC113" s="9"/>
      <c r="AD113" s="9"/>
      <c r="AE113" s="9"/>
      <c r="AF113" s="71">
        <f t="shared" si="4"/>
        <v>0</v>
      </c>
      <c r="AG113" s="74" t="s">
        <v>855</v>
      </c>
    </row>
    <row r="114" spans="1:33" s="73" customFormat="1" ht="24">
      <c r="A114" s="9" t="s">
        <v>856</v>
      </c>
      <c r="B114" s="9" t="s">
        <v>1854</v>
      </c>
      <c r="C114" s="9"/>
      <c r="D114" s="9" t="s">
        <v>31</v>
      </c>
      <c r="E114" s="9" t="s">
        <v>578</v>
      </c>
      <c r="F114" s="9"/>
      <c r="G114" s="9"/>
      <c r="H114" s="4"/>
      <c r="I114" s="10">
        <v>23.01</v>
      </c>
      <c r="J114" s="9">
        <v>2014</v>
      </c>
      <c r="K114" s="9"/>
      <c r="L114" s="9"/>
      <c r="M114" s="9"/>
      <c r="N114" s="9"/>
      <c r="O114" s="9" t="s">
        <v>34</v>
      </c>
      <c r="P114" s="9" t="s">
        <v>35</v>
      </c>
      <c r="Q114" s="9" t="s">
        <v>1504</v>
      </c>
      <c r="R114" s="9" t="s">
        <v>1495</v>
      </c>
      <c r="S114" s="9"/>
      <c r="T114" s="9" t="s">
        <v>36</v>
      </c>
      <c r="U114" s="9" t="s">
        <v>2621</v>
      </c>
      <c r="V114" s="9"/>
      <c r="W114" s="4"/>
      <c r="X114" s="9" t="s">
        <v>111</v>
      </c>
      <c r="Y114" s="69">
        <v>0.5</v>
      </c>
      <c r="Z114" s="70">
        <f t="shared" si="5"/>
        <v>11.505000000000001</v>
      </c>
      <c r="AA114" s="70">
        <f t="shared" si="6"/>
        <v>11.505000000000001</v>
      </c>
      <c r="AB114" s="70">
        <f t="shared" si="7"/>
        <v>11.505000000000001</v>
      </c>
      <c r="AC114" s="9"/>
      <c r="AD114" s="9"/>
      <c r="AE114" s="9"/>
      <c r="AF114" s="71">
        <f t="shared" si="4"/>
        <v>0</v>
      </c>
      <c r="AG114" s="74" t="s">
        <v>856</v>
      </c>
    </row>
    <row r="115" spans="1:33" s="73" customFormat="1" ht="24">
      <c r="A115" s="9" t="s">
        <v>857</v>
      </c>
      <c r="B115" s="9" t="s">
        <v>1855</v>
      </c>
      <c r="C115" s="9"/>
      <c r="D115" s="9" t="s">
        <v>31</v>
      </c>
      <c r="E115" s="9" t="s">
        <v>858</v>
      </c>
      <c r="F115" s="9"/>
      <c r="G115" s="9"/>
      <c r="H115" s="4"/>
      <c r="I115" s="10">
        <v>194.61</v>
      </c>
      <c r="J115" s="9">
        <v>2014</v>
      </c>
      <c r="K115" s="9"/>
      <c r="L115" s="9"/>
      <c r="M115" s="9"/>
      <c r="N115" s="9"/>
      <c r="O115" s="9" t="s">
        <v>34</v>
      </c>
      <c r="P115" s="9" t="s">
        <v>35</v>
      </c>
      <c r="Q115" s="9" t="s">
        <v>1504</v>
      </c>
      <c r="R115" s="9" t="s">
        <v>1495</v>
      </c>
      <c r="S115" s="9"/>
      <c r="T115" s="9" t="s">
        <v>36</v>
      </c>
      <c r="U115" s="9" t="s">
        <v>2621</v>
      </c>
      <c r="V115" s="9"/>
      <c r="W115" s="4"/>
      <c r="X115" s="9" t="s">
        <v>111</v>
      </c>
      <c r="Y115" s="69">
        <v>0.5</v>
      </c>
      <c r="Z115" s="70">
        <f t="shared" si="5"/>
        <v>97.305000000000007</v>
      </c>
      <c r="AA115" s="70">
        <f t="shared" si="6"/>
        <v>97.305000000000007</v>
      </c>
      <c r="AB115" s="70">
        <f t="shared" si="7"/>
        <v>97.305000000000007</v>
      </c>
      <c r="AC115" s="9"/>
      <c r="AD115" s="9"/>
      <c r="AE115" s="9"/>
      <c r="AF115" s="71">
        <f t="shared" si="4"/>
        <v>0</v>
      </c>
      <c r="AG115" s="74" t="s">
        <v>857</v>
      </c>
    </row>
    <row r="116" spans="1:33" s="73" customFormat="1" ht="36">
      <c r="A116" s="4" t="s">
        <v>1167</v>
      </c>
      <c r="B116" s="4" t="s">
        <v>1595</v>
      </c>
      <c r="C116" s="4"/>
      <c r="D116" s="4" t="s">
        <v>31</v>
      </c>
      <c r="E116" s="4" t="s">
        <v>1168</v>
      </c>
      <c r="F116" s="4"/>
      <c r="G116" s="4"/>
      <c r="H116" s="4"/>
      <c r="I116" s="5">
        <v>45</v>
      </c>
      <c r="J116" s="4">
        <v>2014</v>
      </c>
      <c r="K116" s="4"/>
      <c r="L116" s="4"/>
      <c r="M116" s="4"/>
      <c r="N116" s="4"/>
      <c r="O116" s="4" t="s">
        <v>34</v>
      </c>
      <c r="P116" s="4" t="s">
        <v>35</v>
      </c>
      <c r="Q116" s="4" t="s">
        <v>1504</v>
      </c>
      <c r="R116" s="4" t="s">
        <v>1495</v>
      </c>
      <c r="S116" s="4"/>
      <c r="T116" s="4" t="s">
        <v>36</v>
      </c>
      <c r="U116" s="4"/>
      <c r="V116" s="4"/>
      <c r="W116" s="4"/>
      <c r="X116" s="4" t="s">
        <v>111</v>
      </c>
      <c r="Y116" s="69">
        <v>0.5</v>
      </c>
      <c r="Z116" s="70">
        <f t="shared" si="5"/>
        <v>22.5</v>
      </c>
      <c r="AA116" s="70">
        <f t="shared" si="6"/>
        <v>22.5</v>
      </c>
      <c r="AB116" s="70">
        <f t="shared" si="7"/>
        <v>22.5</v>
      </c>
      <c r="AC116" s="4"/>
      <c r="AD116" s="4"/>
      <c r="AE116" s="4"/>
      <c r="AF116" s="71">
        <f t="shared" si="4"/>
        <v>0</v>
      </c>
      <c r="AG116" s="72" t="s">
        <v>1167</v>
      </c>
    </row>
    <row r="117" spans="1:33" s="73" customFormat="1" ht="24">
      <c r="A117" s="9" t="s">
        <v>977</v>
      </c>
      <c r="B117" s="9" t="s">
        <v>1595</v>
      </c>
      <c r="C117" s="9"/>
      <c r="D117" s="9" t="s">
        <v>31</v>
      </c>
      <c r="E117" s="9" t="s">
        <v>649</v>
      </c>
      <c r="F117" s="9" t="s">
        <v>650</v>
      </c>
      <c r="G117" s="9"/>
      <c r="H117" s="4"/>
      <c r="I117" s="10">
        <v>84.99</v>
      </c>
      <c r="J117" s="9">
        <v>2014</v>
      </c>
      <c r="K117" s="9"/>
      <c r="L117" s="9"/>
      <c r="M117" s="9"/>
      <c r="N117" s="9"/>
      <c r="O117" s="9" t="s">
        <v>34</v>
      </c>
      <c r="P117" s="9" t="s">
        <v>35</v>
      </c>
      <c r="Q117" s="9" t="s">
        <v>1504</v>
      </c>
      <c r="R117" s="9" t="s">
        <v>1495</v>
      </c>
      <c r="S117" s="9"/>
      <c r="T117" s="9" t="s">
        <v>36</v>
      </c>
      <c r="U117" s="9" t="s">
        <v>2621</v>
      </c>
      <c r="V117" s="9"/>
      <c r="W117" s="4"/>
      <c r="X117" s="9" t="s">
        <v>111</v>
      </c>
      <c r="Y117" s="69">
        <v>0.5</v>
      </c>
      <c r="Z117" s="70">
        <f t="shared" si="5"/>
        <v>42.494999999999997</v>
      </c>
      <c r="AA117" s="70">
        <f t="shared" si="6"/>
        <v>42.494999999999997</v>
      </c>
      <c r="AB117" s="70">
        <f t="shared" si="7"/>
        <v>42.494999999999997</v>
      </c>
      <c r="AC117" s="9"/>
      <c r="AD117" s="9"/>
      <c r="AE117" s="9"/>
      <c r="AF117" s="71">
        <f t="shared" si="4"/>
        <v>0</v>
      </c>
      <c r="AG117" s="74" t="s">
        <v>977</v>
      </c>
    </row>
    <row r="118" spans="1:33" s="73" customFormat="1" ht="24">
      <c r="A118" s="4" t="s">
        <v>1440</v>
      </c>
      <c r="B118" s="4" t="s">
        <v>1982</v>
      </c>
      <c r="C118" s="4"/>
      <c r="D118" s="4" t="s">
        <v>31</v>
      </c>
      <c r="E118" s="4" t="s">
        <v>1436</v>
      </c>
      <c r="F118" s="4"/>
      <c r="G118" s="4"/>
      <c r="H118" s="4"/>
      <c r="I118" s="5">
        <v>72.31</v>
      </c>
      <c r="J118" s="4">
        <v>2014</v>
      </c>
      <c r="K118" s="4"/>
      <c r="L118" s="4"/>
      <c r="M118" s="4"/>
      <c r="N118" s="4"/>
      <c r="O118" s="4" t="s">
        <v>34</v>
      </c>
      <c r="P118" s="4" t="s">
        <v>35</v>
      </c>
      <c r="Q118" s="4" t="s">
        <v>1504</v>
      </c>
      <c r="R118" s="4" t="s">
        <v>1495</v>
      </c>
      <c r="S118" s="4"/>
      <c r="T118" s="4" t="s">
        <v>36</v>
      </c>
      <c r="U118" s="4" t="s">
        <v>2621</v>
      </c>
      <c r="V118" s="4"/>
      <c r="W118" s="4"/>
      <c r="X118" s="4" t="s">
        <v>111</v>
      </c>
      <c r="Y118" s="69">
        <v>0.5</v>
      </c>
      <c r="Z118" s="70">
        <f t="shared" si="5"/>
        <v>36.155000000000001</v>
      </c>
      <c r="AA118" s="70">
        <f t="shared" si="6"/>
        <v>36.155000000000001</v>
      </c>
      <c r="AB118" s="70">
        <f t="shared" si="7"/>
        <v>36.155000000000001</v>
      </c>
      <c r="AC118" s="4"/>
      <c r="AD118" s="4"/>
      <c r="AE118" s="4"/>
      <c r="AF118" s="71">
        <f t="shared" si="4"/>
        <v>0</v>
      </c>
      <c r="AG118" s="72" t="s">
        <v>1440</v>
      </c>
    </row>
    <row r="119" spans="1:33" s="73" customFormat="1" ht="24">
      <c r="A119" s="4" t="s">
        <v>1098</v>
      </c>
      <c r="B119" s="4" t="s">
        <v>1948</v>
      </c>
      <c r="C119" s="4"/>
      <c r="D119" s="4" t="s">
        <v>31</v>
      </c>
      <c r="E119" s="4" t="s">
        <v>837</v>
      </c>
      <c r="F119" s="4"/>
      <c r="G119" s="4"/>
      <c r="H119" s="4"/>
      <c r="I119" s="5">
        <v>47.92</v>
      </c>
      <c r="J119" s="4">
        <v>2014</v>
      </c>
      <c r="K119" s="4"/>
      <c r="L119" s="4"/>
      <c r="M119" s="4"/>
      <c r="N119" s="4"/>
      <c r="O119" s="4" t="s">
        <v>34</v>
      </c>
      <c r="P119" s="4" t="s">
        <v>35</v>
      </c>
      <c r="Q119" s="4" t="s">
        <v>1504</v>
      </c>
      <c r="R119" s="4" t="s">
        <v>1495</v>
      </c>
      <c r="S119" s="4"/>
      <c r="T119" s="4" t="s">
        <v>36</v>
      </c>
      <c r="U119" s="4" t="s">
        <v>2621</v>
      </c>
      <c r="V119" s="4"/>
      <c r="W119" s="4"/>
      <c r="X119" s="4" t="s">
        <v>111</v>
      </c>
      <c r="Y119" s="69">
        <v>0.5</v>
      </c>
      <c r="Z119" s="70">
        <f t="shared" si="5"/>
        <v>23.96</v>
      </c>
      <c r="AA119" s="70">
        <f t="shared" si="6"/>
        <v>23.96</v>
      </c>
      <c r="AB119" s="70">
        <f t="shared" si="7"/>
        <v>23.96</v>
      </c>
      <c r="AC119" s="4"/>
      <c r="AD119" s="4"/>
      <c r="AE119" s="4"/>
      <c r="AF119" s="71">
        <f t="shared" si="4"/>
        <v>0</v>
      </c>
      <c r="AG119" s="72" t="s">
        <v>1098</v>
      </c>
    </row>
    <row r="120" spans="1:33" s="73" customFormat="1" ht="24">
      <c r="A120" s="4" t="s">
        <v>1099</v>
      </c>
      <c r="B120" s="4" t="s">
        <v>1949</v>
      </c>
      <c r="C120" s="4"/>
      <c r="D120" s="4" t="s">
        <v>31</v>
      </c>
      <c r="E120" s="4" t="s">
        <v>837</v>
      </c>
      <c r="F120" s="4"/>
      <c r="G120" s="4"/>
      <c r="H120" s="4"/>
      <c r="I120" s="5">
        <v>47.92</v>
      </c>
      <c r="J120" s="4">
        <v>2014</v>
      </c>
      <c r="K120" s="4"/>
      <c r="L120" s="4"/>
      <c r="M120" s="4"/>
      <c r="N120" s="4"/>
      <c r="O120" s="4" t="s">
        <v>34</v>
      </c>
      <c r="P120" s="4" t="s">
        <v>35</v>
      </c>
      <c r="Q120" s="4" t="s">
        <v>1504</v>
      </c>
      <c r="R120" s="4" t="s">
        <v>1495</v>
      </c>
      <c r="S120" s="4"/>
      <c r="T120" s="4" t="s">
        <v>36</v>
      </c>
      <c r="U120" s="4" t="s">
        <v>2621</v>
      </c>
      <c r="V120" s="4"/>
      <c r="W120" s="4"/>
      <c r="X120" s="4" t="s">
        <v>111</v>
      </c>
      <c r="Y120" s="69">
        <v>0.5</v>
      </c>
      <c r="Z120" s="70">
        <f t="shared" si="5"/>
        <v>23.96</v>
      </c>
      <c r="AA120" s="70">
        <f t="shared" si="6"/>
        <v>23.96</v>
      </c>
      <c r="AB120" s="70">
        <f t="shared" si="7"/>
        <v>23.96</v>
      </c>
      <c r="AC120" s="4"/>
      <c r="AD120" s="4"/>
      <c r="AE120" s="4"/>
      <c r="AF120" s="71">
        <f t="shared" si="4"/>
        <v>0</v>
      </c>
      <c r="AG120" s="72" t="s">
        <v>1099</v>
      </c>
    </row>
    <row r="121" spans="1:33" s="73" customFormat="1" ht="24" hidden="1">
      <c r="A121" s="4" t="s">
        <v>1100</v>
      </c>
      <c r="B121" s="4" t="s">
        <v>1950</v>
      </c>
      <c r="C121" s="4"/>
      <c r="D121" s="4" t="s">
        <v>31</v>
      </c>
      <c r="E121" s="4" t="s">
        <v>837</v>
      </c>
      <c r="F121" s="4"/>
      <c r="G121" s="4"/>
      <c r="H121" s="4"/>
      <c r="I121" s="5">
        <v>47.92</v>
      </c>
      <c r="J121" s="4">
        <v>2014</v>
      </c>
      <c r="K121" s="4"/>
      <c r="L121" s="4"/>
      <c r="M121" s="4"/>
      <c r="N121" s="4"/>
      <c r="O121" s="4" t="s">
        <v>34</v>
      </c>
      <c r="P121" s="4" t="s">
        <v>35</v>
      </c>
      <c r="Q121" s="4" t="s">
        <v>1504</v>
      </c>
      <c r="R121" s="4" t="s">
        <v>1495</v>
      </c>
      <c r="S121" s="4"/>
      <c r="T121" s="4" t="s">
        <v>221</v>
      </c>
      <c r="U121" s="4"/>
      <c r="V121" s="4"/>
      <c r="W121" s="4"/>
      <c r="X121" s="4" t="s">
        <v>111</v>
      </c>
      <c r="Y121" s="69">
        <v>0.5</v>
      </c>
      <c r="Z121" s="70">
        <f t="shared" si="5"/>
        <v>23.96</v>
      </c>
      <c r="AA121" s="70">
        <f t="shared" si="6"/>
        <v>23.96</v>
      </c>
      <c r="AB121" s="70">
        <f t="shared" si="7"/>
        <v>23.96</v>
      </c>
      <c r="AC121" s="4"/>
      <c r="AD121" s="4"/>
      <c r="AE121" s="4"/>
      <c r="AF121" s="71">
        <f t="shared" si="4"/>
        <v>0</v>
      </c>
      <c r="AG121" s="72" t="s">
        <v>1100</v>
      </c>
    </row>
    <row r="122" spans="1:33" s="73" customFormat="1" ht="24">
      <c r="A122" s="4" t="s">
        <v>1101</v>
      </c>
      <c r="B122" s="4" t="s">
        <v>1951</v>
      </c>
      <c r="C122" s="4"/>
      <c r="D122" s="4" t="s">
        <v>31</v>
      </c>
      <c r="E122" s="4" t="s">
        <v>683</v>
      </c>
      <c r="F122" s="4"/>
      <c r="G122" s="4"/>
      <c r="H122" s="4"/>
      <c r="I122" s="5">
        <v>32.566000000000003</v>
      </c>
      <c r="J122" s="4">
        <v>2014</v>
      </c>
      <c r="K122" s="4"/>
      <c r="L122" s="4"/>
      <c r="M122" s="4"/>
      <c r="N122" s="4"/>
      <c r="O122" s="4" t="s">
        <v>34</v>
      </c>
      <c r="P122" s="4" t="s">
        <v>35</v>
      </c>
      <c r="Q122" s="4" t="s">
        <v>1504</v>
      </c>
      <c r="R122" s="4" t="s">
        <v>1495</v>
      </c>
      <c r="S122" s="4"/>
      <c r="T122" s="4" t="s">
        <v>36</v>
      </c>
      <c r="U122" s="4"/>
      <c r="V122" s="4"/>
      <c r="W122" s="4"/>
      <c r="X122" s="4" t="s">
        <v>111</v>
      </c>
      <c r="Y122" s="69">
        <v>0.5</v>
      </c>
      <c r="Z122" s="70">
        <f t="shared" si="5"/>
        <v>16.283000000000001</v>
      </c>
      <c r="AA122" s="70">
        <f t="shared" si="6"/>
        <v>16.283000000000001</v>
      </c>
      <c r="AB122" s="70">
        <f t="shared" si="7"/>
        <v>16.283000000000001</v>
      </c>
      <c r="AC122" s="4"/>
      <c r="AD122" s="4"/>
      <c r="AE122" s="4"/>
      <c r="AF122" s="71">
        <f t="shared" si="4"/>
        <v>0</v>
      </c>
      <c r="AG122" s="72" t="s">
        <v>1101</v>
      </c>
    </row>
    <row r="123" spans="1:33" s="73" customFormat="1" ht="36">
      <c r="A123" s="4" t="s">
        <v>1169</v>
      </c>
      <c r="B123" s="4" t="s">
        <v>1596</v>
      </c>
      <c r="C123" s="4"/>
      <c r="D123" s="4" t="s">
        <v>31</v>
      </c>
      <c r="E123" s="4" t="s">
        <v>1168</v>
      </c>
      <c r="F123" s="4"/>
      <c r="G123" s="4"/>
      <c r="H123" s="4"/>
      <c r="I123" s="5">
        <v>45</v>
      </c>
      <c r="J123" s="4">
        <v>2014</v>
      </c>
      <c r="K123" s="4"/>
      <c r="L123" s="4"/>
      <c r="M123" s="4"/>
      <c r="N123" s="4"/>
      <c r="O123" s="4" t="s">
        <v>34</v>
      </c>
      <c r="P123" s="4" t="s">
        <v>35</v>
      </c>
      <c r="Q123" s="4" t="s">
        <v>1504</v>
      </c>
      <c r="R123" s="4" t="s">
        <v>1495</v>
      </c>
      <c r="S123" s="4"/>
      <c r="T123" s="4" t="s">
        <v>36</v>
      </c>
      <c r="U123" s="4"/>
      <c r="V123" s="4"/>
      <c r="W123" s="4"/>
      <c r="X123" s="4" t="s">
        <v>111</v>
      </c>
      <c r="Y123" s="69">
        <v>0.5</v>
      </c>
      <c r="Z123" s="70">
        <f t="shared" si="5"/>
        <v>22.5</v>
      </c>
      <c r="AA123" s="70">
        <f t="shared" si="6"/>
        <v>22.5</v>
      </c>
      <c r="AB123" s="70">
        <f t="shared" si="7"/>
        <v>22.5</v>
      </c>
      <c r="AC123" s="4"/>
      <c r="AD123" s="4"/>
      <c r="AE123" s="4"/>
      <c r="AF123" s="71">
        <f t="shared" si="4"/>
        <v>0</v>
      </c>
      <c r="AG123" s="72" t="s">
        <v>1169</v>
      </c>
    </row>
    <row r="124" spans="1:33" s="73" customFormat="1" ht="24">
      <c r="A124" s="9" t="s">
        <v>978</v>
      </c>
      <c r="B124" s="9" t="s">
        <v>1596</v>
      </c>
      <c r="C124" s="9"/>
      <c r="D124" s="9" t="s">
        <v>31</v>
      </c>
      <c r="E124" s="9" t="s">
        <v>649</v>
      </c>
      <c r="F124" s="9" t="s">
        <v>650</v>
      </c>
      <c r="G124" s="9"/>
      <c r="H124" s="4"/>
      <c r="I124" s="10">
        <v>84.99</v>
      </c>
      <c r="J124" s="9">
        <v>2014</v>
      </c>
      <c r="K124" s="9"/>
      <c r="L124" s="9"/>
      <c r="M124" s="9"/>
      <c r="N124" s="9"/>
      <c r="O124" s="9" t="s">
        <v>34</v>
      </c>
      <c r="P124" s="9" t="s">
        <v>35</v>
      </c>
      <c r="Q124" s="9" t="s">
        <v>1504</v>
      </c>
      <c r="R124" s="9" t="s">
        <v>1495</v>
      </c>
      <c r="S124" s="9"/>
      <c r="T124" s="9" t="s">
        <v>36</v>
      </c>
      <c r="U124" s="9" t="s">
        <v>2621</v>
      </c>
      <c r="V124" s="9"/>
      <c r="W124" s="4"/>
      <c r="X124" s="9" t="s">
        <v>111</v>
      </c>
      <c r="Y124" s="69">
        <v>0.5</v>
      </c>
      <c r="Z124" s="70">
        <f t="shared" si="5"/>
        <v>42.494999999999997</v>
      </c>
      <c r="AA124" s="70">
        <f t="shared" si="6"/>
        <v>42.494999999999997</v>
      </c>
      <c r="AB124" s="70">
        <f t="shared" si="7"/>
        <v>42.494999999999997</v>
      </c>
      <c r="AC124" s="9"/>
      <c r="AD124" s="9"/>
      <c r="AE124" s="9"/>
      <c r="AF124" s="71">
        <f t="shared" si="4"/>
        <v>0</v>
      </c>
      <c r="AG124" s="74" t="s">
        <v>978</v>
      </c>
    </row>
    <row r="125" spans="1:33" s="73" customFormat="1" ht="24" hidden="1">
      <c r="A125" s="4" t="s">
        <v>1102</v>
      </c>
      <c r="B125" s="4" t="s">
        <v>1952</v>
      </c>
      <c r="C125" s="4"/>
      <c r="D125" s="4" t="s">
        <v>31</v>
      </c>
      <c r="E125" s="4" t="s">
        <v>569</v>
      </c>
      <c r="F125" s="4" t="s">
        <v>570</v>
      </c>
      <c r="G125" s="4"/>
      <c r="H125" s="4"/>
      <c r="I125" s="5">
        <v>74.5</v>
      </c>
      <c r="J125" s="4">
        <v>2014</v>
      </c>
      <c r="K125" s="4"/>
      <c r="L125" s="4"/>
      <c r="M125" s="4"/>
      <c r="N125" s="4"/>
      <c r="O125" s="4" t="s">
        <v>34</v>
      </c>
      <c r="P125" s="4" t="s">
        <v>35</v>
      </c>
      <c r="Q125" s="4" t="s">
        <v>1504</v>
      </c>
      <c r="R125" s="4" t="s">
        <v>1495</v>
      </c>
      <c r="S125" s="4"/>
      <c r="T125" s="4" t="s">
        <v>221</v>
      </c>
      <c r="U125" s="4"/>
      <c r="V125" s="4"/>
      <c r="W125" s="4"/>
      <c r="X125" s="4" t="s">
        <v>111</v>
      </c>
      <c r="Y125" s="69">
        <v>0.5</v>
      </c>
      <c r="Z125" s="70">
        <f t="shared" si="5"/>
        <v>37.25</v>
      </c>
      <c r="AA125" s="70">
        <f t="shared" si="6"/>
        <v>37.25</v>
      </c>
      <c r="AB125" s="70">
        <f t="shared" si="7"/>
        <v>37.25</v>
      </c>
      <c r="AC125" s="4"/>
      <c r="AD125" s="4"/>
      <c r="AE125" s="4"/>
      <c r="AF125" s="71">
        <f t="shared" si="4"/>
        <v>0</v>
      </c>
      <c r="AG125" s="72" t="s">
        <v>1102</v>
      </c>
    </row>
    <row r="126" spans="1:33" s="73" customFormat="1" ht="24">
      <c r="A126" s="4" t="s">
        <v>1103</v>
      </c>
      <c r="B126" s="4" t="s">
        <v>1953</v>
      </c>
      <c r="C126" s="4"/>
      <c r="D126" s="4" t="s">
        <v>31</v>
      </c>
      <c r="E126" s="4" t="s">
        <v>837</v>
      </c>
      <c r="F126" s="4"/>
      <c r="G126" s="4"/>
      <c r="H126" s="4"/>
      <c r="I126" s="5">
        <v>47.92</v>
      </c>
      <c r="J126" s="4">
        <v>2014</v>
      </c>
      <c r="K126" s="4"/>
      <c r="L126" s="4"/>
      <c r="M126" s="4"/>
      <c r="N126" s="4"/>
      <c r="O126" s="4" t="s">
        <v>34</v>
      </c>
      <c r="P126" s="4" t="s">
        <v>35</v>
      </c>
      <c r="Q126" s="4" t="s">
        <v>1504</v>
      </c>
      <c r="R126" s="4" t="s">
        <v>1495</v>
      </c>
      <c r="S126" s="4"/>
      <c r="T126" s="4" t="s">
        <v>36</v>
      </c>
      <c r="U126" s="4"/>
      <c r="V126" s="4"/>
      <c r="W126" s="4"/>
      <c r="X126" s="4" t="s">
        <v>111</v>
      </c>
      <c r="Y126" s="69">
        <v>0.5</v>
      </c>
      <c r="Z126" s="70">
        <f t="shared" si="5"/>
        <v>23.96</v>
      </c>
      <c r="AA126" s="70">
        <f t="shared" si="6"/>
        <v>23.96</v>
      </c>
      <c r="AB126" s="70">
        <f t="shared" si="7"/>
        <v>23.96</v>
      </c>
      <c r="AC126" s="4"/>
      <c r="AD126" s="4"/>
      <c r="AE126" s="4"/>
      <c r="AF126" s="71">
        <f t="shared" si="4"/>
        <v>0</v>
      </c>
      <c r="AG126" s="72" t="s">
        <v>1103</v>
      </c>
    </row>
    <row r="127" spans="1:33" s="73" customFormat="1" ht="36">
      <c r="A127" s="4" t="s">
        <v>1170</v>
      </c>
      <c r="B127" s="4" t="s">
        <v>1597</v>
      </c>
      <c r="C127" s="4"/>
      <c r="D127" s="4" t="s">
        <v>31</v>
      </c>
      <c r="E127" s="4" t="s">
        <v>1168</v>
      </c>
      <c r="F127" s="4"/>
      <c r="G127" s="4"/>
      <c r="H127" s="4"/>
      <c r="I127" s="5">
        <v>45</v>
      </c>
      <c r="J127" s="4">
        <v>2014</v>
      </c>
      <c r="K127" s="4"/>
      <c r="L127" s="4"/>
      <c r="M127" s="4"/>
      <c r="N127" s="4"/>
      <c r="O127" s="4" t="s">
        <v>34</v>
      </c>
      <c r="P127" s="4" t="s">
        <v>35</v>
      </c>
      <c r="Q127" s="4" t="s">
        <v>1504</v>
      </c>
      <c r="R127" s="4" t="s">
        <v>1495</v>
      </c>
      <c r="S127" s="4"/>
      <c r="T127" s="4" t="s">
        <v>36</v>
      </c>
      <c r="U127" s="4"/>
      <c r="V127" s="4"/>
      <c r="W127" s="4"/>
      <c r="X127" s="4" t="s">
        <v>111</v>
      </c>
      <c r="Y127" s="69">
        <v>0.5</v>
      </c>
      <c r="Z127" s="70">
        <f t="shared" si="5"/>
        <v>22.5</v>
      </c>
      <c r="AA127" s="70">
        <f t="shared" si="6"/>
        <v>22.5</v>
      </c>
      <c r="AB127" s="70">
        <f t="shared" si="7"/>
        <v>22.5</v>
      </c>
      <c r="AC127" s="4"/>
      <c r="AD127" s="4"/>
      <c r="AE127" s="4"/>
      <c r="AF127" s="71">
        <f t="shared" si="4"/>
        <v>0</v>
      </c>
      <c r="AG127" s="72" t="s">
        <v>1170</v>
      </c>
    </row>
    <row r="128" spans="1:33" s="73" customFormat="1" ht="24">
      <c r="A128" s="9" t="s">
        <v>979</v>
      </c>
      <c r="B128" s="9" t="s">
        <v>1597</v>
      </c>
      <c r="C128" s="9"/>
      <c r="D128" s="9" t="s">
        <v>31</v>
      </c>
      <c r="E128" s="9" t="s">
        <v>649</v>
      </c>
      <c r="F128" s="9" t="s">
        <v>650</v>
      </c>
      <c r="G128" s="9"/>
      <c r="H128" s="4"/>
      <c r="I128" s="10">
        <v>84.99</v>
      </c>
      <c r="J128" s="9">
        <v>2014</v>
      </c>
      <c r="K128" s="9"/>
      <c r="L128" s="9"/>
      <c r="M128" s="9"/>
      <c r="N128" s="9"/>
      <c r="O128" s="9" t="s">
        <v>34</v>
      </c>
      <c r="P128" s="9" t="s">
        <v>35</v>
      </c>
      <c r="Q128" s="9" t="s">
        <v>1504</v>
      </c>
      <c r="R128" s="9" t="s">
        <v>1495</v>
      </c>
      <c r="S128" s="9"/>
      <c r="T128" s="9" t="s">
        <v>36</v>
      </c>
      <c r="U128" s="9" t="s">
        <v>2621</v>
      </c>
      <c r="V128" s="9"/>
      <c r="W128" s="4"/>
      <c r="X128" s="9" t="s">
        <v>111</v>
      </c>
      <c r="Y128" s="69">
        <v>0.5</v>
      </c>
      <c r="Z128" s="70">
        <f t="shared" si="5"/>
        <v>42.494999999999997</v>
      </c>
      <c r="AA128" s="70">
        <f t="shared" si="6"/>
        <v>42.494999999999997</v>
      </c>
      <c r="AB128" s="70">
        <f t="shared" si="7"/>
        <v>42.494999999999997</v>
      </c>
      <c r="AC128" s="9"/>
      <c r="AD128" s="9"/>
      <c r="AE128" s="9"/>
      <c r="AF128" s="71">
        <f t="shared" si="4"/>
        <v>0</v>
      </c>
      <c r="AG128" s="74" t="s">
        <v>979</v>
      </c>
    </row>
    <row r="129" spans="1:33" s="73" customFormat="1" ht="24">
      <c r="A129" s="4" t="s">
        <v>1104</v>
      </c>
      <c r="B129" s="4" t="s">
        <v>1954</v>
      </c>
      <c r="C129" s="4"/>
      <c r="D129" s="4" t="s">
        <v>31</v>
      </c>
      <c r="E129" s="4" t="s">
        <v>1105</v>
      </c>
      <c r="F129" s="4"/>
      <c r="G129" s="4"/>
      <c r="H129" s="4"/>
      <c r="I129" s="5">
        <v>70</v>
      </c>
      <c r="J129" s="4">
        <v>2014</v>
      </c>
      <c r="K129" s="4"/>
      <c r="L129" s="4"/>
      <c r="M129" s="4"/>
      <c r="N129" s="4"/>
      <c r="O129" s="4" t="s">
        <v>34</v>
      </c>
      <c r="P129" s="4" t="s">
        <v>35</v>
      </c>
      <c r="Q129" s="4" t="s">
        <v>1504</v>
      </c>
      <c r="R129" s="4" t="s">
        <v>1495</v>
      </c>
      <c r="S129" s="4"/>
      <c r="T129" s="4" t="s">
        <v>36</v>
      </c>
      <c r="U129" s="4" t="s">
        <v>2621</v>
      </c>
      <c r="V129" s="4"/>
      <c r="W129" s="4"/>
      <c r="X129" s="4" t="s">
        <v>111</v>
      </c>
      <c r="Y129" s="69">
        <v>0.5</v>
      </c>
      <c r="Z129" s="70">
        <f t="shared" si="5"/>
        <v>35</v>
      </c>
      <c r="AA129" s="70">
        <f t="shared" si="6"/>
        <v>35</v>
      </c>
      <c r="AB129" s="70">
        <f t="shared" si="7"/>
        <v>35</v>
      </c>
      <c r="AC129" s="4"/>
      <c r="AD129" s="4"/>
      <c r="AE129" s="4"/>
      <c r="AF129" s="71">
        <f t="shared" si="4"/>
        <v>0</v>
      </c>
      <c r="AG129" s="72" t="s">
        <v>1104</v>
      </c>
    </row>
    <row r="130" spans="1:33" s="73" customFormat="1" ht="24">
      <c r="A130" s="4" t="s">
        <v>1082</v>
      </c>
      <c r="B130" s="4" t="s">
        <v>1942</v>
      </c>
      <c r="C130" s="4"/>
      <c r="D130" s="4" t="s">
        <v>31</v>
      </c>
      <c r="E130" s="4" t="s">
        <v>667</v>
      </c>
      <c r="F130" s="4"/>
      <c r="G130" s="4"/>
      <c r="H130" s="4"/>
      <c r="I130" s="5">
        <v>95</v>
      </c>
      <c r="J130" s="4">
        <v>2018</v>
      </c>
      <c r="K130" s="4"/>
      <c r="L130" s="4"/>
      <c r="M130" s="4"/>
      <c r="N130" s="4"/>
      <c r="O130" s="4" t="s">
        <v>34</v>
      </c>
      <c r="P130" s="4" t="s">
        <v>35</v>
      </c>
      <c r="Q130" s="4" t="s">
        <v>1504</v>
      </c>
      <c r="R130" s="4" t="s">
        <v>1495</v>
      </c>
      <c r="S130" s="4"/>
      <c r="T130" s="4" t="s">
        <v>36</v>
      </c>
      <c r="U130" s="4"/>
      <c r="V130" s="4"/>
      <c r="W130" s="4"/>
      <c r="X130" s="4" t="s">
        <v>111</v>
      </c>
      <c r="Y130" s="69">
        <v>0.5</v>
      </c>
      <c r="Z130" s="70">
        <f t="shared" si="5"/>
        <v>47.5</v>
      </c>
      <c r="AA130" s="70">
        <f t="shared" si="6"/>
        <v>47.5</v>
      </c>
      <c r="AB130" s="70">
        <f t="shared" si="7"/>
        <v>47.5</v>
      </c>
      <c r="AC130" s="4"/>
      <c r="AD130" s="4"/>
      <c r="AE130" s="4"/>
      <c r="AF130" s="71">
        <f t="shared" si="4"/>
        <v>0</v>
      </c>
      <c r="AG130" s="72" t="s">
        <v>1082</v>
      </c>
    </row>
    <row r="131" spans="1:33" s="73" customFormat="1" ht="24">
      <c r="A131" s="9" t="s">
        <v>859</v>
      </c>
      <c r="B131" s="9" t="s">
        <v>2625</v>
      </c>
      <c r="C131" s="9"/>
      <c r="D131" s="9" t="s">
        <v>167</v>
      </c>
      <c r="E131" s="9" t="s">
        <v>860</v>
      </c>
      <c r="F131" s="9" t="s">
        <v>861</v>
      </c>
      <c r="G131" s="9"/>
      <c r="H131" s="4"/>
      <c r="I131" s="10">
        <v>650</v>
      </c>
      <c r="J131" s="9">
        <v>2014</v>
      </c>
      <c r="K131" s="9"/>
      <c r="L131" s="9"/>
      <c r="M131" s="9"/>
      <c r="N131" s="9"/>
      <c r="O131" s="9" t="s">
        <v>34</v>
      </c>
      <c r="P131" s="9" t="s">
        <v>35</v>
      </c>
      <c r="Q131" s="9" t="s">
        <v>1504</v>
      </c>
      <c r="R131" s="9" t="s">
        <v>1495</v>
      </c>
      <c r="S131" s="9"/>
      <c r="T131" s="9" t="s">
        <v>36</v>
      </c>
      <c r="U131" s="9" t="s">
        <v>2621</v>
      </c>
      <c r="V131" s="9"/>
      <c r="W131" s="4"/>
      <c r="X131" s="9" t="s">
        <v>111</v>
      </c>
      <c r="Y131" s="69">
        <v>0.5</v>
      </c>
      <c r="Z131" s="70">
        <f t="shared" si="5"/>
        <v>325</v>
      </c>
      <c r="AA131" s="70">
        <f t="shared" si="6"/>
        <v>325</v>
      </c>
      <c r="AB131" s="70">
        <f t="shared" si="7"/>
        <v>325</v>
      </c>
      <c r="AC131" s="9"/>
      <c r="AD131" s="9"/>
      <c r="AE131" s="9"/>
      <c r="AF131" s="71">
        <f t="shared" ref="AF131:AF194" si="8">+I131-AA131-AB131-AC131-AD131-AE131</f>
        <v>0</v>
      </c>
      <c r="AG131" s="74" t="s">
        <v>859</v>
      </c>
    </row>
    <row r="132" spans="1:33" s="73" customFormat="1" ht="24">
      <c r="A132" s="9" t="s">
        <v>980</v>
      </c>
      <c r="B132" s="9" t="s">
        <v>1598</v>
      </c>
      <c r="C132" s="9"/>
      <c r="D132" s="9" t="s">
        <v>31</v>
      </c>
      <c r="E132" s="9" t="s">
        <v>595</v>
      </c>
      <c r="F132" s="9"/>
      <c r="G132" s="9"/>
      <c r="H132" s="4"/>
      <c r="I132" s="10">
        <v>73</v>
      </c>
      <c r="J132" s="9">
        <v>2014</v>
      </c>
      <c r="K132" s="9"/>
      <c r="L132" s="9"/>
      <c r="M132" s="9"/>
      <c r="N132" s="9"/>
      <c r="O132" s="9" t="s">
        <v>34</v>
      </c>
      <c r="P132" s="9" t="s">
        <v>35</v>
      </c>
      <c r="Q132" s="9" t="s">
        <v>1504</v>
      </c>
      <c r="R132" s="9" t="s">
        <v>1495</v>
      </c>
      <c r="S132" s="9"/>
      <c r="T132" s="9" t="s">
        <v>36</v>
      </c>
      <c r="U132" s="9" t="s">
        <v>2621</v>
      </c>
      <c r="V132" s="9"/>
      <c r="W132" s="4"/>
      <c r="X132" s="9" t="s">
        <v>111</v>
      </c>
      <c r="Y132" s="69">
        <v>0.5</v>
      </c>
      <c r="Z132" s="70">
        <f t="shared" ref="Z132:Z195" si="9">I132*Y132</f>
        <v>36.5</v>
      </c>
      <c r="AA132" s="70">
        <f t="shared" ref="AA132:AA195" si="10">+Z132</f>
        <v>36.5</v>
      </c>
      <c r="AB132" s="70">
        <f t="shared" ref="AB132:AB195" si="11">+Z132</f>
        <v>36.5</v>
      </c>
      <c r="AC132" s="9"/>
      <c r="AD132" s="9"/>
      <c r="AE132" s="9"/>
      <c r="AF132" s="71">
        <f t="shared" si="8"/>
        <v>0</v>
      </c>
      <c r="AG132" s="74" t="s">
        <v>980</v>
      </c>
    </row>
    <row r="133" spans="1:33" s="73" customFormat="1" ht="36">
      <c r="A133" s="4" t="s">
        <v>1171</v>
      </c>
      <c r="B133" s="4" t="s">
        <v>1598</v>
      </c>
      <c r="C133" s="4"/>
      <c r="D133" s="4" t="s">
        <v>31</v>
      </c>
      <c r="E133" s="4" t="s">
        <v>1168</v>
      </c>
      <c r="F133" s="4"/>
      <c r="G133" s="4"/>
      <c r="H133" s="4"/>
      <c r="I133" s="5">
        <v>45</v>
      </c>
      <c r="J133" s="4">
        <v>2014</v>
      </c>
      <c r="K133" s="4"/>
      <c r="L133" s="4"/>
      <c r="M133" s="4"/>
      <c r="N133" s="4"/>
      <c r="O133" s="4" t="s">
        <v>34</v>
      </c>
      <c r="P133" s="4" t="s">
        <v>35</v>
      </c>
      <c r="Q133" s="4" t="s">
        <v>1504</v>
      </c>
      <c r="R133" s="4" t="s">
        <v>1495</v>
      </c>
      <c r="S133" s="4"/>
      <c r="T133" s="4" t="s">
        <v>36</v>
      </c>
      <c r="U133" s="4"/>
      <c r="V133" s="4"/>
      <c r="W133" s="4"/>
      <c r="X133" s="4" t="s">
        <v>111</v>
      </c>
      <c r="Y133" s="69">
        <v>0.5</v>
      </c>
      <c r="Z133" s="70">
        <f t="shared" si="9"/>
        <v>22.5</v>
      </c>
      <c r="AA133" s="70">
        <f t="shared" si="10"/>
        <v>22.5</v>
      </c>
      <c r="AB133" s="70">
        <f t="shared" si="11"/>
        <v>22.5</v>
      </c>
      <c r="AC133" s="4"/>
      <c r="AD133" s="4"/>
      <c r="AE133" s="4"/>
      <c r="AF133" s="71">
        <f t="shared" si="8"/>
        <v>0</v>
      </c>
      <c r="AG133" s="72" t="s">
        <v>1171</v>
      </c>
    </row>
    <row r="134" spans="1:33" s="73" customFormat="1" ht="24">
      <c r="A134" s="9" t="s">
        <v>862</v>
      </c>
      <c r="B134" s="9" t="s">
        <v>1598</v>
      </c>
      <c r="C134" s="9"/>
      <c r="D134" s="9" t="s">
        <v>31</v>
      </c>
      <c r="E134" s="9" t="s">
        <v>863</v>
      </c>
      <c r="F134" s="9"/>
      <c r="G134" s="9"/>
      <c r="H134" s="4"/>
      <c r="I134" s="10">
        <v>6.5</v>
      </c>
      <c r="J134" s="9">
        <v>2014</v>
      </c>
      <c r="K134" s="9"/>
      <c r="L134" s="9"/>
      <c r="M134" s="9"/>
      <c r="N134" s="9"/>
      <c r="O134" s="9" t="s">
        <v>34</v>
      </c>
      <c r="P134" s="9" t="s">
        <v>35</v>
      </c>
      <c r="Q134" s="9" t="s">
        <v>1504</v>
      </c>
      <c r="R134" s="9" t="s">
        <v>1495</v>
      </c>
      <c r="S134" s="9"/>
      <c r="T134" s="9" t="s">
        <v>36</v>
      </c>
      <c r="U134" s="4" t="s">
        <v>2621</v>
      </c>
      <c r="V134" s="9"/>
      <c r="W134" s="4"/>
      <c r="X134" s="9" t="s">
        <v>111</v>
      </c>
      <c r="Y134" s="69">
        <v>0.5</v>
      </c>
      <c r="Z134" s="70">
        <f t="shared" si="9"/>
        <v>3.25</v>
      </c>
      <c r="AA134" s="70">
        <f t="shared" si="10"/>
        <v>3.25</v>
      </c>
      <c r="AB134" s="70">
        <f t="shared" si="11"/>
        <v>3.25</v>
      </c>
      <c r="AC134" s="9"/>
      <c r="AD134" s="9"/>
      <c r="AE134" s="9"/>
      <c r="AF134" s="71">
        <f t="shared" si="8"/>
        <v>0</v>
      </c>
      <c r="AG134" s="74" t="s">
        <v>862</v>
      </c>
    </row>
    <row r="135" spans="1:33" s="73" customFormat="1" ht="24">
      <c r="A135" s="4" t="s">
        <v>1084</v>
      </c>
      <c r="B135" s="4" t="s">
        <v>1943</v>
      </c>
      <c r="C135" s="4"/>
      <c r="D135" s="4" t="s">
        <v>31</v>
      </c>
      <c r="E135" s="4" t="s">
        <v>667</v>
      </c>
      <c r="F135" s="4"/>
      <c r="G135" s="4"/>
      <c r="H135" s="4"/>
      <c r="I135" s="5">
        <v>95</v>
      </c>
      <c r="J135" s="4">
        <v>2018</v>
      </c>
      <c r="K135" s="4"/>
      <c r="L135" s="4"/>
      <c r="M135" s="4"/>
      <c r="N135" s="4"/>
      <c r="O135" s="4" t="s">
        <v>34</v>
      </c>
      <c r="P135" s="4" t="s">
        <v>35</v>
      </c>
      <c r="Q135" s="4" t="s">
        <v>1504</v>
      </c>
      <c r="R135" s="4" t="s">
        <v>1495</v>
      </c>
      <c r="S135" s="4"/>
      <c r="T135" s="4" t="s">
        <v>36</v>
      </c>
      <c r="U135" s="4"/>
      <c r="V135" s="4"/>
      <c r="W135" s="4"/>
      <c r="X135" s="4" t="s">
        <v>111</v>
      </c>
      <c r="Y135" s="69">
        <v>0.5</v>
      </c>
      <c r="Z135" s="70">
        <f t="shared" si="9"/>
        <v>47.5</v>
      </c>
      <c r="AA135" s="70">
        <f t="shared" si="10"/>
        <v>47.5</v>
      </c>
      <c r="AB135" s="70">
        <f t="shared" si="11"/>
        <v>47.5</v>
      </c>
      <c r="AC135" s="4"/>
      <c r="AD135" s="4"/>
      <c r="AE135" s="4"/>
      <c r="AF135" s="71">
        <f t="shared" si="8"/>
        <v>0</v>
      </c>
      <c r="AG135" s="72" t="s">
        <v>1084</v>
      </c>
    </row>
    <row r="136" spans="1:33" s="73" customFormat="1" ht="24">
      <c r="A136" s="4" t="s">
        <v>1085</v>
      </c>
      <c r="B136" s="4" t="s">
        <v>1944</v>
      </c>
      <c r="C136" s="4"/>
      <c r="D136" s="4" t="s">
        <v>31</v>
      </c>
      <c r="E136" s="4" t="s">
        <v>667</v>
      </c>
      <c r="F136" s="4"/>
      <c r="G136" s="4"/>
      <c r="H136" s="4"/>
      <c r="I136" s="5">
        <v>95</v>
      </c>
      <c r="J136" s="4">
        <v>2018</v>
      </c>
      <c r="K136" s="4"/>
      <c r="L136" s="4"/>
      <c r="M136" s="4"/>
      <c r="N136" s="4"/>
      <c r="O136" s="4" t="s">
        <v>34</v>
      </c>
      <c r="P136" s="4" t="s">
        <v>35</v>
      </c>
      <c r="Q136" s="4" t="s">
        <v>1504</v>
      </c>
      <c r="R136" s="4" t="s">
        <v>1495</v>
      </c>
      <c r="S136" s="4"/>
      <c r="T136" s="4" t="s">
        <v>36</v>
      </c>
      <c r="U136" s="4"/>
      <c r="V136" s="4"/>
      <c r="W136" s="4"/>
      <c r="X136" s="4" t="s">
        <v>111</v>
      </c>
      <c r="Y136" s="69">
        <v>0.5</v>
      </c>
      <c r="Z136" s="70">
        <f t="shared" si="9"/>
        <v>47.5</v>
      </c>
      <c r="AA136" s="70">
        <f t="shared" si="10"/>
        <v>47.5</v>
      </c>
      <c r="AB136" s="70">
        <f t="shared" si="11"/>
        <v>47.5</v>
      </c>
      <c r="AC136" s="4"/>
      <c r="AD136" s="4"/>
      <c r="AE136" s="4"/>
      <c r="AF136" s="71">
        <f t="shared" si="8"/>
        <v>0</v>
      </c>
      <c r="AG136" s="72" t="s">
        <v>1085</v>
      </c>
    </row>
    <row r="137" spans="1:33" s="73" customFormat="1" ht="24" hidden="1">
      <c r="A137" s="4" t="s">
        <v>1086</v>
      </c>
      <c r="B137" s="4" t="s">
        <v>1945</v>
      </c>
      <c r="C137" s="4"/>
      <c r="D137" s="4" t="s">
        <v>31</v>
      </c>
      <c r="E137" s="4" t="s">
        <v>1087</v>
      </c>
      <c r="F137" s="4"/>
      <c r="G137" s="4"/>
      <c r="H137" s="4"/>
      <c r="I137" s="5">
        <v>80.819999999999993</v>
      </c>
      <c r="J137" s="4">
        <v>2018</v>
      </c>
      <c r="K137" s="4"/>
      <c r="L137" s="4"/>
      <c r="M137" s="4"/>
      <c r="N137" s="4"/>
      <c r="O137" s="4" t="s">
        <v>34</v>
      </c>
      <c r="P137" s="4" t="s">
        <v>35</v>
      </c>
      <c r="Q137" s="4" t="s">
        <v>1504</v>
      </c>
      <c r="R137" s="4" t="s">
        <v>79</v>
      </c>
      <c r="S137" s="4"/>
      <c r="T137" s="4" t="s">
        <v>221</v>
      </c>
      <c r="U137" s="4"/>
      <c r="V137" s="4"/>
      <c r="W137" s="4"/>
      <c r="X137" s="4" t="s">
        <v>111</v>
      </c>
      <c r="Y137" s="69">
        <v>0.5</v>
      </c>
      <c r="Z137" s="70">
        <f t="shared" si="9"/>
        <v>40.409999999999997</v>
      </c>
      <c r="AA137" s="70">
        <f t="shared" si="10"/>
        <v>40.409999999999997</v>
      </c>
      <c r="AB137" s="70">
        <f t="shared" si="11"/>
        <v>40.409999999999997</v>
      </c>
      <c r="AC137" s="4"/>
      <c r="AD137" s="4"/>
      <c r="AE137" s="4"/>
      <c r="AF137" s="71">
        <f t="shared" si="8"/>
        <v>0</v>
      </c>
      <c r="AG137" s="72" t="s">
        <v>1086</v>
      </c>
    </row>
    <row r="138" spans="1:33" s="73" customFormat="1" ht="24">
      <c r="A138" s="4" t="s">
        <v>1088</v>
      </c>
      <c r="B138" s="4" t="s">
        <v>1946</v>
      </c>
      <c r="C138" s="4"/>
      <c r="D138" s="4" t="s">
        <v>31</v>
      </c>
      <c r="E138" s="4" t="s">
        <v>674</v>
      </c>
      <c r="F138" s="4"/>
      <c r="G138" s="4"/>
      <c r="H138" s="4"/>
      <c r="I138" s="5">
        <v>43.58</v>
      </c>
      <c r="J138" s="4">
        <v>2018</v>
      </c>
      <c r="K138" s="4"/>
      <c r="L138" s="4"/>
      <c r="M138" s="4"/>
      <c r="N138" s="4"/>
      <c r="O138" s="4" t="s">
        <v>34</v>
      </c>
      <c r="P138" s="4" t="s">
        <v>35</v>
      </c>
      <c r="Q138" s="4" t="s">
        <v>1504</v>
      </c>
      <c r="R138" s="4" t="s">
        <v>1495</v>
      </c>
      <c r="S138" s="4"/>
      <c r="T138" s="4" t="s">
        <v>36</v>
      </c>
      <c r="U138" s="4"/>
      <c r="V138" s="4"/>
      <c r="W138" s="4"/>
      <c r="X138" s="4" t="s">
        <v>111</v>
      </c>
      <c r="Y138" s="69">
        <v>0.5</v>
      </c>
      <c r="Z138" s="70">
        <f t="shared" si="9"/>
        <v>21.79</v>
      </c>
      <c r="AA138" s="70">
        <f t="shared" si="10"/>
        <v>21.79</v>
      </c>
      <c r="AB138" s="70">
        <f t="shared" si="11"/>
        <v>21.79</v>
      </c>
      <c r="AC138" s="4"/>
      <c r="AD138" s="4"/>
      <c r="AE138" s="4"/>
      <c r="AF138" s="71">
        <f t="shared" si="8"/>
        <v>0</v>
      </c>
      <c r="AG138" s="72" t="s">
        <v>1088</v>
      </c>
    </row>
    <row r="139" spans="1:33" s="73" customFormat="1" ht="24">
      <c r="A139" s="9" t="s">
        <v>981</v>
      </c>
      <c r="B139" s="9" t="s">
        <v>1599</v>
      </c>
      <c r="C139" s="9"/>
      <c r="D139" s="9" t="s">
        <v>31</v>
      </c>
      <c r="E139" s="9" t="s">
        <v>816</v>
      </c>
      <c r="F139" s="9"/>
      <c r="G139" s="9"/>
      <c r="H139" s="4"/>
      <c r="I139" s="10">
        <v>6.05</v>
      </c>
      <c r="J139" s="9">
        <v>2014</v>
      </c>
      <c r="K139" s="9"/>
      <c r="L139" s="9"/>
      <c r="M139" s="9"/>
      <c r="N139" s="9"/>
      <c r="O139" s="9" t="s">
        <v>34</v>
      </c>
      <c r="P139" s="9" t="s">
        <v>35</v>
      </c>
      <c r="Q139" s="9" t="s">
        <v>1504</v>
      </c>
      <c r="R139" s="9" t="s">
        <v>1495</v>
      </c>
      <c r="S139" s="9"/>
      <c r="T139" s="9" t="s">
        <v>36</v>
      </c>
      <c r="U139" s="9" t="s">
        <v>2621</v>
      </c>
      <c r="V139" s="9"/>
      <c r="W139" s="4"/>
      <c r="X139" s="9" t="s">
        <v>111</v>
      </c>
      <c r="Y139" s="69">
        <v>0.5</v>
      </c>
      <c r="Z139" s="70">
        <f t="shared" si="9"/>
        <v>3.0249999999999999</v>
      </c>
      <c r="AA139" s="70">
        <f t="shared" si="10"/>
        <v>3.0249999999999999</v>
      </c>
      <c r="AB139" s="70">
        <f t="shared" si="11"/>
        <v>3.0249999999999999</v>
      </c>
      <c r="AC139" s="9"/>
      <c r="AD139" s="9"/>
      <c r="AE139" s="9"/>
      <c r="AF139" s="71">
        <f t="shared" si="8"/>
        <v>0</v>
      </c>
      <c r="AG139" s="74" t="s">
        <v>981</v>
      </c>
    </row>
    <row r="140" spans="1:33" s="73" customFormat="1" ht="24">
      <c r="A140" s="9" t="s">
        <v>864</v>
      </c>
      <c r="B140" s="9" t="s">
        <v>1599</v>
      </c>
      <c r="C140" s="9"/>
      <c r="D140" s="9" t="s">
        <v>31</v>
      </c>
      <c r="E140" s="9" t="s">
        <v>863</v>
      </c>
      <c r="F140" s="9"/>
      <c r="G140" s="9"/>
      <c r="H140" s="4"/>
      <c r="I140" s="10">
        <v>6.5</v>
      </c>
      <c r="J140" s="9">
        <v>2014</v>
      </c>
      <c r="K140" s="9"/>
      <c r="L140" s="9"/>
      <c r="M140" s="9"/>
      <c r="N140" s="9"/>
      <c r="O140" s="9" t="s">
        <v>34</v>
      </c>
      <c r="P140" s="9" t="s">
        <v>35</v>
      </c>
      <c r="Q140" s="9" t="s">
        <v>1504</v>
      </c>
      <c r="R140" s="9" t="s">
        <v>1495</v>
      </c>
      <c r="S140" s="9"/>
      <c r="T140" s="9" t="s">
        <v>36</v>
      </c>
      <c r="U140" s="4" t="s">
        <v>2621</v>
      </c>
      <c r="V140" s="9"/>
      <c r="W140" s="4"/>
      <c r="X140" s="9" t="s">
        <v>111</v>
      </c>
      <c r="Y140" s="69">
        <v>0.5</v>
      </c>
      <c r="Z140" s="70">
        <f t="shared" si="9"/>
        <v>3.25</v>
      </c>
      <c r="AA140" s="70">
        <f t="shared" si="10"/>
        <v>3.25</v>
      </c>
      <c r="AB140" s="70">
        <f t="shared" si="11"/>
        <v>3.25</v>
      </c>
      <c r="AC140" s="9"/>
      <c r="AD140" s="9"/>
      <c r="AE140" s="9"/>
      <c r="AF140" s="71">
        <f t="shared" si="8"/>
        <v>0</v>
      </c>
      <c r="AG140" s="74" t="s">
        <v>864</v>
      </c>
    </row>
    <row r="141" spans="1:33" s="73" customFormat="1" ht="24" hidden="1">
      <c r="A141" s="4" t="s">
        <v>1172</v>
      </c>
      <c r="B141" s="4" t="s">
        <v>1599</v>
      </c>
      <c r="C141" s="4"/>
      <c r="D141" s="4" t="s">
        <v>31</v>
      </c>
      <c r="E141" s="4" t="s">
        <v>1160</v>
      </c>
      <c r="F141" s="4"/>
      <c r="G141" s="4"/>
      <c r="H141" s="4"/>
      <c r="I141" s="5">
        <v>80</v>
      </c>
      <c r="J141" s="4">
        <v>2014</v>
      </c>
      <c r="K141" s="4"/>
      <c r="L141" s="4"/>
      <c r="M141" s="4"/>
      <c r="N141" s="4"/>
      <c r="O141" s="4" t="s">
        <v>34</v>
      </c>
      <c r="P141" s="4" t="s">
        <v>35</v>
      </c>
      <c r="Q141" s="4" t="s">
        <v>1504</v>
      </c>
      <c r="R141" s="4" t="s">
        <v>1495</v>
      </c>
      <c r="S141" s="4"/>
      <c r="T141" s="4" t="s">
        <v>221</v>
      </c>
      <c r="U141" s="4"/>
      <c r="V141" s="4"/>
      <c r="W141" s="4"/>
      <c r="X141" s="4" t="s">
        <v>111</v>
      </c>
      <c r="Y141" s="69">
        <v>0.5</v>
      </c>
      <c r="Z141" s="70">
        <f t="shared" si="9"/>
        <v>40</v>
      </c>
      <c r="AA141" s="70">
        <f t="shared" si="10"/>
        <v>40</v>
      </c>
      <c r="AB141" s="70">
        <f t="shared" si="11"/>
        <v>40</v>
      </c>
      <c r="AC141" s="4"/>
      <c r="AD141" s="4"/>
      <c r="AE141" s="4"/>
      <c r="AF141" s="71">
        <f t="shared" si="8"/>
        <v>0</v>
      </c>
      <c r="AG141" s="72" t="s">
        <v>1172</v>
      </c>
    </row>
    <row r="142" spans="1:33" s="73" customFormat="1" ht="24">
      <c r="A142" s="4" t="s">
        <v>1089</v>
      </c>
      <c r="B142" s="4" t="s">
        <v>1947</v>
      </c>
      <c r="C142" s="4"/>
      <c r="D142" s="4" t="s">
        <v>31</v>
      </c>
      <c r="E142" s="4" t="s">
        <v>674</v>
      </c>
      <c r="F142" s="4"/>
      <c r="G142" s="4"/>
      <c r="H142" s="4"/>
      <c r="I142" s="5">
        <v>43.58</v>
      </c>
      <c r="J142" s="4">
        <v>2018</v>
      </c>
      <c r="K142" s="4"/>
      <c r="L142" s="4"/>
      <c r="M142" s="4"/>
      <c r="N142" s="4"/>
      <c r="O142" s="4" t="s">
        <v>34</v>
      </c>
      <c r="P142" s="4" t="s">
        <v>35</v>
      </c>
      <c r="Q142" s="4" t="s">
        <v>1504</v>
      </c>
      <c r="R142" s="4" t="s">
        <v>1495</v>
      </c>
      <c r="S142" s="4"/>
      <c r="T142" s="4" t="s">
        <v>36</v>
      </c>
      <c r="U142" s="4"/>
      <c r="V142" s="4"/>
      <c r="W142" s="4"/>
      <c r="X142" s="4" t="s">
        <v>111</v>
      </c>
      <c r="Y142" s="69">
        <v>0.5</v>
      </c>
      <c r="Z142" s="70">
        <f t="shared" si="9"/>
        <v>21.79</v>
      </c>
      <c r="AA142" s="70">
        <f t="shared" si="10"/>
        <v>21.79</v>
      </c>
      <c r="AB142" s="70">
        <f t="shared" si="11"/>
        <v>21.79</v>
      </c>
      <c r="AC142" s="4"/>
      <c r="AD142" s="4"/>
      <c r="AE142" s="4"/>
      <c r="AF142" s="71">
        <f t="shared" si="8"/>
        <v>0</v>
      </c>
      <c r="AG142" s="72" t="s">
        <v>1089</v>
      </c>
    </row>
    <row r="143" spans="1:33" s="73" customFormat="1" ht="24" hidden="1">
      <c r="A143" s="4" t="s">
        <v>1106</v>
      </c>
      <c r="B143" s="4" t="s">
        <v>1955</v>
      </c>
      <c r="C143" s="4"/>
      <c r="D143" s="4" t="s">
        <v>31</v>
      </c>
      <c r="E143" s="4" t="s">
        <v>569</v>
      </c>
      <c r="F143" s="4" t="s">
        <v>570</v>
      </c>
      <c r="G143" s="4"/>
      <c r="H143" s="4"/>
      <c r="I143" s="5">
        <v>74.5</v>
      </c>
      <c r="J143" s="4">
        <v>2014</v>
      </c>
      <c r="K143" s="4"/>
      <c r="L143" s="4"/>
      <c r="M143" s="4"/>
      <c r="N143" s="4"/>
      <c r="O143" s="4" t="s">
        <v>34</v>
      </c>
      <c r="P143" s="4" t="s">
        <v>35</v>
      </c>
      <c r="Q143" s="4" t="s">
        <v>1504</v>
      </c>
      <c r="R143" s="4" t="s">
        <v>1495</v>
      </c>
      <c r="S143" s="4"/>
      <c r="T143" s="4" t="s">
        <v>221</v>
      </c>
      <c r="U143" s="4"/>
      <c r="V143" s="4"/>
      <c r="W143" s="4"/>
      <c r="X143" s="4" t="s">
        <v>111</v>
      </c>
      <c r="Y143" s="69">
        <v>0.5</v>
      </c>
      <c r="Z143" s="70">
        <f t="shared" si="9"/>
        <v>37.25</v>
      </c>
      <c r="AA143" s="70">
        <f t="shared" si="10"/>
        <v>37.25</v>
      </c>
      <c r="AB143" s="70">
        <f t="shared" si="11"/>
        <v>37.25</v>
      </c>
      <c r="AC143" s="4"/>
      <c r="AD143" s="4"/>
      <c r="AE143" s="4"/>
      <c r="AF143" s="71">
        <f t="shared" si="8"/>
        <v>0</v>
      </c>
      <c r="AG143" s="72" t="s">
        <v>1106</v>
      </c>
    </row>
    <row r="144" spans="1:33" s="73" customFormat="1" ht="24">
      <c r="A144" s="9" t="s">
        <v>865</v>
      </c>
      <c r="B144" s="9" t="s">
        <v>1857</v>
      </c>
      <c r="C144" s="9"/>
      <c r="D144" s="9" t="s">
        <v>31</v>
      </c>
      <c r="E144" s="9" t="s">
        <v>866</v>
      </c>
      <c r="F144" s="9" t="s">
        <v>104</v>
      </c>
      <c r="G144" s="9"/>
      <c r="H144" s="4"/>
      <c r="I144" s="10">
        <v>75</v>
      </c>
      <c r="J144" s="9">
        <v>2014</v>
      </c>
      <c r="K144" s="9"/>
      <c r="L144" s="9"/>
      <c r="M144" s="9"/>
      <c r="N144" s="9"/>
      <c r="O144" s="9" t="s">
        <v>34</v>
      </c>
      <c r="P144" s="9" t="s">
        <v>35</v>
      </c>
      <c r="Q144" s="9" t="s">
        <v>1504</v>
      </c>
      <c r="R144" s="9" t="s">
        <v>1495</v>
      </c>
      <c r="S144" s="9"/>
      <c r="T144" s="9" t="s">
        <v>36</v>
      </c>
      <c r="U144" s="9"/>
      <c r="V144" s="9"/>
      <c r="W144" s="4"/>
      <c r="X144" s="9" t="s">
        <v>111</v>
      </c>
      <c r="Y144" s="69">
        <v>0.5</v>
      </c>
      <c r="Z144" s="70">
        <f t="shared" si="9"/>
        <v>37.5</v>
      </c>
      <c r="AA144" s="70">
        <f t="shared" si="10"/>
        <v>37.5</v>
      </c>
      <c r="AB144" s="70">
        <f t="shared" si="11"/>
        <v>37.5</v>
      </c>
      <c r="AC144" s="9"/>
      <c r="AD144" s="9"/>
      <c r="AE144" s="9"/>
      <c r="AF144" s="71">
        <f t="shared" si="8"/>
        <v>0</v>
      </c>
      <c r="AG144" s="74" t="s">
        <v>865</v>
      </c>
    </row>
    <row r="145" spans="1:33" s="73" customFormat="1" ht="24">
      <c r="A145" s="9" t="s">
        <v>982</v>
      </c>
      <c r="B145" s="9" t="s">
        <v>1600</v>
      </c>
      <c r="C145" s="9"/>
      <c r="D145" s="9" t="s">
        <v>31</v>
      </c>
      <c r="E145" s="9" t="s">
        <v>816</v>
      </c>
      <c r="F145" s="9"/>
      <c r="G145" s="9"/>
      <c r="H145" s="4"/>
      <c r="I145" s="10">
        <v>6.05</v>
      </c>
      <c r="J145" s="9">
        <v>2014</v>
      </c>
      <c r="K145" s="9"/>
      <c r="L145" s="9"/>
      <c r="M145" s="9"/>
      <c r="N145" s="9"/>
      <c r="O145" s="9" t="s">
        <v>34</v>
      </c>
      <c r="P145" s="9" t="s">
        <v>35</v>
      </c>
      <c r="Q145" s="9" t="s">
        <v>1504</v>
      </c>
      <c r="R145" s="9" t="s">
        <v>1495</v>
      </c>
      <c r="S145" s="9"/>
      <c r="T145" s="9" t="s">
        <v>36</v>
      </c>
      <c r="U145" s="9" t="s">
        <v>2621</v>
      </c>
      <c r="V145" s="9"/>
      <c r="W145" s="4"/>
      <c r="X145" s="9" t="s">
        <v>111</v>
      </c>
      <c r="Y145" s="69">
        <v>0.5</v>
      </c>
      <c r="Z145" s="70">
        <f t="shared" si="9"/>
        <v>3.0249999999999999</v>
      </c>
      <c r="AA145" s="70">
        <f t="shared" si="10"/>
        <v>3.0249999999999999</v>
      </c>
      <c r="AB145" s="70">
        <f t="shared" si="11"/>
        <v>3.0249999999999999</v>
      </c>
      <c r="AC145" s="9"/>
      <c r="AD145" s="9"/>
      <c r="AE145" s="9"/>
      <c r="AF145" s="71">
        <f t="shared" si="8"/>
        <v>0</v>
      </c>
      <c r="AG145" s="74" t="s">
        <v>982</v>
      </c>
    </row>
    <row r="146" spans="1:33" s="73" customFormat="1" ht="24">
      <c r="A146" s="4" t="s">
        <v>1107</v>
      </c>
      <c r="B146" s="4" t="s">
        <v>1600</v>
      </c>
      <c r="C146" s="4"/>
      <c r="D146" s="4" t="s">
        <v>31</v>
      </c>
      <c r="E146" s="4" t="s">
        <v>842</v>
      </c>
      <c r="F146" s="4" t="s">
        <v>600</v>
      </c>
      <c r="G146" s="4"/>
      <c r="H146" s="4"/>
      <c r="I146" s="5">
        <v>8.0530000000000008</v>
      </c>
      <c r="J146" s="4">
        <v>2014</v>
      </c>
      <c r="K146" s="4"/>
      <c r="L146" s="4"/>
      <c r="M146" s="4"/>
      <c r="N146" s="4"/>
      <c r="O146" s="4" t="s">
        <v>34</v>
      </c>
      <c r="P146" s="4" t="s">
        <v>35</v>
      </c>
      <c r="Q146" s="4" t="s">
        <v>1504</v>
      </c>
      <c r="R146" s="4" t="s">
        <v>79</v>
      </c>
      <c r="S146" s="4"/>
      <c r="T146" s="4" t="s">
        <v>36</v>
      </c>
      <c r="U146" s="4" t="s">
        <v>2621</v>
      </c>
      <c r="V146" s="4"/>
      <c r="W146" s="4"/>
      <c r="X146" s="4" t="s">
        <v>111</v>
      </c>
      <c r="Y146" s="69">
        <v>0.5</v>
      </c>
      <c r="Z146" s="70">
        <f t="shared" si="9"/>
        <v>4.0265000000000004</v>
      </c>
      <c r="AA146" s="70">
        <f t="shared" si="10"/>
        <v>4.0265000000000004</v>
      </c>
      <c r="AB146" s="70">
        <f t="shared" si="11"/>
        <v>4.0265000000000004</v>
      </c>
      <c r="AC146" s="4"/>
      <c r="AD146" s="4"/>
      <c r="AE146" s="4"/>
      <c r="AF146" s="71">
        <f t="shared" si="8"/>
        <v>0</v>
      </c>
      <c r="AG146" s="72" t="s">
        <v>1107</v>
      </c>
    </row>
    <row r="147" spans="1:33" s="73" customFormat="1" ht="24">
      <c r="A147" s="9" t="s">
        <v>867</v>
      </c>
      <c r="B147" s="9" t="s">
        <v>1600</v>
      </c>
      <c r="C147" s="9"/>
      <c r="D147" s="9" t="s">
        <v>31</v>
      </c>
      <c r="E147" s="9" t="s">
        <v>863</v>
      </c>
      <c r="F147" s="9"/>
      <c r="G147" s="9"/>
      <c r="H147" s="4"/>
      <c r="I147" s="10">
        <v>6.5</v>
      </c>
      <c r="J147" s="9">
        <v>2014</v>
      </c>
      <c r="K147" s="9"/>
      <c r="L147" s="9"/>
      <c r="M147" s="9"/>
      <c r="N147" s="9"/>
      <c r="O147" s="9" t="s">
        <v>34</v>
      </c>
      <c r="P147" s="9" t="s">
        <v>35</v>
      </c>
      <c r="Q147" s="9" t="s">
        <v>1504</v>
      </c>
      <c r="R147" s="9" t="s">
        <v>1495</v>
      </c>
      <c r="S147" s="9"/>
      <c r="T147" s="9" t="s">
        <v>36</v>
      </c>
      <c r="U147" s="4" t="s">
        <v>2621</v>
      </c>
      <c r="V147" s="9"/>
      <c r="W147" s="4"/>
      <c r="X147" s="9" t="s">
        <v>111</v>
      </c>
      <c r="Y147" s="69">
        <v>0.5</v>
      </c>
      <c r="Z147" s="70">
        <f t="shared" si="9"/>
        <v>3.25</v>
      </c>
      <c r="AA147" s="70">
        <f t="shared" si="10"/>
        <v>3.25</v>
      </c>
      <c r="AB147" s="70">
        <f t="shared" si="11"/>
        <v>3.25</v>
      </c>
      <c r="AC147" s="9"/>
      <c r="AD147" s="9"/>
      <c r="AE147" s="9"/>
      <c r="AF147" s="71">
        <f t="shared" si="8"/>
        <v>0</v>
      </c>
      <c r="AG147" s="74" t="s">
        <v>867</v>
      </c>
    </row>
    <row r="148" spans="1:33" s="73" customFormat="1" ht="24" hidden="1">
      <c r="A148" s="4" t="s">
        <v>1173</v>
      </c>
      <c r="B148" s="4" t="s">
        <v>1600</v>
      </c>
      <c r="C148" s="4"/>
      <c r="D148" s="4" t="s">
        <v>31</v>
      </c>
      <c r="E148" s="4" t="s">
        <v>1160</v>
      </c>
      <c r="F148" s="4"/>
      <c r="G148" s="4"/>
      <c r="H148" s="4"/>
      <c r="I148" s="5">
        <v>80</v>
      </c>
      <c r="J148" s="4">
        <v>2014</v>
      </c>
      <c r="K148" s="4"/>
      <c r="L148" s="4"/>
      <c r="M148" s="4"/>
      <c r="N148" s="4"/>
      <c r="O148" s="4" t="s">
        <v>34</v>
      </c>
      <c r="P148" s="4" t="s">
        <v>35</v>
      </c>
      <c r="Q148" s="4" t="s">
        <v>1504</v>
      </c>
      <c r="R148" s="4" t="s">
        <v>1495</v>
      </c>
      <c r="S148" s="4"/>
      <c r="T148" s="4" t="s">
        <v>221</v>
      </c>
      <c r="U148" s="4"/>
      <c r="V148" s="4"/>
      <c r="W148" s="4"/>
      <c r="X148" s="4" t="s">
        <v>111</v>
      </c>
      <c r="Y148" s="69">
        <v>0.5</v>
      </c>
      <c r="Z148" s="70">
        <f t="shared" si="9"/>
        <v>40</v>
      </c>
      <c r="AA148" s="70">
        <f t="shared" si="10"/>
        <v>40</v>
      </c>
      <c r="AB148" s="70">
        <f t="shared" si="11"/>
        <v>40</v>
      </c>
      <c r="AC148" s="4"/>
      <c r="AD148" s="4"/>
      <c r="AE148" s="4"/>
      <c r="AF148" s="71">
        <f t="shared" si="8"/>
        <v>0</v>
      </c>
      <c r="AG148" s="72" t="s">
        <v>1173</v>
      </c>
    </row>
    <row r="149" spans="1:33" s="73" customFormat="1" ht="24" hidden="1">
      <c r="A149" s="4" t="s">
        <v>1200</v>
      </c>
      <c r="B149" s="4" t="s">
        <v>1970</v>
      </c>
      <c r="C149" s="4"/>
      <c r="D149" s="4" t="s">
        <v>31</v>
      </c>
      <c r="E149" s="4" t="s">
        <v>1199</v>
      </c>
      <c r="F149" s="4"/>
      <c r="G149" s="4"/>
      <c r="H149" s="4"/>
      <c r="I149" s="5">
        <v>57.86</v>
      </c>
      <c r="J149" s="4">
        <v>2014</v>
      </c>
      <c r="K149" s="4"/>
      <c r="L149" s="4"/>
      <c r="M149" s="4"/>
      <c r="N149" s="4"/>
      <c r="O149" s="4" t="s">
        <v>34</v>
      </c>
      <c r="P149" s="4" t="s">
        <v>35</v>
      </c>
      <c r="Q149" s="4" t="s">
        <v>1504</v>
      </c>
      <c r="R149" s="4" t="s">
        <v>91</v>
      </c>
      <c r="S149" s="4"/>
      <c r="T149" s="4" t="s">
        <v>221</v>
      </c>
      <c r="U149" s="4"/>
      <c r="V149" s="4"/>
      <c r="W149" s="4"/>
      <c r="X149" s="4" t="s">
        <v>111</v>
      </c>
      <c r="Y149" s="69">
        <v>0.5</v>
      </c>
      <c r="Z149" s="70">
        <f t="shared" si="9"/>
        <v>28.93</v>
      </c>
      <c r="AA149" s="70">
        <f t="shared" si="10"/>
        <v>28.93</v>
      </c>
      <c r="AB149" s="70">
        <f t="shared" si="11"/>
        <v>28.93</v>
      </c>
      <c r="AC149" s="4"/>
      <c r="AD149" s="4"/>
      <c r="AE149" s="4"/>
      <c r="AF149" s="71">
        <f t="shared" si="8"/>
        <v>0</v>
      </c>
      <c r="AG149" s="72" t="s">
        <v>1200</v>
      </c>
    </row>
    <row r="150" spans="1:33" s="73" customFormat="1" ht="36">
      <c r="A150" s="4" t="s">
        <v>1155</v>
      </c>
      <c r="B150" s="4" t="s">
        <v>1961</v>
      </c>
      <c r="C150" s="4"/>
      <c r="D150" s="4" t="s">
        <v>31</v>
      </c>
      <c r="E150" s="4" t="s">
        <v>1154</v>
      </c>
      <c r="F150" s="4"/>
      <c r="G150" s="4"/>
      <c r="H150" s="4"/>
      <c r="I150" s="5">
        <v>290</v>
      </c>
      <c r="J150" s="4">
        <v>2014</v>
      </c>
      <c r="K150" s="4"/>
      <c r="L150" s="4"/>
      <c r="M150" s="4"/>
      <c r="N150" s="4"/>
      <c r="O150" s="4" t="s">
        <v>34</v>
      </c>
      <c r="P150" s="4" t="s">
        <v>35</v>
      </c>
      <c r="Q150" s="4" t="s">
        <v>1504</v>
      </c>
      <c r="R150" s="4" t="s">
        <v>1495</v>
      </c>
      <c r="S150" s="4"/>
      <c r="T150" s="4" t="s">
        <v>36</v>
      </c>
      <c r="U150" s="4"/>
      <c r="V150" s="4"/>
      <c r="W150" s="4"/>
      <c r="X150" s="4" t="s">
        <v>111</v>
      </c>
      <c r="Y150" s="69">
        <v>0.5</v>
      </c>
      <c r="Z150" s="70">
        <f t="shared" si="9"/>
        <v>145</v>
      </c>
      <c r="AA150" s="70">
        <f t="shared" si="10"/>
        <v>145</v>
      </c>
      <c r="AB150" s="70">
        <f t="shared" si="11"/>
        <v>145</v>
      </c>
      <c r="AC150" s="4"/>
      <c r="AD150" s="4"/>
      <c r="AE150" s="4"/>
      <c r="AF150" s="71">
        <f t="shared" si="8"/>
        <v>0</v>
      </c>
      <c r="AG150" s="72" t="s">
        <v>1155</v>
      </c>
    </row>
    <row r="151" spans="1:33" s="73" customFormat="1" ht="24">
      <c r="A151" s="9" t="s">
        <v>983</v>
      </c>
      <c r="B151" s="9" t="s">
        <v>1601</v>
      </c>
      <c r="C151" s="9"/>
      <c r="D151" s="9" t="s">
        <v>31</v>
      </c>
      <c r="E151" s="9" t="s">
        <v>816</v>
      </c>
      <c r="F151" s="9"/>
      <c r="G151" s="9"/>
      <c r="H151" s="4"/>
      <c r="I151" s="10">
        <v>6.05</v>
      </c>
      <c r="J151" s="9">
        <v>2014</v>
      </c>
      <c r="K151" s="9"/>
      <c r="L151" s="9"/>
      <c r="M151" s="9"/>
      <c r="N151" s="9"/>
      <c r="O151" s="9" t="s">
        <v>34</v>
      </c>
      <c r="P151" s="9" t="s">
        <v>35</v>
      </c>
      <c r="Q151" s="9" t="s">
        <v>1504</v>
      </c>
      <c r="R151" s="9" t="s">
        <v>1495</v>
      </c>
      <c r="S151" s="9"/>
      <c r="T151" s="9" t="s">
        <v>36</v>
      </c>
      <c r="U151" s="9" t="s">
        <v>2621</v>
      </c>
      <c r="V151" s="9"/>
      <c r="W151" s="4"/>
      <c r="X151" s="9" t="s">
        <v>111</v>
      </c>
      <c r="Y151" s="69">
        <v>0.5</v>
      </c>
      <c r="Z151" s="70">
        <f t="shared" si="9"/>
        <v>3.0249999999999999</v>
      </c>
      <c r="AA151" s="70">
        <f t="shared" si="10"/>
        <v>3.0249999999999999</v>
      </c>
      <c r="AB151" s="70">
        <f t="shared" si="11"/>
        <v>3.0249999999999999</v>
      </c>
      <c r="AC151" s="9"/>
      <c r="AD151" s="9"/>
      <c r="AE151" s="9"/>
      <c r="AF151" s="71">
        <f t="shared" si="8"/>
        <v>0</v>
      </c>
      <c r="AG151" s="74" t="s">
        <v>983</v>
      </c>
    </row>
    <row r="152" spans="1:33" s="73" customFormat="1" ht="24">
      <c r="A152" s="4" t="s">
        <v>1108</v>
      </c>
      <c r="B152" s="4" t="s">
        <v>1601</v>
      </c>
      <c r="C152" s="4"/>
      <c r="D152" s="4" t="s">
        <v>31</v>
      </c>
      <c r="E152" s="4" t="s">
        <v>842</v>
      </c>
      <c r="F152" s="4" t="s">
        <v>600</v>
      </c>
      <c r="G152" s="4"/>
      <c r="H152" s="4"/>
      <c r="I152" s="5">
        <v>8.0530000000000008</v>
      </c>
      <c r="J152" s="4">
        <v>2014</v>
      </c>
      <c r="K152" s="4"/>
      <c r="L152" s="4"/>
      <c r="M152" s="4"/>
      <c r="N152" s="4"/>
      <c r="O152" s="4" t="s">
        <v>34</v>
      </c>
      <c r="P152" s="4" t="s">
        <v>35</v>
      </c>
      <c r="Q152" s="4" t="s">
        <v>1504</v>
      </c>
      <c r="R152" s="4" t="s">
        <v>79</v>
      </c>
      <c r="S152" s="4"/>
      <c r="T152" s="4" t="s">
        <v>36</v>
      </c>
      <c r="U152" s="4" t="s">
        <v>2621</v>
      </c>
      <c r="V152" s="4"/>
      <c r="W152" s="4"/>
      <c r="X152" s="4" t="s">
        <v>111</v>
      </c>
      <c r="Y152" s="69">
        <v>0.5</v>
      </c>
      <c r="Z152" s="70">
        <f t="shared" si="9"/>
        <v>4.0265000000000004</v>
      </c>
      <c r="AA152" s="70">
        <f t="shared" si="10"/>
        <v>4.0265000000000004</v>
      </c>
      <c r="AB152" s="70">
        <f t="shared" si="11"/>
        <v>4.0265000000000004</v>
      </c>
      <c r="AC152" s="4"/>
      <c r="AD152" s="4"/>
      <c r="AE152" s="4"/>
      <c r="AF152" s="71">
        <f t="shared" si="8"/>
        <v>0</v>
      </c>
      <c r="AG152" s="72" t="s">
        <v>1108</v>
      </c>
    </row>
    <row r="153" spans="1:33" s="73" customFormat="1" ht="24">
      <c r="A153" s="9" t="s">
        <v>868</v>
      </c>
      <c r="B153" s="9" t="s">
        <v>1601</v>
      </c>
      <c r="C153" s="9"/>
      <c r="D153" s="9" t="s">
        <v>31</v>
      </c>
      <c r="E153" s="9" t="s">
        <v>863</v>
      </c>
      <c r="F153" s="9"/>
      <c r="G153" s="9"/>
      <c r="H153" s="4"/>
      <c r="I153" s="10">
        <v>6.5</v>
      </c>
      <c r="J153" s="9">
        <v>2014</v>
      </c>
      <c r="K153" s="9"/>
      <c r="L153" s="9"/>
      <c r="M153" s="9"/>
      <c r="N153" s="9"/>
      <c r="O153" s="9" t="s">
        <v>34</v>
      </c>
      <c r="P153" s="9" t="s">
        <v>35</v>
      </c>
      <c r="Q153" s="9" t="s">
        <v>1504</v>
      </c>
      <c r="R153" s="9" t="s">
        <v>1495</v>
      </c>
      <c r="S153" s="9"/>
      <c r="T153" s="9" t="s">
        <v>36</v>
      </c>
      <c r="U153" s="4" t="s">
        <v>2621</v>
      </c>
      <c r="V153" s="9"/>
      <c r="W153" s="4"/>
      <c r="X153" s="9" t="s">
        <v>111</v>
      </c>
      <c r="Y153" s="69">
        <v>0.5</v>
      </c>
      <c r="Z153" s="70">
        <f t="shared" si="9"/>
        <v>3.25</v>
      </c>
      <c r="AA153" s="70">
        <f t="shared" si="10"/>
        <v>3.25</v>
      </c>
      <c r="AB153" s="70">
        <f t="shared" si="11"/>
        <v>3.25</v>
      </c>
      <c r="AC153" s="9"/>
      <c r="AD153" s="9"/>
      <c r="AE153" s="9"/>
      <c r="AF153" s="71">
        <f t="shared" si="8"/>
        <v>0</v>
      </c>
      <c r="AG153" s="74" t="s">
        <v>868</v>
      </c>
    </row>
    <row r="154" spans="1:33" s="73" customFormat="1" ht="24" hidden="1">
      <c r="A154" s="4" t="s">
        <v>1174</v>
      </c>
      <c r="B154" s="4" t="s">
        <v>1601</v>
      </c>
      <c r="C154" s="4"/>
      <c r="D154" s="4" t="s">
        <v>31</v>
      </c>
      <c r="E154" s="4" t="s">
        <v>1160</v>
      </c>
      <c r="F154" s="4"/>
      <c r="G154" s="4"/>
      <c r="H154" s="4"/>
      <c r="I154" s="5">
        <v>80</v>
      </c>
      <c r="J154" s="4">
        <v>2014</v>
      </c>
      <c r="K154" s="4"/>
      <c r="L154" s="4"/>
      <c r="M154" s="4"/>
      <c r="N154" s="4"/>
      <c r="O154" s="4" t="s">
        <v>34</v>
      </c>
      <c r="P154" s="4" t="s">
        <v>35</v>
      </c>
      <c r="Q154" s="4" t="s">
        <v>1504</v>
      </c>
      <c r="R154" s="4" t="s">
        <v>1495</v>
      </c>
      <c r="S154" s="4"/>
      <c r="T154" s="4" t="s">
        <v>221</v>
      </c>
      <c r="U154" s="4"/>
      <c r="V154" s="4"/>
      <c r="W154" s="4"/>
      <c r="X154" s="4" t="s">
        <v>111</v>
      </c>
      <c r="Y154" s="69">
        <v>0.5</v>
      </c>
      <c r="Z154" s="70">
        <f t="shared" si="9"/>
        <v>40</v>
      </c>
      <c r="AA154" s="70">
        <f t="shared" si="10"/>
        <v>40</v>
      </c>
      <c r="AB154" s="70">
        <f t="shared" si="11"/>
        <v>40</v>
      </c>
      <c r="AC154" s="4"/>
      <c r="AD154" s="4"/>
      <c r="AE154" s="4"/>
      <c r="AF154" s="71">
        <f t="shared" si="8"/>
        <v>0</v>
      </c>
      <c r="AG154" s="72" t="s">
        <v>1174</v>
      </c>
    </row>
    <row r="155" spans="1:33" s="73" customFormat="1" ht="36">
      <c r="A155" s="4" t="s">
        <v>1175</v>
      </c>
      <c r="B155" s="4" t="s">
        <v>1602</v>
      </c>
      <c r="C155" s="4"/>
      <c r="D155" s="4" t="s">
        <v>31</v>
      </c>
      <c r="E155" s="4" t="s">
        <v>1168</v>
      </c>
      <c r="F155" s="4"/>
      <c r="G155" s="4"/>
      <c r="H155" s="4"/>
      <c r="I155" s="5">
        <v>45</v>
      </c>
      <c r="J155" s="4">
        <v>2014</v>
      </c>
      <c r="K155" s="4"/>
      <c r="L155" s="4"/>
      <c r="M155" s="4"/>
      <c r="N155" s="4"/>
      <c r="O155" s="4" t="s">
        <v>34</v>
      </c>
      <c r="P155" s="4" t="s">
        <v>35</v>
      </c>
      <c r="Q155" s="4" t="s">
        <v>1504</v>
      </c>
      <c r="R155" s="4" t="s">
        <v>1495</v>
      </c>
      <c r="S155" s="4"/>
      <c r="T155" s="4" t="s">
        <v>36</v>
      </c>
      <c r="U155" s="4"/>
      <c r="V155" s="4"/>
      <c r="W155" s="4"/>
      <c r="X155" s="4" t="s">
        <v>111</v>
      </c>
      <c r="Y155" s="69">
        <v>0.5</v>
      </c>
      <c r="Z155" s="70">
        <f t="shared" si="9"/>
        <v>22.5</v>
      </c>
      <c r="AA155" s="70">
        <f t="shared" si="10"/>
        <v>22.5</v>
      </c>
      <c r="AB155" s="70">
        <f t="shared" si="11"/>
        <v>22.5</v>
      </c>
      <c r="AC155" s="4"/>
      <c r="AD155" s="4"/>
      <c r="AE155" s="4"/>
      <c r="AF155" s="71">
        <f t="shared" si="8"/>
        <v>0</v>
      </c>
      <c r="AG155" s="72" t="s">
        <v>1175</v>
      </c>
    </row>
    <row r="156" spans="1:33" s="73" customFormat="1" ht="24">
      <c r="A156" s="9" t="s">
        <v>984</v>
      </c>
      <c r="B156" s="9" t="s">
        <v>1602</v>
      </c>
      <c r="C156" s="9"/>
      <c r="D156" s="9" t="s">
        <v>31</v>
      </c>
      <c r="E156" s="9" t="s">
        <v>816</v>
      </c>
      <c r="F156" s="9"/>
      <c r="G156" s="9"/>
      <c r="H156" s="4"/>
      <c r="I156" s="10">
        <v>6.05</v>
      </c>
      <c r="J156" s="9">
        <v>2014</v>
      </c>
      <c r="K156" s="9"/>
      <c r="L156" s="9"/>
      <c r="M156" s="9"/>
      <c r="N156" s="9"/>
      <c r="O156" s="9" t="s">
        <v>34</v>
      </c>
      <c r="P156" s="9" t="s">
        <v>35</v>
      </c>
      <c r="Q156" s="9" t="s">
        <v>1504</v>
      </c>
      <c r="R156" s="9" t="s">
        <v>1495</v>
      </c>
      <c r="S156" s="9"/>
      <c r="T156" s="9" t="s">
        <v>36</v>
      </c>
      <c r="U156" s="9" t="s">
        <v>2621</v>
      </c>
      <c r="V156" s="9"/>
      <c r="W156" s="4"/>
      <c r="X156" s="9" t="s">
        <v>111</v>
      </c>
      <c r="Y156" s="69">
        <v>0.5</v>
      </c>
      <c r="Z156" s="70">
        <f t="shared" si="9"/>
        <v>3.0249999999999999</v>
      </c>
      <c r="AA156" s="70">
        <f t="shared" si="10"/>
        <v>3.0249999999999999</v>
      </c>
      <c r="AB156" s="70">
        <f t="shared" si="11"/>
        <v>3.0249999999999999</v>
      </c>
      <c r="AC156" s="9"/>
      <c r="AD156" s="9"/>
      <c r="AE156" s="9"/>
      <c r="AF156" s="71">
        <f t="shared" si="8"/>
        <v>0</v>
      </c>
      <c r="AG156" s="74" t="s">
        <v>984</v>
      </c>
    </row>
    <row r="157" spans="1:33" s="73" customFormat="1" ht="24">
      <c r="A157" s="4" t="s">
        <v>1109</v>
      </c>
      <c r="B157" s="4" t="s">
        <v>1602</v>
      </c>
      <c r="C157" s="4"/>
      <c r="D157" s="4" t="s">
        <v>31</v>
      </c>
      <c r="E157" s="4" t="s">
        <v>842</v>
      </c>
      <c r="F157" s="4" t="s">
        <v>600</v>
      </c>
      <c r="G157" s="4"/>
      <c r="H157" s="4"/>
      <c r="I157" s="5">
        <v>8.0530000000000008</v>
      </c>
      <c r="J157" s="4">
        <v>2014</v>
      </c>
      <c r="K157" s="4"/>
      <c r="L157" s="4"/>
      <c r="M157" s="4"/>
      <c r="N157" s="4"/>
      <c r="O157" s="4" t="s">
        <v>34</v>
      </c>
      <c r="P157" s="4" t="s">
        <v>35</v>
      </c>
      <c r="Q157" s="4" t="s">
        <v>1504</v>
      </c>
      <c r="R157" s="4" t="s">
        <v>79</v>
      </c>
      <c r="S157" s="4"/>
      <c r="T157" s="4" t="s">
        <v>36</v>
      </c>
      <c r="U157" s="4" t="s">
        <v>2621</v>
      </c>
      <c r="V157" s="4"/>
      <c r="W157" s="4"/>
      <c r="X157" s="4" t="s">
        <v>111</v>
      </c>
      <c r="Y157" s="69">
        <v>0.5</v>
      </c>
      <c r="Z157" s="70">
        <f t="shared" si="9"/>
        <v>4.0265000000000004</v>
      </c>
      <c r="AA157" s="70">
        <f t="shared" si="10"/>
        <v>4.0265000000000004</v>
      </c>
      <c r="AB157" s="70">
        <f t="shared" si="11"/>
        <v>4.0265000000000004</v>
      </c>
      <c r="AC157" s="4"/>
      <c r="AD157" s="4"/>
      <c r="AE157" s="4"/>
      <c r="AF157" s="71">
        <f t="shared" si="8"/>
        <v>0</v>
      </c>
      <c r="AG157" s="72" t="s">
        <v>1109</v>
      </c>
    </row>
    <row r="158" spans="1:33" s="73" customFormat="1" ht="24">
      <c r="A158" s="9" t="s">
        <v>869</v>
      </c>
      <c r="B158" s="9" t="s">
        <v>1602</v>
      </c>
      <c r="C158" s="9"/>
      <c r="D158" s="9" t="s">
        <v>31</v>
      </c>
      <c r="E158" s="9" t="s">
        <v>863</v>
      </c>
      <c r="F158" s="9"/>
      <c r="G158" s="9"/>
      <c r="H158" s="4"/>
      <c r="I158" s="10">
        <v>6.5</v>
      </c>
      <c r="J158" s="9">
        <v>2014</v>
      </c>
      <c r="K158" s="9"/>
      <c r="L158" s="9"/>
      <c r="M158" s="9"/>
      <c r="N158" s="9"/>
      <c r="O158" s="9" t="s">
        <v>34</v>
      </c>
      <c r="P158" s="9" t="s">
        <v>35</v>
      </c>
      <c r="Q158" s="9" t="s">
        <v>1504</v>
      </c>
      <c r="R158" s="9" t="s">
        <v>1495</v>
      </c>
      <c r="S158" s="9"/>
      <c r="T158" s="9" t="s">
        <v>36</v>
      </c>
      <c r="U158" s="4" t="s">
        <v>2621</v>
      </c>
      <c r="V158" s="9"/>
      <c r="W158" s="4"/>
      <c r="X158" s="9" t="s">
        <v>111</v>
      </c>
      <c r="Y158" s="69">
        <v>0.5</v>
      </c>
      <c r="Z158" s="70">
        <f t="shared" si="9"/>
        <v>3.25</v>
      </c>
      <c r="AA158" s="70">
        <f t="shared" si="10"/>
        <v>3.25</v>
      </c>
      <c r="AB158" s="70">
        <f t="shared" si="11"/>
        <v>3.25</v>
      </c>
      <c r="AC158" s="9"/>
      <c r="AD158" s="9"/>
      <c r="AE158" s="9"/>
      <c r="AF158" s="71">
        <f t="shared" si="8"/>
        <v>0</v>
      </c>
      <c r="AG158" s="74" t="s">
        <v>869</v>
      </c>
    </row>
    <row r="159" spans="1:33" s="73" customFormat="1" ht="36">
      <c r="A159" s="4" t="s">
        <v>1176</v>
      </c>
      <c r="B159" s="4" t="s">
        <v>1603</v>
      </c>
      <c r="C159" s="4"/>
      <c r="D159" s="4" t="s">
        <v>31</v>
      </c>
      <c r="E159" s="4" t="s">
        <v>1168</v>
      </c>
      <c r="F159" s="4"/>
      <c r="G159" s="4"/>
      <c r="H159" s="4"/>
      <c r="I159" s="5">
        <v>45</v>
      </c>
      <c r="J159" s="4">
        <v>2014</v>
      </c>
      <c r="K159" s="4"/>
      <c r="L159" s="4"/>
      <c r="M159" s="4"/>
      <c r="N159" s="4"/>
      <c r="O159" s="4" t="s">
        <v>34</v>
      </c>
      <c r="P159" s="4" t="s">
        <v>35</v>
      </c>
      <c r="Q159" s="4" t="s">
        <v>1504</v>
      </c>
      <c r="R159" s="4" t="s">
        <v>1495</v>
      </c>
      <c r="S159" s="4"/>
      <c r="T159" s="4" t="s">
        <v>36</v>
      </c>
      <c r="U159" s="4"/>
      <c r="V159" s="4"/>
      <c r="W159" s="4"/>
      <c r="X159" s="4" t="s">
        <v>111</v>
      </c>
      <c r="Y159" s="69">
        <v>0.5</v>
      </c>
      <c r="Z159" s="70">
        <f t="shared" si="9"/>
        <v>22.5</v>
      </c>
      <c r="AA159" s="70">
        <f t="shared" si="10"/>
        <v>22.5</v>
      </c>
      <c r="AB159" s="70">
        <f t="shared" si="11"/>
        <v>22.5</v>
      </c>
      <c r="AC159" s="4"/>
      <c r="AD159" s="4"/>
      <c r="AE159" s="4"/>
      <c r="AF159" s="71">
        <f t="shared" si="8"/>
        <v>0</v>
      </c>
      <c r="AG159" s="72" t="s">
        <v>1176</v>
      </c>
    </row>
    <row r="160" spans="1:33" s="73" customFormat="1" ht="24">
      <c r="A160" s="9" t="s">
        <v>985</v>
      </c>
      <c r="B160" s="9" t="s">
        <v>1603</v>
      </c>
      <c r="C160" s="9"/>
      <c r="D160" s="9" t="s">
        <v>31</v>
      </c>
      <c r="E160" s="9" t="s">
        <v>816</v>
      </c>
      <c r="F160" s="9"/>
      <c r="G160" s="9"/>
      <c r="H160" s="4"/>
      <c r="I160" s="10">
        <v>6.05</v>
      </c>
      <c r="J160" s="9">
        <v>2014</v>
      </c>
      <c r="K160" s="9"/>
      <c r="L160" s="9"/>
      <c r="M160" s="9"/>
      <c r="N160" s="9"/>
      <c r="O160" s="9" t="s">
        <v>34</v>
      </c>
      <c r="P160" s="9" t="s">
        <v>35</v>
      </c>
      <c r="Q160" s="9" t="s">
        <v>1504</v>
      </c>
      <c r="R160" s="9" t="s">
        <v>1495</v>
      </c>
      <c r="S160" s="9"/>
      <c r="T160" s="9" t="s">
        <v>36</v>
      </c>
      <c r="U160" s="9" t="s">
        <v>2621</v>
      </c>
      <c r="V160" s="9"/>
      <c r="W160" s="4"/>
      <c r="X160" s="9" t="s">
        <v>111</v>
      </c>
      <c r="Y160" s="69">
        <v>0.5</v>
      </c>
      <c r="Z160" s="70">
        <f t="shared" si="9"/>
        <v>3.0249999999999999</v>
      </c>
      <c r="AA160" s="70">
        <f t="shared" si="10"/>
        <v>3.0249999999999999</v>
      </c>
      <c r="AB160" s="70">
        <f t="shared" si="11"/>
        <v>3.0249999999999999</v>
      </c>
      <c r="AC160" s="9"/>
      <c r="AD160" s="9"/>
      <c r="AE160" s="9"/>
      <c r="AF160" s="71">
        <f t="shared" si="8"/>
        <v>0</v>
      </c>
      <c r="AG160" s="74" t="s">
        <v>985</v>
      </c>
    </row>
    <row r="161" spans="1:33" s="73" customFormat="1" ht="24">
      <c r="A161" s="4" t="s">
        <v>1110</v>
      </c>
      <c r="B161" s="4" t="s">
        <v>1603</v>
      </c>
      <c r="C161" s="4"/>
      <c r="D161" s="4" t="s">
        <v>31</v>
      </c>
      <c r="E161" s="4" t="s">
        <v>842</v>
      </c>
      <c r="F161" s="4" t="s">
        <v>600</v>
      </c>
      <c r="G161" s="4"/>
      <c r="H161" s="4"/>
      <c r="I161" s="5">
        <v>8.0530000000000008</v>
      </c>
      <c r="J161" s="4">
        <v>2014</v>
      </c>
      <c r="K161" s="4"/>
      <c r="L161" s="4"/>
      <c r="M161" s="4"/>
      <c r="N161" s="4"/>
      <c r="O161" s="4" t="s">
        <v>34</v>
      </c>
      <c r="P161" s="4" t="s">
        <v>35</v>
      </c>
      <c r="Q161" s="4" t="s">
        <v>1504</v>
      </c>
      <c r="R161" s="4" t="s">
        <v>79</v>
      </c>
      <c r="S161" s="4"/>
      <c r="T161" s="4" t="s">
        <v>36</v>
      </c>
      <c r="U161" s="4" t="s">
        <v>2621</v>
      </c>
      <c r="V161" s="4"/>
      <c r="W161" s="4"/>
      <c r="X161" s="4" t="s">
        <v>111</v>
      </c>
      <c r="Y161" s="69">
        <v>0.5</v>
      </c>
      <c r="Z161" s="70">
        <f t="shared" si="9"/>
        <v>4.0265000000000004</v>
      </c>
      <c r="AA161" s="70">
        <f t="shared" si="10"/>
        <v>4.0265000000000004</v>
      </c>
      <c r="AB161" s="70">
        <f t="shared" si="11"/>
        <v>4.0265000000000004</v>
      </c>
      <c r="AC161" s="4"/>
      <c r="AD161" s="4"/>
      <c r="AE161" s="4"/>
      <c r="AF161" s="71">
        <f t="shared" si="8"/>
        <v>0</v>
      </c>
      <c r="AG161" s="72" t="s">
        <v>1110</v>
      </c>
    </row>
    <row r="162" spans="1:33" s="73" customFormat="1" ht="24">
      <c r="A162" s="9" t="s">
        <v>870</v>
      </c>
      <c r="B162" s="9" t="s">
        <v>1603</v>
      </c>
      <c r="C162" s="9"/>
      <c r="D162" s="9" t="s">
        <v>31</v>
      </c>
      <c r="E162" s="9" t="s">
        <v>863</v>
      </c>
      <c r="F162" s="9"/>
      <c r="G162" s="9"/>
      <c r="H162" s="4"/>
      <c r="I162" s="10">
        <v>6.5</v>
      </c>
      <c r="J162" s="9">
        <v>2014</v>
      </c>
      <c r="K162" s="9"/>
      <c r="L162" s="9"/>
      <c r="M162" s="9"/>
      <c r="N162" s="9"/>
      <c r="O162" s="9" t="s">
        <v>34</v>
      </c>
      <c r="P162" s="9" t="s">
        <v>35</v>
      </c>
      <c r="Q162" s="9" t="s">
        <v>1504</v>
      </c>
      <c r="R162" s="9" t="s">
        <v>1495</v>
      </c>
      <c r="S162" s="9"/>
      <c r="T162" s="9" t="s">
        <v>36</v>
      </c>
      <c r="U162" s="4" t="s">
        <v>2621</v>
      </c>
      <c r="V162" s="9"/>
      <c r="W162" s="4"/>
      <c r="X162" s="9" t="s">
        <v>111</v>
      </c>
      <c r="Y162" s="69">
        <v>0.5</v>
      </c>
      <c r="Z162" s="70">
        <f t="shared" si="9"/>
        <v>3.25</v>
      </c>
      <c r="AA162" s="70">
        <f t="shared" si="10"/>
        <v>3.25</v>
      </c>
      <c r="AB162" s="70">
        <f t="shared" si="11"/>
        <v>3.25</v>
      </c>
      <c r="AC162" s="9"/>
      <c r="AD162" s="9"/>
      <c r="AE162" s="9"/>
      <c r="AF162" s="71">
        <f t="shared" si="8"/>
        <v>0</v>
      </c>
      <c r="AG162" s="74" t="s">
        <v>870</v>
      </c>
    </row>
    <row r="163" spans="1:33" s="73" customFormat="1" ht="36">
      <c r="A163" s="4" t="s">
        <v>1177</v>
      </c>
      <c r="B163" s="4" t="s">
        <v>1604</v>
      </c>
      <c r="C163" s="4"/>
      <c r="D163" s="4" t="s">
        <v>31</v>
      </c>
      <c r="E163" s="4" t="s">
        <v>1168</v>
      </c>
      <c r="F163" s="4"/>
      <c r="G163" s="4"/>
      <c r="H163" s="4"/>
      <c r="I163" s="5">
        <v>45</v>
      </c>
      <c r="J163" s="4">
        <v>2014</v>
      </c>
      <c r="K163" s="4"/>
      <c r="L163" s="4"/>
      <c r="M163" s="4"/>
      <c r="N163" s="4"/>
      <c r="O163" s="4" t="s">
        <v>34</v>
      </c>
      <c r="P163" s="4" t="s">
        <v>35</v>
      </c>
      <c r="Q163" s="4" t="s">
        <v>1504</v>
      </c>
      <c r="R163" s="4" t="s">
        <v>1495</v>
      </c>
      <c r="S163" s="4"/>
      <c r="T163" s="4" t="s">
        <v>36</v>
      </c>
      <c r="U163" s="4"/>
      <c r="V163" s="4"/>
      <c r="W163" s="4"/>
      <c r="X163" s="4" t="s">
        <v>111</v>
      </c>
      <c r="Y163" s="69">
        <v>0.5</v>
      </c>
      <c r="Z163" s="70">
        <f t="shared" si="9"/>
        <v>22.5</v>
      </c>
      <c r="AA163" s="70">
        <f t="shared" si="10"/>
        <v>22.5</v>
      </c>
      <c r="AB163" s="70">
        <f t="shared" si="11"/>
        <v>22.5</v>
      </c>
      <c r="AC163" s="4"/>
      <c r="AD163" s="4"/>
      <c r="AE163" s="4"/>
      <c r="AF163" s="71">
        <f t="shared" si="8"/>
        <v>0</v>
      </c>
      <c r="AG163" s="72" t="s">
        <v>1177</v>
      </c>
    </row>
    <row r="164" spans="1:33" s="73" customFormat="1" ht="24">
      <c r="A164" s="9" t="s">
        <v>986</v>
      </c>
      <c r="B164" s="9" t="s">
        <v>1604</v>
      </c>
      <c r="C164" s="9"/>
      <c r="D164" s="9" t="s">
        <v>31</v>
      </c>
      <c r="E164" s="9" t="s">
        <v>816</v>
      </c>
      <c r="F164" s="9"/>
      <c r="G164" s="9"/>
      <c r="H164" s="4"/>
      <c r="I164" s="10">
        <v>6.05</v>
      </c>
      <c r="J164" s="9">
        <v>2014</v>
      </c>
      <c r="K164" s="9"/>
      <c r="L164" s="9"/>
      <c r="M164" s="9"/>
      <c r="N164" s="9"/>
      <c r="O164" s="9" t="s">
        <v>34</v>
      </c>
      <c r="P164" s="9" t="s">
        <v>35</v>
      </c>
      <c r="Q164" s="9" t="s">
        <v>1504</v>
      </c>
      <c r="R164" s="9" t="s">
        <v>1495</v>
      </c>
      <c r="S164" s="9"/>
      <c r="T164" s="9" t="s">
        <v>36</v>
      </c>
      <c r="U164" s="9" t="s">
        <v>2621</v>
      </c>
      <c r="V164" s="9"/>
      <c r="W164" s="4"/>
      <c r="X164" s="9" t="s">
        <v>111</v>
      </c>
      <c r="Y164" s="69">
        <v>0.5</v>
      </c>
      <c r="Z164" s="70">
        <f t="shared" si="9"/>
        <v>3.0249999999999999</v>
      </c>
      <c r="AA164" s="70">
        <f t="shared" si="10"/>
        <v>3.0249999999999999</v>
      </c>
      <c r="AB164" s="70">
        <f t="shared" si="11"/>
        <v>3.0249999999999999</v>
      </c>
      <c r="AC164" s="9"/>
      <c r="AD164" s="9"/>
      <c r="AE164" s="9"/>
      <c r="AF164" s="71">
        <f t="shared" si="8"/>
        <v>0</v>
      </c>
      <c r="AG164" s="74" t="s">
        <v>986</v>
      </c>
    </row>
    <row r="165" spans="1:33" s="73" customFormat="1" ht="24">
      <c r="A165" s="4" t="s">
        <v>1111</v>
      </c>
      <c r="B165" s="4" t="s">
        <v>1604</v>
      </c>
      <c r="C165" s="4"/>
      <c r="D165" s="4" t="s">
        <v>31</v>
      </c>
      <c r="E165" s="4" t="s">
        <v>842</v>
      </c>
      <c r="F165" s="4" t="s">
        <v>600</v>
      </c>
      <c r="G165" s="4"/>
      <c r="H165" s="4"/>
      <c r="I165" s="5">
        <v>8.0530000000000008</v>
      </c>
      <c r="J165" s="4">
        <v>2014</v>
      </c>
      <c r="K165" s="4"/>
      <c r="L165" s="4"/>
      <c r="M165" s="4"/>
      <c r="N165" s="4"/>
      <c r="O165" s="4" t="s">
        <v>34</v>
      </c>
      <c r="P165" s="4" t="s">
        <v>35</v>
      </c>
      <c r="Q165" s="4" t="s">
        <v>1504</v>
      </c>
      <c r="R165" s="4" t="s">
        <v>79</v>
      </c>
      <c r="S165" s="4"/>
      <c r="T165" s="4" t="s">
        <v>36</v>
      </c>
      <c r="U165" s="4" t="s">
        <v>2621</v>
      </c>
      <c r="V165" s="4"/>
      <c r="W165" s="4"/>
      <c r="X165" s="4" t="s">
        <v>111</v>
      </c>
      <c r="Y165" s="69">
        <v>0.5</v>
      </c>
      <c r="Z165" s="70">
        <f t="shared" si="9"/>
        <v>4.0265000000000004</v>
      </c>
      <c r="AA165" s="70">
        <f t="shared" si="10"/>
        <v>4.0265000000000004</v>
      </c>
      <c r="AB165" s="70">
        <f t="shared" si="11"/>
        <v>4.0265000000000004</v>
      </c>
      <c r="AC165" s="4"/>
      <c r="AD165" s="4"/>
      <c r="AE165" s="4"/>
      <c r="AF165" s="71">
        <f t="shared" si="8"/>
        <v>0</v>
      </c>
      <c r="AG165" s="72" t="s">
        <v>1111</v>
      </c>
    </row>
    <row r="166" spans="1:33" s="73" customFormat="1" ht="24">
      <c r="A166" s="9" t="s">
        <v>871</v>
      </c>
      <c r="B166" s="9" t="s">
        <v>1604</v>
      </c>
      <c r="C166" s="9"/>
      <c r="D166" s="9" t="s">
        <v>31</v>
      </c>
      <c r="E166" s="9" t="s">
        <v>863</v>
      </c>
      <c r="F166" s="9"/>
      <c r="G166" s="9"/>
      <c r="H166" s="4"/>
      <c r="I166" s="10">
        <v>6.5</v>
      </c>
      <c r="J166" s="9">
        <v>2014</v>
      </c>
      <c r="K166" s="9"/>
      <c r="L166" s="9"/>
      <c r="M166" s="9"/>
      <c r="N166" s="9"/>
      <c r="O166" s="9" t="s">
        <v>34</v>
      </c>
      <c r="P166" s="9" t="s">
        <v>35</v>
      </c>
      <c r="Q166" s="9" t="s">
        <v>1504</v>
      </c>
      <c r="R166" s="9" t="s">
        <v>1495</v>
      </c>
      <c r="S166" s="9"/>
      <c r="T166" s="9" t="s">
        <v>36</v>
      </c>
      <c r="U166" s="4" t="s">
        <v>2621</v>
      </c>
      <c r="V166" s="9"/>
      <c r="W166" s="4"/>
      <c r="X166" s="9" t="s">
        <v>111</v>
      </c>
      <c r="Y166" s="69">
        <v>0.5</v>
      </c>
      <c r="Z166" s="70">
        <f t="shared" si="9"/>
        <v>3.25</v>
      </c>
      <c r="AA166" s="70">
        <f t="shared" si="10"/>
        <v>3.25</v>
      </c>
      <c r="AB166" s="70">
        <f t="shared" si="11"/>
        <v>3.25</v>
      </c>
      <c r="AC166" s="9"/>
      <c r="AD166" s="9"/>
      <c r="AE166" s="9"/>
      <c r="AF166" s="71">
        <f t="shared" si="8"/>
        <v>0</v>
      </c>
      <c r="AG166" s="74" t="s">
        <v>871</v>
      </c>
    </row>
    <row r="167" spans="1:33" s="73" customFormat="1" ht="36">
      <c r="A167" s="4" t="s">
        <v>1178</v>
      </c>
      <c r="B167" s="4" t="s">
        <v>1605</v>
      </c>
      <c r="C167" s="4"/>
      <c r="D167" s="4" t="s">
        <v>31</v>
      </c>
      <c r="E167" s="4" t="s">
        <v>1168</v>
      </c>
      <c r="F167" s="4"/>
      <c r="G167" s="4"/>
      <c r="H167" s="4"/>
      <c r="I167" s="5">
        <v>45</v>
      </c>
      <c r="J167" s="4">
        <v>2014</v>
      </c>
      <c r="K167" s="4"/>
      <c r="L167" s="4"/>
      <c r="M167" s="4"/>
      <c r="N167" s="4"/>
      <c r="O167" s="4" t="s">
        <v>34</v>
      </c>
      <c r="P167" s="4" t="s">
        <v>35</v>
      </c>
      <c r="Q167" s="4" t="s">
        <v>1504</v>
      </c>
      <c r="R167" s="4" t="s">
        <v>1495</v>
      </c>
      <c r="S167" s="4"/>
      <c r="T167" s="4" t="s">
        <v>36</v>
      </c>
      <c r="U167" s="4"/>
      <c r="V167" s="4"/>
      <c r="W167" s="4"/>
      <c r="X167" s="4" t="s">
        <v>111</v>
      </c>
      <c r="Y167" s="69">
        <v>0.5</v>
      </c>
      <c r="Z167" s="70">
        <f t="shared" si="9"/>
        <v>22.5</v>
      </c>
      <c r="AA167" s="70">
        <f t="shared" si="10"/>
        <v>22.5</v>
      </c>
      <c r="AB167" s="70">
        <f t="shared" si="11"/>
        <v>22.5</v>
      </c>
      <c r="AC167" s="4"/>
      <c r="AD167" s="4"/>
      <c r="AE167" s="4"/>
      <c r="AF167" s="71">
        <f t="shared" si="8"/>
        <v>0</v>
      </c>
      <c r="AG167" s="72" t="s">
        <v>1178</v>
      </c>
    </row>
    <row r="168" spans="1:33" s="73" customFormat="1" ht="24">
      <c r="A168" s="9" t="s">
        <v>987</v>
      </c>
      <c r="B168" s="9" t="s">
        <v>1605</v>
      </c>
      <c r="C168" s="9"/>
      <c r="D168" s="9" t="s">
        <v>31</v>
      </c>
      <c r="E168" s="9" t="s">
        <v>816</v>
      </c>
      <c r="F168" s="9"/>
      <c r="G168" s="9"/>
      <c r="H168" s="4"/>
      <c r="I168" s="10">
        <v>6.05</v>
      </c>
      <c r="J168" s="9">
        <v>2014</v>
      </c>
      <c r="K168" s="9"/>
      <c r="L168" s="9"/>
      <c r="M168" s="9"/>
      <c r="N168" s="9"/>
      <c r="O168" s="9" t="s">
        <v>34</v>
      </c>
      <c r="P168" s="9" t="s">
        <v>35</v>
      </c>
      <c r="Q168" s="9" t="s">
        <v>1504</v>
      </c>
      <c r="R168" s="9" t="s">
        <v>1495</v>
      </c>
      <c r="S168" s="9"/>
      <c r="T168" s="9" t="s">
        <v>36</v>
      </c>
      <c r="U168" s="9" t="s">
        <v>2621</v>
      </c>
      <c r="V168" s="9"/>
      <c r="W168" s="4"/>
      <c r="X168" s="9" t="s">
        <v>111</v>
      </c>
      <c r="Y168" s="69">
        <v>0.5</v>
      </c>
      <c r="Z168" s="70">
        <f t="shared" si="9"/>
        <v>3.0249999999999999</v>
      </c>
      <c r="AA168" s="70">
        <f t="shared" si="10"/>
        <v>3.0249999999999999</v>
      </c>
      <c r="AB168" s="70">
        <f t="shared" si="11"/>
        <v>3.0249999999999999</v>
      </c>
      <c r="AC168" s="9"/>
      <c r="AD168" s="9"/>
      <c r="AE168" s="9"/>
      <c r="AF168" s="71">
        <f t="shared" si="8"/>
        <v>0</v>
      </c>
      <c r="AG168" s="74" t="s">
        <v>987</v>
      </c>
    </row>
    <row r="169" spans="1:33" s="73" customFormat="1" ht="24">
      <c r="A169" s="4" t="s">
        <v>1112</v>
      </c>
      <c r="B169" s="4" t="s">
        <v>1605</v>
      </c>
      <c r="C169" s="4"/>
      <c r="D169" s="4" t="s">
        <v>31</v>
      </c>
      <c r="E169" s="4" t="s">
        <v>842</v>
      </c>
      <c r="F169" s="4" t="s">
        <v>600</v>
      </c>
      <c r="G169" s="4"/>
      <c r="H169" s="4"/>
      <c r="I169" s="5">
        <v>8.0530000000000008</v>
      </c>
      <c r="J169" s="4">
        <v>2014</v>
      </c>
      <c r="K169" s="4"/>
      <c r="L169" s="4"/>
      <c r="M169" s="4"/>
      <c r="N169" s="4"/>
      <c r="O169" s="4" t="s">
        <v>34</v>
      </c>
      <c r="P169" s="4" t="s">
        <v>35</v>
      </c>
      <c r="Q169" s="4" t="s">
        <v>1504</v>
      </c>
      <c r="R169" s="4" t="s">
        <v>79</v>
      </c>
      <c r="S169" s="4"/>
      <c r="T169" s="4" t="s">
        <v>36</v>
      </c>
      <c r="U169" s="4" t="s">
        <v>2621</v>
      </c>
      <c r="V169" s="4"/>
      <c r="W169" s="4"/>
      <c r="X169" s="4" t="s">
        <v>111</v>
      </c>
      <c r="Y169" s="69">
        <v>0.5</v>
      </c>
      <c r="Z169" s="70">
        <f t="shared" si="9"/>
        <v>4.0265000000000004</v>
      </c>
      <c r="AA169" s="70">
        <f t="shared" si="10"/>
        <v>4.0265000000000004</v>
      </c>
      <c r="AB169" s="70">
        <f t="shared" si="11"/>
        <v>4.0265000000000004</v>
      </c>
      <c r="AC169" s="4"/>
      <c r="AD169" s="4"/>
      <c r="AE169" s="4"/>
      <c r="AF169" s="71">
        <f t="shared" si="8"/>
        <v>0</v>
      </c>
      <c r="AG169" s="72" t="s">
        <v>1112</v>
      </c>
    </row>
    <row r="170" spans="1:33" s="73" customFormat="1" ht="24">
      <c r="A170" s="9" t="s">
        <v>872</v>
      </c>
      <c r="B170" s="9" t="s">
        <v>1605</v>
      </c>
      <c r="C170" s="9"/>
      <c r="D170" s="9" t="s">
        <v>31</v>
      </c>
      <c r="E170" s="9" t="s">
        <v>863</v>
      </c>
      <c r="F170" s="9"/>
      <c r="G170" s="9"/>
      <c r="H170" s="4"/>
      <c r="I170" s="10">
        <v>6.5</v>
      </c>
      <c r="J170" s="9">
        <v>2014</v>
      </c>
      <c r="K170" s="9"/>
      <c r="L170" s="9"/>
      <c r="M170" s="9"/>
      <c r="N170" s="9"/>
      <c r="O170" s="9" t="s">
        <v>34</v>
      </c>
      <c r="P170" s="9" t="s">
        <v>35</v>
      </c>
      <c r="Q170" s="9" t="s">
        <v>1504</v>
      </c>
      <c r="R170" s="9" t="s">
        <v>1495</v>
      </c>
      <c r="S170" s="9"/>
      <c r="T170" s="9" t="s">
        <v>36</v>
      </c>
      <c r="U170" s="4" t="s">
        <v>2621</v>
      </c>
      <c r="V170" s="9"/>
      <c r="W170" s="4"/>
      <c r="X170" s="9" t="s">
        <v>111</v>
      </c>
      <c r="Y170" s="69">
        <v>0.5</v>
      </c>
      <c r="Z170" s="70">
        <f t="shared" si="9"/>
        <v>3.25</v>
      </c>
      <c r="AA170" s="70">
        <f t="shared" si="10"/>
        <v>3.25</v>
      </c>
      <c r="AB170" s="70">
        <f t="shared" si="11"/>
        <v>3.25</v>
      </c>
      <c r="AC170" s="9"/>
      <c r="AD170" s="9"/>
      <c r="AE170" s="9"/>
      <c r="AF170" s="71">
        <f t="shared" si="8"/>
        <v>0</v>
      </c>
      <c r="AG170" s="74" t="s">
        <v>872</v>
      </c>
    </row>
    <row r="171" spans="1:33" s="73" customFormat="1" ht="36">
      <c r="A171" s="4" t="s">
        <v>1179</v>
      </c>
      <c r="B171" s="4" t="s">
        <v>1606</v>
      </c>
      <c r="C171" s="4"/>
      <c r="D171" s="4" t="s">
        <v>31</v>
      </c>
      <c r="E171" s="4" t="s">
        <v>1168</v>
      </c>
      <c r="F171" s="4"/>
      <c r="G171" s="4"/>
      <c r="H171" s="4"/>
      <c r="I171" s="5">
        <v>45</v>
      </c>
      <c r="J171" s="4">
        <v>2014</v>
      </c>
      <c r="K171" s="4"/>
      <c r="L171" s="4"/>
      <c r="M171" s="4"/>
      <c r="N171" s="4"/>
      <c r="O171" s="4" t="s">
        <v>34</v>
      </c>
      <c r="P171" s="4" t="s">
        <v>35</v>
      </c>
      <c r="Q171" s="4" t="s">
        <v>1504</v>
      </c>
      <c r="R171" s="4" t="s">
        <v>1495</v>
      </c>
      <c r="S171" s="4"/>
      <c r="T171" s="4" t="s">
        <v>36</v>
      </c>
      <c r="U171" s="4"/>
      <c r="V171" s="4"/>
      <c r="W171" s="4"/>
      <c r="X171" s="4" t="s">
        <v>111</v>
      </c>
      <c r="Y171" s="69">
        <v>0.5</v>
      </c>
      <c r="Z171" s="70">
        <f t="shared" si="9"/>
        <v>22.5</v>
      </c>
      <c r="AA171" s="70">
        <f t="shared" si="10"/>
        <v>22.5</v>
      </c>
      <c r="AB171" s="70">
        <f t="shared" si="11"/>
        <v>22.5</v>
      </c>
      <c r="AC171" s="4"/>
      <c r="AD171" s="4"/>
      <c r="AE171" s="4"/>
      <c r="AF171" s="71">
        <f t="shared" si="8"/>
        <v>0</v>
      </c>
      <c r="AG171" s="72" t="s">
        <v>1179</v>
      </c>
    </row>
    <row r="172" spans="1:33" s="73" customFormat="1" ht="24">
      <c r="A172" s="4" t="s">
        <v>1113</v>
      </c>
      <c r="B172" s="4" t="s">
        <v>1606</v>
      </c>
      <c r="C172" s="4"/>
      <c r="D172" s="4" t="s">
        <v>31</v>
      </c>
      <c r="E172" s="4" t="s">
        <v>842</v>
      </c>
      <c r="F172" s="4" t="s">
        <v>600</v>
      </c>
      <c r="G172" s="4"/>
      <c r="H172" s="4"/>
      <c r="I172" s="5">
        <v>8.0530000000000008</v>
      </c>
      <c r="J172" s="4">
        <v>2014</v>
      </c>
      <c r="K172" s="4"/>
      <c r="L172" s="4"/>
      <c r="M172" s="4"/>
      <c r="N172" s="4"/>
      <c r="O172" s="4" t="s">
        <v>34</v>
      </c>
      <c r="P172" s="4" t="s">
        <v>35</v>
      </c>
      <c r="Q172" s="4" t="s">
        <v>1504</v>
      </c>
      <c r="R172" s="4" t="s">
        <v>79</v>
      </c>
      <c r="S172" s="4"/>
      <c r="T172" s="4" t="s">
        <v>36</v>
      </c>
      <c r="U172" s="4" t="s">
        <v>2621</v>
      </c>
      <c r="V172" s="4"/>
      <c r="W172" s="4"/>
      <c r="X172" s="4" t="s">
        <v>111</v>
      </c>
      <c r="Y172" s="69">
        <v>0.5</v>
      </c>
      <c r="Z172" s="70">
        <f t="shared" si="9"/>
        <v>4.0265000000000004</v>
      </c>
      <c r="AA172" s="70">
        <f t="shared" si="10"/>
        <v>4.0265000000000004</v>
      </c>
      <c r="AB172" s="70">
        <f t="shared" si="11"/>
        <v>4.0265000000000004</v>
      </c>
      <c r="AC172" s="4"/>
      <c r="AD172" s="4"/>
      <c r="AE172" s="4"/>
      <c r="AF172" s="71">
        <f t="shared" si="8"/>
        <v>0</v>
      </c>
      <c r="AG172" s="72" t="s">
        <v>1113</v>
      </c>
    </row>
    <row r="173" spans="1:33" s="73" customFormat="1" ht="24">
      <c r="A173" s="9" t="s">
        <v>873</v>
      </c>
      <c r="B173" s="9" t="s">
        <v>1606</v>
      </c>
      <c r="C173" s="9"/>
      <c r="D173" s="9" t="s">
        <v>31</v>
      </c>
      <c r="E173" s="9" t="s">
        <v>863</v>
      </c>
      <c r="F173" s="9"/>
      <c r="G173" s="9"/>
      <c r="H173" s="4"/>
      <c r="I173" s="10">
        <v>6.5</v>
      </c>
      <c r="J173" s="9">
        <v>2014</v>
      </c>
      <c r="K173" s="9"/>
      <c r="L173" s="9"/>
      <c r="M173" s="9"/>
      <c r="N173" s="9"/>
      <c r="O173" s="9" t="s">
        <v>34</v>
      </c>
      <c r="P173" s="9" t="s">
        <v>35</v>
      </c>
      <c r="Q173" s="9" t="s">
        <v>1504</v>
      </c>
      <c r="R173" s="9" t="s">
        <v>1495</v>
      </c>
      <c r="S173" s="9"/>
      <c r="T173" s="9" t="s">
        <v>36</v>
      </c>
      <c r="U173" s="4" t="s">
        <v>2621</v>
      </c>
      <c r="V173" s="9"/>
      <c r="W173" s="4"/>
      <c r="X173" s="9" t="s">
        <v>111</v>
      </c>
      <c r="Y173" s="69">
        <v>0.5</v>
      </c>
      <c r="Z173" s="70">
        <f t="shared" si="9"/>
        <v>3.25</v>
      </c>
      <c r="AA173" s="70">
        <f t="shared" si="10"/>
        <v>3.25</v>
      </c>
      <c r="AB173" s="70">
        <f t="shared" si="11"/>
        <v>3.25</v>
      </c>
      <c r="AC173" s="9"/>
      <c r="AD173" s="9"/>
      <c r="AE173" s="9"/>
      <c r="AF173" s="71">
        <f t="shared" si="8"/>
        <v>0</v>
      </c>
      <c r="AG173" s="74" t="s">
        <v>873</v>
      </c>
    </row>
    <row r="174" spans="1:33" s="73" customFormat="1" ht="25.8" customHeight="1">
      <c r="A174" s="4">
        <v>2619</v>
      </c>
      <c r="B174" s="4" t="s">
        <v>1618</v>
      </c>
      <c r="C174" s="4"/>
      <c r="D174" s="4" t="s">
        <v>31</v>
      </c>
      <c r="E174" s="4" t="s">
        <v>32</v>
      </c>
      <c r="F174" s="4" t="s">
        <v>33</v>
      </c>
      <c r="G174" s="4">
        <v>5102433</v>
      </c>
      <c r="H174" s="4"/>
      <c r="I174" s="5">
        <v>144.99</v>
      </c>
      <c r="J174" s="4">
        <v>2014</v>
      </c>
      <c r="K174" s="4" t="s">
        <v>1493</v>
      </c>
      <c r="L174" s="4"/>
      <c r="M174" s="4"/>
      <c r="N174" s="4"/>
      <c r="O174" s="4" t="s">
        <v>34</v>
      </c>
      <c r="P174" s="4" t="s">
        <v>35</v>
      </c>
      <c r="Q174" s="4" t="s">
        <v>1504</v>
      </c>
      <c r="R174" s="4" t="s">
        <v>1495</v>
      </c>
      <c r="S174" s="4"/>
      <c r="T174" s="4" t="s">
        <v>36</v>
      </c>
      <c r="U174" s="4" t="s">
        <v>2621</v>
      </c>
      <c r="V174" s="4"/>
      <c r="W174" s="4"/>
      <c r="X174" s="4" t="s">
        <v>111</v>
      </c>
      <c r="Y174" s="69">
        <v>0.5</v>
      </c>
      <c r="Z174" s="70">
        <f t="shared" si="9"/>
        <v>72.495000000000005</v>
      </c>
      <c r="AA174" s="70">
        <f t="shared" si="10"/>
        <v>72.495000000000005</v>
      </c>
      <c r="AB174" s="70">
        <f t="shared" si="11"/>
        <v>72.495000000000005</v>
      </c>
      <c r="AC174" s="4"/>
      <c r="AD174" s="4"/>
      <c r="AE174" s="4"/>
      <c r="AF174" s="71">
        <f t="shared" si="8"/>
        <v>0</v>
      </c>
      <c r="AG174" s="72">
        <v>2619</v>
      </c>
    </row>
    <row r="175" spans="1:33" s="73" customFormat="1" ht="24" hidden="1">
      <c r="A175" s="4" t="s">
        <v>1204</v>
      </c>
      <c r="B175" s="4" t="s">
        <v>2727</v>
      </c>
      <c r="C175" s="4"/>
      <c r="D175" s="4" t="s">
        <v>31</v>
      </c>
      <c r="E175" s="4" t="s">
        <v>1199</v>
      </c>
      <c r="F175" s="4"/>
      <c r="G175" s="4"/>
      <c r="H175" s="4" t="s">
        <v>1494</v>
      </c>
      <c r="I175" s="5">
        <v>57.86</v>
      </c>
      <c r="J175" s="4">
        <v>2014</v>
      </c>
      <c r="K175" s="4"/>
      <c r="L175" s="4"/>
      <c r="M175" s="4"/>
      <c r="N175" s="4"/>
      <c r="O175" s="4" t="s">
        <v>34</v>
      </c>
      <c r="P175" s="4" t="s">
        <v>35</v>
      </c>
      <c r="Q175" s="4" t="s">
        <v>1504</v>
      </c>
      <c r="R175" s="4" t="s">
        <v>91</v>
      </c>
      <c r="S175" s="4"/>
      <c r="T175" s="4" t="s">
        <v>221</v>
      </c>
      <c r="U175" s="4"/>
      <c r="V175" s="4"/>
      <c r="W175" s="4"/>
      <c r="X175" s="4" t="s">
        <v>111</v>
      </c>
      <c r="Y175" s="69">
        <v>0.5</v>
      </c>
      <c r="Z175" s="70">
        <f t="shared" si="9"/>
        <v>28.93</v>
      </c>
      <c r="AA175" s="70">
        <f t="shared" si="10"/>
        <v>28.93</v>
      </c>
      <c r="AB175" s="70">
        <f t="shared" si="11"/>
        <v>28.93</v>
      </c>
      <c r="AC175" s="4"/>
      <c r="AD175" s="4"/>
      <c r="AE175" s="4"/>
      <c r="AF175" s="71">
        <f t="shared" si="8"/>
        <v>0</v>
      </c>
      <c r="AG175" s="72" t="s">
        <v>1204</v>
      </c>
    </row>
    <row r="176" spans="1:33" s="73" customFormat="1" ht="24">
      <c r="A176" s="4">
        <v>2639</v>
      </c>
      <c r="B176" s="4" t="s">
        <v>1619</v>
      </c>
      <c r="C176" s="4"/>
      <c r="D176" s="4" t="s">
        <v>31</v>
      </c>
      <c r="E176" s="4" t="s">
        <v>37</v>
      </c>
      <c r="F176" s="4" t="s">
        <v>38</v>
      </c>
      <c r="G176" s="4" t="s">
        <v>39</v>
      </c>
      <c r="H176" s="4"/>
      <c r="I176" s="5">
        <v>225</v>
      </c>
      <c r="J176" s="4">
        <v>2014</v>
      </c>
      <c r="K176" s="4"/>
      <c r="L176" s="4"/>
      <c r="M176" s="4"/>
      <c r="N176" s="4"/>
      <c r="O176" s="4" t="s">
        <v>34</v>
      </c>
      <c r="P176" s="4" t="s">
        <v>35</v>
      </c>
      <c r="Q176" s="4" t="s">
        <v>1504</v>
      </c>
      <c r="R176" s="4" t="s">
        <v>1495</v>
      </c>
      <c r="S176" s="4"/>
      <c r="T176" s="4" t="s">
        <v>36</v>
      </c>
      <c r="U176" s="4" t="s">
        <v>2621</v>
      </c>
      <c r="V176" s="4"/>
      <c r="W176" s="4"/>
      <c r="X176" s="4" t="s">
        <v>111</v>
      </c>
      <c r="Y176" s="69">
        <v>0.5</v>
      </c>
      <c r="Z176" s="70">
        <f t="shared" si="9"/>
        <v>112.5</v>
      </c>
      <c r="AA176" s="70">
        <f t="shared" si="10"/>
        <v>112.5</v>
      </c>
      <c r="AB176" s="70">
        <f t="shared" si="11"/>
        <v>112.5</v>
      </c>
      <c r="AC176" s="4"/>
      <c r="AD176" s="4"/>
      <c r="AE176" s="4"/>
      <c r="AF176" s="71">
        <f t="shared" si="8"/>
        <v>0</v>
      </c>
      <c r="AG176" s="72">
        <v>2639</v>
      </c>
    </row>
    <row r="177" spans="1:33" s="73" customFormat="1" ht="24">
      <c r="A177" s="4">
        <v>2642</v>
      </c>
      <c r="B177" s="4" t="s">
        <v>1620</v>
      </c>
      <c r="C177" s="4"/>
      <c r="D177" s="4" t="s">
        <v>31</v>
      </c>
      <c r="E177" s="4" t="s">
        <v>40</v>
      </c>
      <c r="F177" s="4" t="s">
        <v>41</v>
      </c>
      <c r="G177" s="4" t="s">
        <v>42</v>
      </c>
      <c r="H177" s="4"/>
      <c r="I177" s="5">
        <v>95</v>
      </c>
      <c r="J177" s="6">
        <v>41533</v>
      </c>
      <c r="K177" s="4"/>
      <c r="L177" s="4"/>
      <c r="M177" s="4"/>
      <c r="N177" s="4"/>
      <c r="O177" s="4" t="s">
        <v>34</v>
      </c>
      <c r="P177" s="4" t="s">
        <v>35</v>
      </c>
      <c r="Q177" s="4" t="s">
        <v>1504</v>
      </c>
      <c r="R177" s="4" t="s">
        <v>1495</v>
      </c>
      <c r="S177" s="4"/>
      <c r="T177" s="4" t="s">
        <v>36</v>
      </c>
      <c r="U177" s="4" t="s">
        <v>2622</v>
      </c>
      <c r="V177" s="4"/>
      <c r="W177" s="4"/>
      <c r="X177" s="4" t="s">
        <v>111</v>
      </c>
      <c r="Y177" s="69">
        <v>0.5</v>
      </c>
      <c r="Z177" s="70">
        <f t="shared" si="9"/>
        <v>47.5</v>
      </c>
      <c r="AA177" s="70">
        <f t="shared" si="10"/>
        <v>47.5</v>
      </c>
      <c r="AB177" s="70">
        <f t="shared" si="11"/>
        <v>47.5</v>
      </c>
      <c r="AC177" s="4"/>
      <c r="AD177" s="4"/>
      <c r="AE177" s="4"/>
      <c r="AF177" s="71">
        <f t="shared" si="8"/>
        <v>0</v>
      </c>
      <c r="AG177" s="72">
        <v>2642</v>
      </c>
    </row>
    <row r="178" spans="1:33" s="73" customFormat="1" ht="24" hidden="1">
      <c r="A178" s="4">
        <v>2649</v>
      </c>
      <c r="B178" s="4" t="s">
        <v>1621</v>
      </c>
      <c r="C178" s="4"/>
      <c r="D178" s="4" t="s">
        <v>31</v>
      </c>
      <c r="E178" s="4" t="s">
        <v>43</v>
      </c>
      <c r="F178" s="4" t="s">
        <v>44</v>
      </c>
      <c r="G178" s="4" t="s">
        <v>42</v>
      </c>
      <c r="H178" s="4" t="s">
        <v>1494</v>
      </c>
      <c r="I178" s="5">
        <v>100</v>
      </c>
      <c r="J178" s="6">
        <v>45189</v>
      </c>
      <c r="K178" s="4"/>
      <c r="L178" s="4"/>
      <c r="M178" s="4"/>
      <c r="N178" s="4"/>
      <c r="O178" s="4" t="s">
        <v>34</v>
      </c>
      <c r="P178" s="4" t="s">
        <v>35</v>
      </c>
      <c r="Q178" s="4" t="s">
        <v>1504</v>
      </c>
      <c r="R178" s="4" t="s">
        <v>1495</v>
      </c>
      <c r="S178" s="4"/>
      <c r="T178" s="4" t="s">
        <v>221</v>
      </c>
      <c r="U178" s="4"/>
      <c r="V178" s="4"/>
      <c r="W178" s="4"/>
      <c r="X178" s="4" t="s">
        <v>111</v>
      </c>
      <c r="Y178" s="69">
        <v>0.5</v>
      </c>
      <c r="Z178" s="70">
        <f t="shared" si="9"/>
        <v>50</v>
      </c>
      <c r="AA178" s="70">
        <f t="shared" si="10"/>
        <v>50</v>
      </c>
      <c r="AB178" s="70">
        <f t="shared" si="11"/>
        <v>50</v>
      </c>
      <c r="AC178" s="4"/>
      <c r="AD178" s="4"/>
      <c r="AE178" s="4"/>
      <c r="AF178" s="71">
        <f t="shared" si="8"/>
        <v>0</v>
      </c>
      <c r="AG178" s="72">
        <v>2649</v>
      </c>
    </row>
    <row r="179" spans="1:33" s="73" customFormat="1" ht="24" hidden="1">
      <c r="A179" s="4">
        <v>2650</v>
      </c>
      <c r="B179" s="4" t="s">
        <v>1622</v>
      </c>
      <c r="C179" s="4"/>
      <c r="D179" s="4" t="s">
        <v>31</v>
      </c>
      <c r="E179" s="4" t="s">
        <v>43</v>
      </c>
      <c r="F179" s="4" t="s">
        <v>44</v>
      </c>
      <c r="G179" s="4" t="s">
        <v>42</v>
      </c>
      <c r="H179" s="4" t="s">
        <v>1494</v>
      </c>
      <c r="I179" s="5">
        <v>100</v>
      </c>
      <c r="J179" s="6">
        <v>41537</v>
      </c>
      <c r="K179" s="4"/>
      <c r="L179" s="4"/>
      <c r="M179" s="4"/>
      <c r="N179" s="4"/>
      <c r="O179" s="4" t="s">
        <v>34</v>
      </c>
      <c r="P179" s="4" t="s">
        <v>35</v>
      </c>
      <c r="Q179" s="4" t="s">
        <v>1504</v>
      </c>
      <c r="R179" s="4" t="s">
        <v>45</v>
      </c>
      <c r="S179" s="4"/>
      <c r="T179" s="4" t="s">
        <v>221</v>
      </c>
      <c r="U179" s="4"/>
      <c r="V179" s="4"/>
      <c r="W179" s="4"/>
      <c r="X179" s="4" t="s">
        <v>111</v>
      </c>
      <c r="Y179" s="69">
        <v>0.5</v>
      </c>
      <c r="Z179" s="70">
        <f t="shared" si="9"/>
        <v>50</v>
      </c>
      <c r="AA179" s="70">
        <f t="shared" si="10"/>
        <v>50</v>
      </c>
      <c r="AB179" s="70">
        <f t="shared" si="11"/>
        <v>50</v>
      </c>
      <c r="AC179" s="4"/>
      <c r="AD179" s="4"/>
      <c r="AE179" s="4"/>
      <c r="AF179" s="71">
        <f t="shared" si="8"/>
        <v>0</v>
      </c>
      <c r="AG179" s="72">
        <v>2650</v>
      </c>
    </row>
    <row r="180" spans="1:33" s="73" customFormat="1" ht="24" hidden="1">
      <c r="A180" s="4">
        <v>2652</v>
      </c>
      <c r="B180" s="4" t="s">
        <v>1623</v>
      </c>
      <c r="C180" s="4"/>
      <c r="D180" s="4" t="s">
        <v>31</v>
      </c>
      <c r="E180" s="4" t="s">
        <v>43</v>
      </c>
      <c r="F180" s="4" t="s">
        <v>44</v>
      </c>
      <c r="G180" s="4" t="s">
        <v>42</v>
      </c>
      <c r="H180" s="4" t="s">
        <v>1494</v>
      </c>
      <c r="I180" s="5">
        <v>100</v>
      </c>
      <c r="J180" s="6">
        <v>41537</v>
      </c>
      <c r="K180" s="4"/>
      <c r="L180" s="4"/>
      <c r="M180" s="4"/>
      <c r="N180" s="4"/>
      <c r="O180" s="4" t="s">
        <v>34</v>
      </c>
      <c r="P180" s="4" t="s">
        <v>35</v>
      </c>
      <c r="Q180" s="4" t="s">
        <v>1504</v>
      </c>
      <c r="R180" s="4" t="s">
        <v>46</v>
      </c>
      <c r="S180" s="4"/>
      <c r="T180" s="4" t="s">
        <v>221</v>
      </c>
      <c r="U180" s="4"/>
      <c r="V180" s="4"/>
      <c r="W180" s="4"/>
      <c r="X180" s="4" t="s">
        <v>111</v>
      </c>
      <c r="Y180" s="69">
        <v>0.5</v>
      </c>
      <c r="Z180" s="70">
        <f t="shared" si="9"/>
        <v>50</v>
      </c>
      <c r="AA180" s="70">
        <f t="shared" si="10"/>
        <v>50</v>
      </c>
      <c r="AB180" s="70">
        <f t="shared" si="11"/>
        <v>50</v>
      </c>
      <c r="AC180" s="4"/>
      <c r="AD180" s="4"/>
      <c r="AE180" s="4"/>
      <c r="AF180" s="71">
        <f t="shared" si="8"/>
        <v>0</v>
      </c>
      <c r="AG180" s="72">
        <v>2652</v>
      </c>
    </row>
    <row r="181" spans="1:33" s="73" customFormat="1" ht="24" hidden="1">
      <c r="A181" s="4">
        <v>2681</v>
      </c>
      <c r="B181" s="4" t="s">
        <v>1624</v>
      </c>
      <c r="C181" s="4"/>
      <c r="D181" s="4" t="s">
        <v>31</v>
      </c>
      <c r="E181" s="4" t="s">
        <v>49</v>
      </c>
      <c r="F181" s="4" t="s">
        <v>50</v>
      </c>
      <c r="G181" s="4" t="s">
        <v>51</v>
      </c>
      <c r="H181" s="4" t="s">
        <v>1494</v>
      </c>
      <c r="I181" s="5">
        <v>92.32</v>
      </c>
      <c r="J181" s="6">
        <v>41661</v>
      </c>
      <c r="K181" s="4"/>
      <c r="L181" s="4"/>
      <c r="M181" s="4"/>
      <c r="N181" s="4"/>
      <c r="O181" s="4" t="s">
        <v>34</v>
      </c>
      <c r="P181" s="4" t="s">
        <v>35</v>
      </c>
      <c r="Q181" s="4" t="s">
        <v>1504</v>
      </c>
      <c r="R181" s="4" t="s">
        <v>52</v>
      </c>
      <c r="S181" s="4"/>
      <c r="T181" s="4" t="s">
        <v>221</v>
      </c>
      <c r="U181" s="4"/>
      <c r="V181" s="4"/>
      <c r="W181" s="4"/>
      <c r="X181" s="4" t="s">
        <v>54</v>
      </c>
      <c r="Y181" s="69">
        <v>0.5</v>
      </c>
      <c r="Z181" s="70">
        <f t="shared" si="9"/>
        <v>46.16</v>
      </c>
      <c r="AA181" s="70">
        <f t="shared" si="10"/>
        <v>46.16</v>
      </c>
      <c r="AB181" s="70">
        <f t="shared" si="11"/>
        <v>46.16</v>
      </c>
      <c r="AC181" s="4"/>
      <c r="AD181" s="4"/>
      <c r="AE181" s="4"/>
      <c r="AF181" s="71">
        <f t="shared" si="8"/>
        <v>0</v>
      </c>
      <c r="AG181" s="72">
        <v>2681</v>
      </c>
    </row>
    <row r="182" spans="1:33" s="73" customFormat="1" ht="24">
      <c r="A182" s="4">
        <v>2682</v>
      </c>
      <c r="B182" s="4" t="s">
        <v>1555</v>
      </c>
      <c r="C182" s="4"/>
      <c r="D182" s="4" t="s">
        <v>31</v>
      </c>
      <c r="E182" s="4" t="s">
        <v>49</v>
      </c>
      <c r="F182" s="4" t="s">
        <v>50</v>
      </c>
      <c r="G182" s="4" t="s">
        <v>53</v>
      </c>
      <c r="H182" s="4" t="s">
        <v>1494</v>
      </c>
      <c r="I182" s="5">
        <v>92.32</v>
      </c>
      <c r="J182" s="6">
        <v>41661</v>
      </c>
      <c r="K182" s="4"/>
      <c r="L182" s="4"/>
      <c r="M182" s="4"/>
      <c r="N182" s="4"/>
      <c r="O182" s="4" t="s">
        <v>34</v>
      </c>
      <c r="P182" s="4" t="s">
        <v>35</v>
      </c>
      <c r="Q182" s="4" t="s">
        <v>1504</v>
      </c>
      <c r="R182" s="4" t="s">
        <v>2428</v>
      </c>
      <c r="S182" s="4"/>
      <c r="T182" s="4" t="s">
        <v>36</v>
      </c>
      <c r="U182" s="4"/>
      <c r="V182" s="4"/>
      <c r="W182" s="4"/>
      <c r="X182" s="4" t="s">
        <v>54</v>
      </c>
      <c r="Y182" s="69">
        <v>0.5</v>
      </c>
      <c r="Z182" s="70">
        <f t="shared" si="9"/>
        <v>46.16</v>
      </c>
      <c r="AA182" s="70">
        <f t="shared" si="10"/>
        <v>46.16</v>
      </c>
      <c r="AB182" s="70">
        <f t="shared" si="11"/>
        <v>46.16</v>
      </c>
      <c r="AC182" s="4"/>
      <c r="AD182" s="4"/>
      <c r="AE182" s="4"/>
      <c r="AF182" s="71">
        <f t="shared" si="8"/>
        <v>0</v>
      </c>
      <c r="AG182" s="72">
        <v>2682</v>
      </c>
    </row>
    <row r="183" spans="1:33" s="73" customFormat="1" ht="24" hidden="1">
      <c r="A183" s="4">
        <v>2683</v>
      </c>
      <c r="B183" s="4" t="s">
        <v>1625</v>
      </c>
      <c r="C183" s="4"/>
      <c r="D183" s="4" t="s">
        <v>31</v>
      </c>
      <c r="E183" s="4" t="s">
        <v>55</v>
      </c>
      <c r="F183" s="4" t="s">
        <v>50</v>
      </c>
      <c r="G183" s="4" t="s">
        <v>56</v>
      </c>
      <c r="H183" s="4" t="s">
        <v>1494</v>
      </c>
      <c r="I183" s="5">
        <v>92.32</v>
      </c>
      <c r="J183" s="6">
        <v>41661</v>
      </c>
      <c r="K183" s="4"/>
      <c r="L183" s="4"/>
      <c r="M183" s="4"/>
      <c r="N183" s="4"/>
      <c r="O183" s="4" t="s">
        <v>34</v>
      </c>
      <c r="P183" s="4" t="s">
        <v>35</v>
      </c>
      <c r="Q183" s="4" t="s">
        <v>1504</v>
      </c>
      <c r="R183" s="4" t="s">
        <v>1495</v>
      </c>
      <c r="S183" s="4"/>
      <c r="T183" s="4" t="s">
        <v>221</v>
      </c>
      <c r="U183" s="4"/>
      <c r="V183" s="4"/>
      <c r="W183" s="4"/>
      <c r="X183" s="4" t="s">
        <v>54</v>
      </c>
      <c r="Y183" s="69">
        <v>0.5</v>
      </c>
      <c r="Z183" s="70">
        <f t="shared" si="9"/>
        <v>46.16</v>
      </c>
      <c r="AA183" s="70">
        <f t="shared" si="10"/>
        <v>46.16</v>
      </c>
      <c r="AB183" s="70">
        <f t="shared" si="11"/>
        <v>46.16</v>
      </c>
      <c r="AC183" s="4"/>
      <c r="AD183" s="4"/>
      <c r="AE183" s="4"/>
      <c r="AF183" s="71">
        <f t="shared" si="8"/>
        <v>0</v>
      </c>
      <c r="AG183" s="72">
        <v>2683</v>
      </c>
    </row>
    <row r="184" spans="1:33" s="73" customFormat="1" ht="24">
      <c r="A184" s="4">
        <v>2684</v>
      </c>
      <c r="B184" s="4" t="s">
        <v>1626</v>
      </c>
      <c r="C184" s="4"/>
      <c r="D184" s="4" t="s">
        <v>31</v>
      </c>
      <c r="E184" s="4" t="s">
        <v>49</v>
      </c>
      <c r="F184" s="4" t="s">
        <v>50</v>
      </c>
      <c r="G184" s="4" t="s">
        <v>57</v>
      </c>
      <c r="H184" s="4" t="s">
        <v>1494</v>
      </c>
      <c r="I184" s="5">
        <v>92.32</v>
      </c>
      <c r="J184" s="6">
        <v>41661</v>
      </c>
      <c r="K184" s="4"/>
      <c r="L184" s="4"/>
      <c r="M184" s="4"/>
      <c r="N184" s="4"/>
      <c r="O184" s="4" t="s">
        <v>34</v>
      </c>
      <c r="P184" s="4" t="s">
        <v>35</v>
      </c>
      <c r="Q184" s="4" t="s">
        <v>1504</v>
      </c>
      <c r="R184" s="4" t="s">
        <v>58</v>
      </c>
      <c r="S184" s="4"/>
      <c r="T184" s="4" t="s">
        <v>36</v>
      </c>
      <c r="U184" s="4"/>
      <c r="V184" s="4"/>
      <c r="W184" s="4"/>
      <c r="X184" s="4" t="s">
        <v>54</v>
      </c>
      <c r="Y184" s="69">
        <v>0.5</v>
      </c>
      <c r="Z184" s="70">
        <f t="shared" si="9"/>
        <v>46.16</v>
      </c>
      <c r="AA184" s="70">
        <f t="shared" si="10"/>
        <v>46.16</v>
      </c>
      <c r="AB184" s="70">
        <f t="shared" si="11"/>
        <v>46.16</v>
      </c>
      <c r="AC184" s="4"/>
      <c r="AD184" s="4"/>
      <c r="AE184" s="4"/>
      <c r="AF184" s="71">
        <f t="shared" si="8"/>
        <v>0</v>
      </c>
      <c r="AG184" s="72">
        <v>2684</v>
      </c>
    </row>
    <row r="185" spans="1:33" s="73" customFormat="1" ht="24">
      <c r="A185" s="4">
        <v>2685</v>
      </c>
      <c r="B185" s="4" t="s">
        <v>1627</v>
      </c>
      <c r="C185" s="4"/>
      <c r="D185" s="4" t="s">
        <v>31</v>
      </c>
      <c r="E185" s="4" t="s">
        <v>55</v>
      </c>
      <c r="F185" s="4" t="s">
        <v>50</v>
      </c>
      <c r="G185" s="4" t="s">
        <v>59</v>
      </c>
      <c r="H185" s="4" t="s">
        <v>1494</v>
      </c>
      <c r="I185" s="5">
        <v>92.32</v>
      </c>
      <c r="J185" s="6">
        <v>41661</v>
      </c>
      <c r="K185" s="4"/>
      <c r="L185" s="4"/>
      <c r="M185" s="4"/>
      <c r="N185" s="4"/>
      <c r="O185" s="4" t="s">
        <v>34</v>
      </c>
      <c r="P185" s="4" t="s">
        <v>35</v>
      </c>
      <c r="Q185" s="4" t="s">
        <v>1504</v>
      </c>
      <c r="R185" s="4" t="s">
        <v>2428</v>
      </c>
      <c r="S185" s="4"/>
      <c r="T185" s="4" t="s">
        <v>36</v>
      </c>
      <c r="U185" s="4"/>
      <c r="V185" s="4"/>
      <c r="W185" s="4"/>
      <c r="X185" s="4" t="s">
        <v>54</v>
      </c>
      <c r="Y185" s="69">
        <v>0.5</v>
      </c>
      <c r="Z185" s="70">
        <f t="shared" si="9"/>
        <v>46.16</v>
      </c>
      <c r="AA185" s="70">
        <f t="shared" si="10"/>
        <v>46.16</v>
      </c>
      <c r="AB185" s="70">
        <f t="shared" si="11"/>
        <v>46.16</v>
      </c>
      <c r="AC185" s="4"/>
      <c r="AD185" s="4"/>
      <c r="AE185" s="4"/>
      <c r="AF185" s="71">
        <f t="shared" si="8"/>
        <v>0</v>
      </c>
      <c r="AG185" s="72">
        <v>2685</v>
      </c>
    </row>
    <row r="186" spans="1:33" s="73" customFormat="1" ht="24" hidden="1">
      <c r="A186" s="4">
        <v>2686</v>
      </c>
      <c r="B186" s="4" t="s">
        <v>1628</v>
      </c>
      <c r="C186" s="4"/>
      <c r="D186" s="4" t="s">
        <v>31</v>
      </c>
      <c r="E186" s="4" t="s">
        <v>55</v>
      </c>
      <c r="F186" s="4" t="s">
        <v>50</v>
      </c>
      <c r="G186" s="4" t="s">
        <v>60</v>
      </c>
      <c r="H186" s="4" t="s">
        <v>1494</v>
      </c>
      <c r="I186" s="5">
        <v>92.32</v>
      </c>
      <c r="J186" s="6">
        <v>41661</v>
      </c>
      <c r="K186" s="4"/>
      <c r="L186" s="4"/>
      <c r="M186" s="4"/>
      <c r="N186" s="4"/>
      <c r="O186" s="4" t="s">
        <v>34</v>
      </c>
      <c r="P186" s="4" t="s">
        <v>35</v>
      </c>
      <c r="Q186" s="4" t="s">
        <v>1504</v>
      </c>
      <c r="R186" s="4" t="s">
        <v>99</v>
      </c>
      <c r="S186" s="4"/>
      <c r="T186" s="4" t="s">
        <v>221</v>
      </c>
      <c r="U186" s="4"/>
      <c r="V186" s="4"/>
      <c r="W186" s="4"/>
      <c r="X186" s="4" t="s">
        <v>54</v>
      </c>
      <c r="Y186" s="69">
        <v>0.5</v>
      </c>
      <c r="Z186" s="70">
        <f t="shared" si="9"/>
        <v>46.16</v>
      </c>
      <c r="AA186" s="70">
        <f t="shared" si="10"/>
        <v>46.16</v>
      </c>
      <c r="AB186" s="70">
        <f t="shared" si="11"/>
        <v>46.16</v>
      </c>
      <c r="AC186" s="4"/>
      <c r="AD186" s="4"/>
      <c r="AE186" s="4"/>
      <c r="AF186" s="71">
        <f t="shared" si="8"/>
        <v>0</v>
      </c>
      <c r="AG186" s="72">
        <v>2686</v>
      </c>
    </row>
    <row r="187" spans="1:33" s="73" customFormat="1" ht="24">
      <c r="A187" s="4">
        <v>2687</v>
      </c>
      <c r="B187" s="4" t="s">
        <v>1629</v>
      </c>
      <c r="C187" s="4"/>
      <c r="D187" s="4" t="s">
        <v>31</v>
      </c>
      <c r="E187" s="4" t="s">
        <v>49</v>
      </c>
      <c r="F187" s="4" t="s">
        <v>50</v>
      </c>
      <c r="G187" s="4" t="s">
        <v>61</v>
      </c>
      <c r="H187" s="4" t="s">
        <v>1494</v>
      </c>
      <c r="I187" s="5">
        <v>92.32</v>
      </c>
      <c r="J187" s="6">
        <v>41661</v>
      </c>
      <c r="K187" s="4"/>
      <c r="L187" s="4"/>
      <c r="M187" s="4"/>
      <c r="N187" s="4"/>
      <c r="O187" s="4" t="s">
        <v>34</v>
      </c>
      <c r="P187" s="4" t="s">
        <v>35</v>
      </c>
      <c r="Q187" s="4" t="s">
        <v>1504</v>
      </c>
      <c r="R187" s="4" t="s">
        <v>1495</v>
      </c>
      <c r="S187" s="4"/>
      <c r="T187" s="4" t="s">
        <v>36</v>
      </c>
      <c r="U187" s="4"/>
      <c r="V187" s="4"/>
      <c r="W187" s="4"/>
      <c r="X187" s="4" t="s">
        <v>54</v>
      </c>
      <c r="Y187" s="69">
        <v>0.5</v>
      </c>
      <c r="Z187" s="70">
        <f t="shared" si="9"/>
        <v>46.16</v>
      </c>
      <c r="AA187" s="70">
        <f t="shared" si="10"/>
        <v>46.16</v>
      </c>
      <c r="AB187" s="70">
        <f t="shared" si="11"/>
        <v>46.16</v>
      </c>
      <c r="AC187" s="4"/>
      <c r="AD187" s="4"/>
      <c r="AE187" s="4"/>
      <c r="AF187" s="71">
        <f t="shared" si="8"/>
        <v>0</v>
      </c>
      <c r="AG187" s="72">
        <v>2687</v>
      </c>
    </row>
    <row r="188" spans="1:33" s="73" customFormat="1" ht="72" hidden="1">
      <c r="A188" s="4">
        <v>2688</v>
      </c>
      <c r="B188" s="4" t="s">
        <v>1630</v>
      </c>
      <c r="C188" s="4"/>
      <c r="D188" s="4" t="s">
        <v>31</v>
      </c>
      <c r="E188" s="4" t="s">
        <v>62</v>
      </c>
      <c r="F188" s="4" t="s">
        <v>50</v>
      </c>
      <c r="G188" s="4" t="s">
        <v>63</v>
      </c>
      <c r="H188" s="4" t="s">
        <v>1494</v>
      </c>
      <c r="I188" s="5">
        <v>92.32</v>
      </c>
      <c r="J188" s="6">
        <v>41661</v>
      </c>
      <c r="K188" s="4" t="s">
        <v>1493</v>
      </c>
      <c r="L188" s="4"/>
      <c r="M188" s="4"/>
      <c r="N188" s="4"/>
      <c r="O188" s="4" t="s">
        <v>34</v>
      </c>
      <c r="P188" s="4" t="s">
        <v>35</v>
      </c>
      <c r="Q188" s="4" t="s">
        <v>1504</v>
      </c>
      <c r="R188" s="4" t="s">
        <v>1499</v>
      </c>
      <c r="S188" s="4"/>
      <c r="T188" s="4" t="s">
        <v>221</v>
      </c>
      <c r="U188" s="4"/>
      <c r="V188" s="4"/>
      <c r="W188" s="4"/>
      <c r="X188" s="4" t="s">
        <v>54</v>
      </c>
      <c r="Y188" s="69">
        <v>0.5</v>
      </c>
      <c r="Z188" s="70">
        <f t="shared" si="9"/>
        <v>46.16</v>
      </c>
      <c r="AA188" s="70">
        <f t="shared" si="10"/>
        <v>46.16</v>
      </c>
      <c r="AB188" s="70">
        <f t="shared" si="11"/>
        <v>46.16</v>
      </c>
      <c r="AC188" s="4"/>
      <c r="AD188" s="4"/>
      <c r="AE188" s="4"/>
      <c r="AF188" s="71">
        <f t="shared" si="8"/>
        <v>0</v>
      </c>
      <c r="AG188" s="72">
        <v>2688</v>
      </c>
    </row>
    <row r="189" spans="1:33" s="73" customFormat="1" ht="24" hidden="1">
      <c r="A189" s="4">
        <v>2689</v>
      </c>
      <c r="B189" s="4" t="s">
        <v>1631</v>
      </c>
      <c r="C189" s="4"/>
      <c r="D189" s="4" t="s">
        <v>31</v>
      </c>
      <c r="E189" s="4" t="s">
        <v>49</v>
      </c>
      <c r="F189" s="4" t="s">
        <v>50</v>
      </c>
      <c r="G189" s="4" t="s">
        <v>64</v>
      </c>
      <c r="H189" s="4" t="s">
        <v>1494</v>
      </c>
      <c r="I189" s="5">
        <v>92.32</v>
      </c>
      <c r="J189" s="6">
        <v>41661</v>
      </c>
      <c r="K189" s="4"/>
      <c r="L189" s="4"/>
      <c r="M189" s="4"/>
      <c r="N189" s="4"/>
      <c r="O189" s="4" t="s">
        <v>34</v>
      </c>
      <c r="P189" s="4" t="s">
        <v>35</v>
      </c>
      <c r="Q189" s="4" t="s">
        <v>1504</v>
      </c>
      <c r="R189" s="4" t="s">
        <v>2428</v>
      </c>
      <c r="S189" s="4"/>
      <c r="T189" s="4" t="s">
        <v>221</v>
      </c>
      <c r="U189" s="4"/>
      <c r="V189" s="4"/>
      <c r="W189" s="4"/>
      <c r="X189" s="4" t="s">
        <v>54</v>
      </c>
      <c r="Y189" s="69">
        <v>0.5</v>
      </c>
      <c r="Z189" s="70">
        <f t="shared" si="9"/>
        <v>46.16</v>
      </c>
      <c r="AA189" s="70">
        <f t="shared" si="10"/>
        <v>46.16</v>
      </c>
      <c r="AB189" s="70">
        <f t="shared" si="11"/>
        <v>46.16</v>
      </c>
      <c r="AC189" s="4"/>
      <c r="AD189" s="4"/>
      <c r="AE189" s="4"/>
      <c r="AF189" s="71">
        <f t="shared" si="8"/>
        <v>0</v>
      </c>
      <c r="AG189" s="72">
        <v>2689</v>
      </c>
    </row>
    <row r="190" spans="1:33" s="73" customFormat="1" ht="24" hidden="1">
      <c r="A190" s="4">
        <v>2690</v>
      </c>
      <c r="B190" s="4" t="s">
        <v>1632</v>
      </c>
      <c r="C190" s="4"/>
      <c r="D190" s="4" t="s">
        <v>31</v>
      </c>
      <c r="E190" s="4" t="s">
        <v>55</v>
      </c>
      <c r="F190" s="4" t="s">
        <v>50</v>
      </c>
      <c r="G190" s="4" t="s">
        <v>65</v>
      </c>
      <c r="H190" s="4" t="s">
        <v>1494</v>
      </c>
      <c r="I190" s="5">
        <v>92.32</v>
      </c>
      <c r="J190" s="6">
        <v>41661</v>
      </c>
      <c r="K190" s="4"/>
      <c r="L190" s="4"/>
      <c r="M190" s="4"/>
      <c r="N190" s="4"/>
      <c r="O190" s="4" t="s">
        <v>34</v>
      </c>
      <c r="P190" s="4" t="s">
        <v>35</v>
      </c>
      <c r="Q190" s="4" t="s">
        <v>1504</v>
      </c>
      <c r="R190" s="4" t="s">
        <v>2628</v>
      </c>
      <c r="S190" s="4"/>
      <c r="T190" s="4" t="s">
        <v>221</v>
      </c>
      <c r="U190" s="4"/>
      <c r="V190" s="4"/>
      <c r="W190" s="4"/>
      <c r="X190" s="4" t="s">
        <v>54</v>
      </c>
      <c r="Y190" s="69">
        <v>0.5</v>
      </c>
      <c r="Z190" s="70">
        <f t="shared" si="9"/>
        <v>46.16</v>
      </c>
      <c r="AA190" s="70">
        <f t="shared" si="10"/>
        <v>46.16</v>
      </c>
      <c r="AB190" s="70">
        <f t="shared" si="11"/>
        <v>46.16</v>
      </c>
      <c r="AC190" s="4"/>
      <c r="AD190" s="4"/>
      <c r="AE190" s="4"/>
      <c r="AF190" s="71">
        <f t="shared" si="8"/>
        <v>0</v>
      </c>
      <c r="AG190" s="72">
        <v>2690</v>
      </c>
    </row>
    <row r="191" spans="1:33" s="73" customFormat="1" ht="24" hidden="1">
      <c r="A191" s="4">
        <v>2691</v>
      </c>
      <c r="B191" s="4" t="s">
        <v>1633</v>
      </c>
      <c r="C191" s="4"/>
      <c r="D191" s="4" t="s">
        <v>31</v>
      </c>
      <c r="E191" s="4" t="s">
        <v>55</v>
      </c>
      <c r="F191" s="4" t="s">
        <v>50</v>
      </c>
      <c r="G191" s="4" t="s">
        <v>66</v>
      </c>
      <c r="H191" s="4" t="s">
        <v>1494</v>
      </c>
      <c r="I191" s="5">
        <v>92.32</v>
      </c>
      <c r="J191" s="6">
        <v>41661</v>
      </c>
      <c r="K191" s="4"/>
      <c r="L191" s="4"/>
      <c r="M191" s="4"/>
      <c r="N191" s="4"/>
      <c r="O191" s="4" t="s">
        <v>34</v>
      </c>
      <c r="P191" s="4" t="s">
        <v>35</v>
      </c>
      <c r="Q191" s="4" t="s">
        <v>1504</v>
      </c>
      <c r="R191" s="4" t="s">
        <v>52</v>
      </c>
      <c r="S191" s="4"/>
      <c r="T191" s="4" t="s">
        <v>221</v>
      </c>
      <c r="U191" s="4"/>
      <c r="V191" s="4"/>
      <c r="W191" s="4"/>
      <c r="X191" s="4" t="s">
        <v>54</v>
      </c>
      <c r="Y191" s="69">
        <v>0.5</v>
      </c>
      <c r="Z191" s="70">
        <f t="shared" si="9"/>
        <v>46.16</v>
      </c>
      <c r="AA191" s="70">
        <f t="shared" si="10"/>
        <v>46.16</v>
      </c>
      <c r="AB191" s="70">
        <f t="shared" si="11"/>
        <v>46.16</v>
      </c>
      <c r="AC191" s="4"/>
      <c r="AD191" s="4"/>
      <c r="AE191" s="4"/>
      <c r="AF191" s="71">
        <f t="shared" si="8"/>
        <v>0</v>
      </c>
      <c r="AG191" s="72">
        <v>2691</v>
      </c>
    </row>
    <row r="192" spans="1:33" s="73" customFormat="1" ht="24" hidden="1">
      <c r="A192" s="4">
        <v>2692</v>
      </c>
      <c r="B192" s="4" t="s">
        <v>1634</v>
      </c>
      <c r="C192" s="4"/>
      <c r="D192" s="4" t="s">
        <v>31</v>
      </c>
      <c r="E192" s="4" t="s">
        <v>55</v>
      </c>
      <c r="F192" s="4" t="s">
        <v>50</v>
      </c>
      <c r="G192" s="4" t="s">
        <v>67</v>
      </c>
      <c r="H192" s="4" t="s">
        <v>1494</v>
      </c>
      <c r="I192" s="5">
        <v>92.32</v>
      </c>
      <c r="J192" s="6">
        <v>41661</v>
      </c>
      <c r="K192" s="4"/>
      <c r="L192" s="4"/>
      <c r="M192" s="4"/>
      <c r="N192" s="4"/>
      <c r="O192" s="4" t="s">
        <v>34</v>
      </c>
      <c r="P192" s="4" t="s">
        <v>35</v>
      </c>
      <c r="Q192" s="4" t="s">
        <v>1504</v>
      </c>
      <c r="R192" s="4" t="s">
        <v>2428</v>
      </c>
      <c r="S192" s="4"/>
      <c r="T192" s="4" t="s">
        <v>221</v>
      </c>
      <c r="U192" s="4"/>
      <c r="V192" s="4"/>
      <c r="W192" s="4"/>
      <c r="X192" s="4" t="s">
        <v>54</v>
      </c>
      <c r="Y192" s="69">
        <v>0.5</v>
      </c>
      <c r="Z192" s="70">
        <f t="shared" si="9"/>
        <v>46.16</v>
      </c>
      <c r="AA192" s="70">
        <f t="shared" si="10"/>
        <v>46.16</v>
      </c>
      <c r="AB192" s="70">
        <f t="shared" si="11"/>
        <v>46.16</v>
      </c>
      <c r="AC192" s="4"/>
      <c r="AD192" s="4"/>
      <c r="AE192" s="4"/>
      <c r="AF192" s="71">
        <f t="shared" si="8"/>
        <v>0</v>
      </c>
      <c r="AG192" s="72">
        <v>2692</v>
      </c>
    </row>
    <row r="193" spans="1:33" s="73" customFormat="1" ht="24" hidden="1">
      <c r="A193" s="4">
        <v>2693</v>
      </c>
      <c r="B193" s="4" t="s">
        <v>1635</v>
      </c>
      <c r="C193" s="4"/>
      <c r="D193" s="4" t="s">
        <v>31</v>
      </c>
      <c r="E193" s="4" t="s">
        <v>55</v>
      </c>
      <c r="F193" s="4" t="s">
        <v>50</v>
      </c>
      <c r="G193" s="4" t="s">
        <v>69</v>
      </c>
      <c r="H193" s="4" t="s">
        <v>1494</v>
      </c>
      <c r="I193" s="5">
        <v>92.32</v>
      </c>
      <c r="J193" s="6">
        <v>41661</v>
      </c>
      <c r="K193" s="4"/>
      <c r="L193" s="4"/>
      <c r="M193" s="4"/>
      <c r="N193" s="4"/>
      <c r="O193" s="4" t="s">
        <v>34</v>
      </c>
      <c r="P193" s="4" t="s">
        <v>35</v>
      </c>
      <c r="Q193" s="4" t="s">
        <v>1504</v>
      </c>
      <c r="R193" s="4" t="s">
        <v>52</v>
      </c>
      <c r="S193" s="4"/>
      <c r="T193" s="4" t="s">
        <v>221</v>
      </c>
      <c r="U193" s="4"/>
      <c r="V193" s="4"/>
      <c r="W193" s="4"/>
      <c r="X193" s="4" t="s">
        <v>54</v>
      </c>
      <c r="Y193" s="69">
        <v>0.5</v>
      </c>
      <c r="Z193" s="70">
        <f t="shared" si="9"/>
        <v>46.16</v>
      </c>
      <c r="AA193" s="70">
        <f t="shared" si="10"/>
        <v>46.16</v>
      </c>
      <c r="AB193" s="70">
        <f t="shared" si="11"/>
        <v>46.16</v>
      </c>
      <c r="AC193" s="4"/>
      <c r="AD193" s="4"/>
      <c r="AE193" s="4"/>
      <c r="AF193" s="71">
        <f t="shared" si="8"/>
        <v>0</v>
      </c>
      <c r="AG193" s="72">
        <v>2693</v>
      </c>
    </row>
    <row r="194" spans="1:33" s="73" customFormat="1" ht="24" hidden="1">
      <c r="A194" s="4">
        <v>2694</v>
      </c>
      <c r="B194" s="4" t="s">
        <v>1636</v>
      </c>
      <c r="C194" s="4"/>
      <c r="D194" s="4" t="s">
        <v>31</v>
      </c>
      <c r="E194" s="4" t="s">
        <v>55</v>
      </c>
      <c r="F194" s="4" t="s">
        <v>50</v>
      </c>
      <c r="G194" s="4" t="s">
        <v>70</v>
      </c>
      <c r="H194" s="4" t="s">
        <v>1494</v>
      </c>
      <c r="I194" s="5">
        <v>92.32</v>
      </c>
      <c r="J194" s="6">
        <v>41661</v>
      </c>
      <c r="K194" s="4"/>
      <c r="L194" s="4"/>
      <c r="M194" s="4"/>
      <c r="N194" s="4"/>
      <c r="O194" s="4" t="s">
        <v>34</v>
      </c>
      <c r="P194" s="4" t="s">
        <v>35</v>
      </c>
      <c r="Q194" s="4" t="s">
        <v>1504</v>
      </c>
      <c r="R194" s="4" t="s">
        <v>52</v>
      </c>
      <c r="S194" s="4"/>
      <c r="T194" s="4" t="s">
        <v>221</v>
      </c>
      <c r="U194" s="4"/>
      <c r="V194" s="4"/>
      <c r="W194" s="4"/>
      <c r="X194" s="4" t="s">
        <v>54</v>
      </c>
      <c r="Y194" s="69">
        <v>0.5</v>
      </c>
      <c r="Z194" s="70">
        <f t="shared" si="9"/>
        <v>46.16</v>
      </c>
      <c r="AA194" s="70">
        <f t="shared" si="10"/>
        <v>46.16</v>
      </c>
      <c r="AB194" s="70">
        <f t="shared" si="11"/>
        <v>46.16</v>
      </c>
      <c r="AC194" s="4"/>
      <c r="AD194" s="4"/>
      <c r="AE194" s="4"/>
      <c r="AF194" s="71">
        <f t="shared" si="8"/>
        <v>0</v>
      </c>
      <c r="AG194" s="72">
        <v>2694</v>
      </c>
    </row>
    <row r="195" spans="1:33" s="73" customFormat="1" ht="24" hidden="1">
      <c r="A195" s="4">
        <v>2696</v>
      </c>
      <c r="B195" s="4" t="s">
        <v>1637</v>
      </c>
      <c r="C195" s="4"/>
      <c r="D195" s="4" t="s">
        <v>31</v>
      </c>
      <c r="E195" s="4" t="s">
        <v>55</v>
      </c>
      <c r="F195" s="4" t="s">
        <v>50</v>
      </c>
      <c r="G195" s="4" t="s">
        <v>71</v>
      </c>
      <c r="H195" s="4" t="s">
        <v>1494</v>
      </c>
      <c r="I195" s="5">
        <v>92.32</v>
      </c>
      <c r="J195" s="6">
        <v>41661</v>
      </c>
      <c r="K195" s="4"/>
      <c r="L195" s="4"/>
      <c r="M195" s="4"/>
      <c r="N195" s="4"/>
      <c r="O195" s="4" t="s">
        <v>34</v>
      </c>
      <c r="P195" s="4" t="s">
        <v>35</v>
      </c>
      <c r="Q195" s="4" t="s">
        <v>1504</v>
      </c>
      <c r="R195" s="4" t="s">
        <v>72</v>
      </c>
      <c r="S195" s="4"/>
      <c r="T195" s="4" t="s">
        <v>221</v>
      </c>
      <c r="U195" s="4"/>
      <c r="V195" s="4"/>
      <c r="W195" s="4"/>
      <c r="X195" s="4" t="s">
        <v>54</v>
      </c>
      <c r="Y195" s="69">
        <v>0.5</v>
      </c>
      <c r="Z195" s="70">
        <f t="shared" si="9"/>
        <v>46.16</v>
      </c>
      <c r="AA195" s="70">
        <f t="shared" si="10"/>
        <v>46.16</v>
      </c>
      <c r="AB195" s="70">
        <f t="shared" si="11"/>
        <v>46.16</v>
      </c>
      <c r="AC195" s="4"/>
      <c r="AD195" s="4"/>
      <c r="AE195" s="4"/>
      <c r="AF195" s="71">
        <f t="shared" ref="AF195:AF258" si="12">+I195-AA195-AB195-AC195-AD195-AE195</f>
        <v>0</v>
      </c>
      <c r="AG195" s="72">
        <v>2696</v>
      </c>
    </row>
    <row r="196" spans="1:33" s="73" customFormat="1" ht="36">
      <c r="A196" s="4" t="s">
        <v>1180</v>
      </c>
      <c r="B196" s="4" t="s">
        <v>1607</v>
      </c>
      <c r="C196" s="4"/>
      <c r="D196" s="4" t="s">
        <v>31</v>
      </c>
      <c r="E196" s="4" t="s">
        <v>1168</v>
      </c>
      <c r="F196" s="4"/>
      <c r="G196" s="4"/>
      <c r="H196" s="4" t="s">
        <v>1494</v>
      </c>
      <c r="I196" s="5">
        <v>45</v>
      </c>
      <c r="J196" s="4">
        <v>2014</v>
      </c>
      <c r="K196" s="4"/>
      <c r="L196" s="4"/>
      <c r="M196" s="4"/>
      <c r="N196" s="4"/>
      <c r="O196" s="4" t="s">
        <v>34</v>
      </c>
      <c r="P196" s="4" t="s">
        <v>35</v>
      </c>
      <c r="Q196" s="4" t="s">
        <v>1504</v>
      </c>
      <c r="R196" s="4" t="s">
        <v>1495</v>
      </c>
      <c r="S196" s="4"/>
      <c r="T196" s="4" t="s">
        <v>36</v>
      </c>
      <c r="U196" s="4"/>
      <c r="V196" s="4"/>
      <c r="W196" s="4"/>
      <c r="X196" s="4" t="s">
        <v>111</v>
      </c>
      <c r="Y196" s="69">
        <v>0.5</v>
      </c>
      <c r="Z196" s="70">
        <f t="shared" ref="Z196:Z259" si="13">I196*Y196</f>
        <v>22.5</v>
      </c>
      <c r="AA196" s="70">
        <f t="shared" ref="AA196:AA259" si="14">+Z196</f>
        <v>22.5</v>
      </c>
      <c r="AB196" s="70">
        <f t="shared" ref="AB196:AB259" si="15">+Z196</f>
        <v>22.5</v>
      </c>
      <c r="AC196" s="4"/>
      <c r="AD196" s="4"/>
      <c r="AE196" s="4"/>
      <c r="AF196" s="71">
        <f t="shared" si="12"/>
        <v>0</v>
      </c>
      <c r="AG196" s="72" t="s">
        <v>1180</v>
      </c>
    </row>
    <row r="197" spans="1:33" s="73" customFormat="1" ht="24">
      <c r="A197" s="9" t="s">
        <v>988</v>
      </c>
      <c r="B197" s="9" t="s">
        <v>1607</v>
      </c>
      <c r="C197" s="9"/>
      <c r="D197" s="9" t="s">
        <v>31</v>
      </c>
      <c r="E197" s="9" t="s">
        <v>816</v>
      </c>
      <c r="F197" s="9"/>
      <c r="G197" s="9"/>
      <c r="H197" s="9" t="s">
        <v>1494</v>
      </c>
      <c r="I197" s="10">
        <v>6.05</v>
      </c>
      <c r="J197" s="9">
        <v>2014</v>
      </c>
      <c r="K197" s="9"/>
      <c r="L197" s="9"/>
      <c r="M197" s="9"/>
      <c r="N197" s="9"/>
      <c r="O197" s="9" t="s">
        <v>34</v>
      </c>
      <c r="P197" s="9" t="s">
        <v>35</v>
      </c>
      <c r="Q197" s="9" t="s">
        <v>1504</v>
      </c>
      <c r="R197" s="9" t="s">
        <v>1495</v>
      </c>
      <c r="S197" s="9"/>
      <c r="T197" s="9" t="s">
        <v>36</v>
      </c>
      <c r="U197" s="9" t="s">
        <v>2621</v>
      </c>
      <c r="V197" s="9"/>
      <c r="W197" s="4"/>
      <c r="X197" s="9" t="s">
        <v>111</v>
      </c>
      <c r="Y197" s="69">
        <v>0.5</v>
      </c>
      <c r="Z197" s="70">
        <f t="shared" si="13"/>
        <v>3.0249999999999999</v>
      </c>
      <c r="AA197" s="70">
        <f t="shared" si="14"/>
        <v>3.0249999999999999</v>
      </c>
      <c r="AB197" s="70">
        <f t="shared" si="15"/>
        <v>3.0249999999999999</v>
      </c>
      <c r="AC197" s="9"/>
      <c r="AD197" s="9"/>
      <c r="AE197" s="9"/>
      <c r="AF197" s="71">
        <f t="shared" si="12"/>
        <v>0</v>
      </c>
      <c r="AG197" s="74" t="s">
        <v>988</v>
      </c>
    </row>
    <row r="198" spans="1:33" s="73" customFormat="1" ht="60" customHeight="1">
      <c r="A198" s="9" t="s">
        <v>874</v>
      </c>
      <c r="B198" s="9" t="s">
        <v>1607</v>
      </c>
      <c r="C198" s="9"/>
      <c r="D198" s="9" t="s">
        <v>31</v>
      </c>
      <c r="E198" s="9" t="s">
        <v>863</v>
      </c>
      <c r="F198" s="9"/>
      <c r="G198" s="9"/>
      <c r="H198" s="9" t="s">
        <v>1494</v>
      </c>
      <c r="I198" s="10">
        <v>6.5</v>
      </c>
      <c r="J198" s="9">
        <v>2014</v>
      </c>
      <c r="K198" s="9"/>
      <c r="L198" s="9"/>
      <c r="M198" s="9"/>
      <c r="N198" s="9"/>
      <c r="O198" s="9" t="s">
        <v>34</v>
      </c>
      <c r="P198" s="9" t="s">
        <v>35</v>
      </c>
      <c r="Q198" s="9" t="s">
        <v>1504</v>
      </c>
      <c r="R198" s="9" t="s">
        <v>1495</v>
      </c>
      <c r="S198" s="9"/>
      <c r="T198" s="9" t="s">
        <v>36</v>
      </c>
      <c r="U198" s="4" t="s">
        <v>2621</v>
      </c>
      <c r="V198" s="9"/>
      <c r="W198" s="4"/>
      <c r="X198" s="9" t="s">
        <v>111</v>
      </c>
      <c r="Y198" s="69">
        <v>0.5</v>
      </c>
      <c r="Z198" s="70">
        <f t="shared" si="13"/>
        <v>3.25</v>
      </c>
      <c r="AA198" s="70">
        <f t="shared" si="14"/>
        <v>3.25</v>
      </c>
      <c r="AB198" s="70">
        <f t="shared" si="15"/>
        <v>3.25</v>
      </c>
      <c r="AC198" s="9"/>
      <c r="AD198" s="9"/>
      <c r="AE198" s="9"/>
      <c r="AF198" s="71">
        <f t="shared" si="12"/>
        <v>0</v>
      </c>
      <c r="AG198" s="74" t="s">
        <v>874</v>
      </c>
    </row>
    <row r="199" spans="1:33" s="73" customFormat="1" ht="24">
      <c r="A199" s="4">
        <v>2702</v>
      </c>
      <c r="B199" s="4" t="s">
        <v>1638</v>
      </c>
      <c r="C199" s="4"/>
      <c r="D199" s="4" t="s">
        <v>31</v>
      </c>
      <c r="E199" s="4" t="s">
        <v>73</v>
      </c>
      <c r="F199" s="4" t="s">
        <v>74</v>
      </c>
      <c r="G199" s="4" t="s">
        <v>75</v>
      </c>
      <c r="H199" s="4" t="s">
        <v>1494</v>
      </c>
      <c r="I199" s="5">
        <v>135.69999999999999</v>
      </c>
      <c r="J199" s="6">
        <v>41674</v>
      </c>
      <c r="K199" s="4"/>
      <c r="L199" s="4"/>
      <c r="M199" s="4"/>
      <c r="N199" s="4"/>
      <c r="O199" s="4" t="s">
        <v>34</v>
      </c>
      <c r="P199" s="4" t="s">
        <v>35</v>
      </c>
      <c r="Q199" s="4" t="s">
        <v>1504</v>
      </c>
      <c r="R199" s="4" t="s">
        <v>76</v>
      </c>
      <c r="S199" s="4"/>
      <c r="T199" s="4" t="s">
        <v>36</v>
      </c>
      <c r="U199" s="4"/>
      <c r="V199" s="4"/>
      <c r="W199" s="4"/>
      <c r="X199" s="4" t="s">
        <v>54</v>
      </c>
      <c r="Y199" s="69">
        <v>0.5</v>
      </c>
      <c r="Z199" s="70">
        <f t="shared" si="13"/>
        <v>67.849999999999994</v>
      </c>
      <c r="AA199" s="70">
        <f t="shared" si="14"/>
        <v>67.849999999999994</v>
      </c>
      <c r="AB199" s="70">
        <f t="shared" si="15"/>
        <v>67.849999999999994</v>
      </c>
      <c r="AC199" s="4"/>
      <c r="AD199" s="4"/>
      <c r="AE199" s="4"/>
      <c r="AF199" s="71">
        <f t="shared" si="12"/>
        <v>0</v>
      </c>
      <c r="AG199" s="72">
        <v>2702</v>
      </c>
    </row>
    <row r="200" spans="1:33" s="73" customFormat="1" ht="24">
      <c r="A200" s="4">
        <v>2703</v>
      </c>
      <c r="B200" s="4" t="s">
        <v>1639</v>
      </c>
      <c r="C200" s="4"/>
      <c r="D200" s="4" t="s">
        <v>31</v>
      </c>
      <c r="E200" s="4" t="s">
        <v>73</v>
      </c>
      <c r="F200" s="4" t="s">
        <v>74</v>
      </c>
      <c r="G200" s="4" t="s">
        <v>75</v>
      </c>
      <c r="H200" s="4" t="s">
        <v>1494</v>
      </c>
      <c r="I200" s="5">
        <v>135.69999999999999</v>
      </c>
      <c r="J200" s="4">
        <v>2014</v>
      </c>
      <c r="K200" s="4"/>
      <c r="L200" s="4"/>
      <c r="M200" s="4"/>
      <c r="N200" s="4"/>
      <c r="O200" s="4" t="s">
        <v>34</v>
      </c>
      <c r="P200" s="4" t="s">
        <v>35</v>
      </c>
      <c r="Q200" s="4" t="s">
        <v>1504</v>
      </c>
      <c r="R200" s="4" t="s">
        <v>1495</v>
      </c>
      <c r="S200" s="4"/>
      <c r="T200" s="4" t="s">
        <v>36</v>
      </c>
      <c r="U200" s="4"/>
      <c r="V200" s="4"/>
      <c r="W200" s="4"/>
      <c r="X200" s="4" t="s">
        <v>54</v>
      </c>
      <c r="Y200" s="69">
        <v>0.5</v>
      </c>
      <c r="Z200" s="70">
        <f t="shared" si="13"/>
        <v>67.849999999999994</v>
      </c>
      <c r="AA200" s="70">
        <f t="shared" si="14"/>
        <v>67.849999999999994</v>
      </c>
      <c r="AB200" s="70">
        <f t="shared" si="15"/>
        <v>67.849999999999994</v>
      </c>
      <c r="AC200" s="4"/>
      <c r="AD200" s="4"/>
      <c r="AE200" s="4"/>
      <c r="AF200" s="71">
        <f t="shared" si="12"/>
        <v>0</v>
      </c>
      <c r="AG200" s="72">
        <v>2703</v>
      </c>
    </row>
    <row r="201" spans="1:33" s="73" customFormat="1" ht="24" hidden="1">
      <c r="A201" s="4">
        <v>2718</v>
      </c>
      <c r="B201" s="4" t="s">
        <v>1640</v>
      </c>
      <c r="C201" s="4"/>
      <c r="D201" s="4" t="s">
        <v>31</v>
      </c>
      <c r="E201" s="4" t="s">
        <v>77</v>
      </c>
      <c r="F201" s="4" t="s">
        <v>78</v>
      </c>
      <c r="G201" s="4" t="s">
        <v>42</v>
      </c>
      <c r="H201" s="4" t="s">
        <v>1494</v>
      </c>
      <c r="I201" s="5">
        <v>180.8</v>
      </c>
      <c r="J201" s="6">
        <v>41684</v>
      </c>
      <c r="K201" s="4"/>
      <c r="L201" s="4"/>
      <c r="M201" s="4"/>
      <c r="N201" s="4"/>
      <c r="O201" s="4" t="s">
        <v>34</v>
      </c>
      <c r="P201" s="4" t="s">
        <v>35</v>
      </c>
      <c r="Q201" s="4" t="s">
        <v>1504</v>
      </c>
      <c r="R201" s="4" t="s">
        <v>79</v>
      </c>
      <c r="S201" s="4"/>
      <c r="T201" s="4" t="s">
        <v>221</v>
      </c>
      <c r="U201" s="4"/>
      <c r="V201" s="4"/>
      <c r="W201" s="4"/>
      <c r="X201" s="4" t="s">
        <v>111</v>
      </c>
      <c r="Y201" s="69">
        <v>0.5</v>
      </c>
      <c r="Z201" s="70">
        <f t="shared" si="13"/>
        <v>90.4</v>
      </c>
      <c r="AA201" s="70">
        <f t="shared" si="14"/>
        <v>90.4</v>
      </c>
      <c r="AB201" s="70">
        <f t="shared" si="15"/>
        <v>90.4</v>
      </c>
      <c r="AC201" s="4"/>
      <c r="AD201" s="4"/>
      <c r="AE201" s="4"/>
      <c r="AF201" s="71">
        <f t="shared" si="12"/>
        <v>0</v>
      </c>
      <c r="AG201" s="72">
        <v>2718</v>
      </c>
    </row>
    <row r="202" spans="1:33" s="73" customFormat="1" ht="24" hidden="1">
      <c r="A202" s="4">
        <v>2719</v>
      </c>
      <c r="B202" s="4" t="s">
        <v>1641</v>
      </c>
      <c r="C202" s="4"/>
      <c r="D202" s="4" t="s">
        <v>31</v>
      </c>
      <c r="E202" s="4" t="s">
        <v>77</v>
      </c>
      <c r="F202" s="4" t="s">
        <v>78</v>
      </c>
      <c r="G202" s="4" t="s">
        <v>42</v>
      </c>
      <c r="H202" s="4" t="s">
        <v>1494</v>
      </c>
      <c r="I202" s="5">
        <v>180.8</v>
      </c>
      <c r="J202" s="6">
        <v>41684</v>
      </c>
      <c r="K202" s="4"/>
      <c r="L202" s="4"/>
      <c r="M202" s="4"/>
      <c r="N202" s="4"/>
      <c r="O202" s="4" t="s">
        <v>34</v>
      </c>
      <c r="P202" s="4" t="s">
        <v>35</v>
      </c>
      <c r="Q202" s="4" t="s">
        <v>1504</v>
      </c>
      <c r="R202" s="4" t="s">
        <v>79</v>
      </c>
      <c r="S202" s="4"/>
      <c r="T202" s="4" t="s">
        <v>221</v>
      </c>
      <c r="U202" s="4"/>
      <c r="V202" s="4"/>
      <c r="W202" s="4"/>
      <c r="X202" s="4" t="s">
        <v>111</v>
      </c>
      <c r="Y202" s="69">
        <v>0.5</v>
      </c>
      <c r="Z202" s="70">
        <f t="shared" si="13"/>
        <v>90.4</v>
      </c>
      <c r="AA202" s="70">
        <f t="shared" si="14"/>
        <v>90.4</v>
      </c>
      <c r="AB202" s="70">
        <f t="shared" si="15"/>
        <v>90.4</v>
      </c>
      <c r="AC202" s="4"/>
      <c r="AD202" s="4"/>
      <c r="AE202" s="4"/>
      <c r="AF202" s="71">
        <f t="shared" si="12"/>
        <v>0</v>
      </c>
      <c r="AG202" s="72">
        <v>2719</v>
      </c>
    </row>
    <row r="203" spans="1:33" s="73" customFormat="1" ht="24">
      <c r="A203" s="4">
        <v>2722</v>
      </c>
      <c r="B203" s="4" t="s">
        <v>1642</v>
      </c>
      <c r="C203" s="4"/>
      <c r="D203" s="4" t="s">
        <v>31</v>
      </c>
      <c r="E203" s="4" t="s">
        <v>80</v>
      </c>
      <c r="F203" s="4" t="s">
        <v>81</v>
      </c>
      <c r="G203" s="4" t="s">
        <v>42</v>
      </c>
      <c r="H203" s="4" t="s">
        <v>1494</v>
      </c>
      <c r="I203" s="5">
        <v>134.68</v>
      </c>
      <c r="J203" s="4">
        <v>2014</v>
      </c>
      <c r="K203" s="4"/>
      <c r="L203" s="4"/>
      <c r="M203" s="4"/>
      <c r="N203" s="4"/>
      <c r="O203" s="4" t="s">
        <v>34</v>
      </c>
      <c r="P203" s="4" t="s">
        <v>35</v>
      </c>
      <c r="Q203" s="4" t="s">
        <v>1504</v>
      </c>
      <c r="R203" s="4" t="s">
        <v>1495</v>
      </c>
      <c r="S203" s="4"/>
      <c r="T203" s="4" t="s">
        <v>36</v>
      </c>
      <c r="U203" s="4"/>
      <c r="V203" s="4"/>
      <c r="W203" s="4"/>
      <c r="X203" s="4" t="s">
        <v>54</v>
      </c>
      <c r="Y203" s="69">
        <v>0.5</v>
      </c>
      <c r="Z203" s="70">
        <f t="shared" si="13"/>
        <v>67.34</v>
      </c>
      <c r="AA203" s="70">
        <f t="shared" si="14"/>
        <v>67.34</v>
      </c>
      <c r="AB203" s="70">
        <f t="shared" si="15"/>
        <v>67.34</v>
      </c>
      <c r="AC203" s="4"/>
      <c r="AD203" s="4"/>
      <c r="AE203" s="4"/>
      <c r="AF203" s="71">
        <f t="shared" si="12"/>
        <v>0</v>
      </c>
      <c r="AG203" s="72">
        <v>2722</v>
      </c>
    </row>
    <row r="204" spans="1:33" s="73" customFormat="1" ht="24">
      <c r="A204" s="4">
        <v>2723</v>
      </c>
      <c r="B204" s="4" t="s">
        <v>1643</v>
      </c>
      <c r="C204" s="4"/>
      <c r="D204" s="4" t="s">
        <v>31</v>
      </c>
      <c r="E204" s="4" t="s">
        <v>82</v>
      </c>
      <c r="F204" s="4" t="s">
        <v>83</v>
      </c>
      <c r="G204" s="4" t="s">
        <v>84</v>
      </c>
      <c r="H204" s="4" t="s">
        <v>1494</v>
      </c>
      <c r="I204" s="5">
        <v>225.38</v>
      </c>
      <c r="J204" s="4">
        <v>2014</v>
      </c>
      <c r="K204" s="4"/>
      <c r="L204" s="4"/>
      <c r="M204" s="4"/>
      <c r="N204" s="4"/>
      <c r="O204" s="4" t="s">
        <v>34</v>
      </c>
      <c r="P204" s="4" t="s">
        <v>35</v>
      </c>
      <c r="Q204" s="4" t="s">
        <v>1504</v>
      </c>
      <c r="R204" s="4" t="s">
        <v>2428</v>
      </c>
      <c r="S204" s="4"/>
      <c r="T204" s="4" t="s">
        <v>36</v>
      </c>
      <c r="U204" s="4" t="s">
        <v>2621</v>
      </c>
      <c r="V204" s="4"/>
      <c r="W204" s="4"/>
      <c r="X204" s="4" t="s">
        <v>54</v>
      </c>
      <c r="Y204" s="69">
        <v>0.5</v>
      </c>
      <c r="Z204" s="70">
        <f t="shared" si="13"/>
        <v>112.69</v>
      </c>
      <c r="AA204" s="70">
        <f t="shared" si="14"/>
        <v>112.69</v>
      </c>
      <c r="AB204" s="70">
        <f t="shared" si="15"/>
        <v>112.69</v>
      </c>
      <c r="AC204" s="4"/>
      <c r="AD204" s="4"/>
      <c r="AE204" s="4"/>
      <c r="AF204" s="71">
        <f t="shared" si="12"/>
        <v>0</v>
      </c>
      <c r="AG204" s="72">
        <v>2723</v>
      </c>
    </row>
    <row r="205" spans="1:33" s="73" customFormat="1" ht="24">
      <c r="A205" s="4">
        <v>2727</v>
      </c>
      <c r="B205" s="4" t="s">
        <v>1644</v>
      </c>
      <c r="C205" s="4"/>
      <c r="D205" s="4" t="s">
        <v>31</v>
      </c>
      <c r="E205" s="4" t="s">
        <v>85</v>
      </c>
      <c r="F205" s="4" t="s">
        <v>41</v>
      </c>
      <c r="G205" s="4" t="s">
        <v>42</v>
      </c>
      <c r="H205" s="4" t="s">
        <v>1494</v>
      </c>
      <c r="I205" s="5">
        <v>90</v>
      </c>
      <c r="J205" s="4">
        <v>2014</v>
      </c>
      <c r="K205" s="4"/>
      <c r="L205" s="4"/>
      <c r="M205" s="4"/>
      <c r="N205" s="4"/>
      <c r="O205" s="4" t="s">
        <v>34</v>
      </c>
      <c r="P205" s="4" t="s">
        <v>35</v>
      </c>
      <c r="Q205" s="4" t="s">
        <v>1504</v>
      </c>
      <c r="R205" s="4" t="s">
        <v>1495</v>
      </c>
      <c r="S205" s="4"/>
      <c r="T205" s="4" t="s">
        <v>36</v>
      </c>
      <c r="U205" s="4" t="s">
        <v>2622</v>
      </c>
      <c r="V205" s="4"/>
      <c r="W205" s="4"/>
      <c r="X205" s="4" t="s">
        <v>111</v>
      </c>
      <c r="Y205" s="69">
        <v>0.5</v>
      </c>
      <c r="Z205" s="70">
        <f t="shared" si="13"/>
        <v>45</v>
      </c>
      <c r="AA205" s="70">
        <f t="shared" si="14"/>
        <v>45</v>
      </c>
      <c r="AB205" s="70">
        <f t="shared" si="15"/>
        <v>45</v>
      </c>
      <c r="AC205" s="4"/>
      <c r="AD205" s="4"/>
      <c r="AE205" s="4"/>
      <c r="AF205" s="71">
        <f t="shared" si="12"/>
        <v>0</v>
      </c>
      <c r="AG205" s="72">
        <v>2727</v>
      </c>
    </row>
    <row r="206" spans="1:33" s="73" customFormat="1" ht="24">
      <c r="A206" s="4">
        <v>2729</v>
      </c>
      <c r="B206" s="4" t="s">
        <v>1645</v>
      </c>
      <c r="C206" s="4"/>
      <c r="D206" s="4" t="s">
        <v>31</v>
      </c>
      <c r="E206" s="4" t="s">
        <v>82</v>
      </c>
      <c r="F206" s="4" t="s">
        <v>83</v>
      </c>
      <c r="G206" s="4" t="s">
        <v>86</v>
      </c>
      <c r="H206" s="4" t="s">
        <v>1494</v>
      </c>
      <c r="I206" s="5">
        <v>225.38</v>
      </c>
      <c r="J206" s="4">
        <v>2014</v>
      </c>
      <c r="K206" s="4"/>
      <c r="L206" s="4"/>
      <c r="M206" s="4"/>
      <c r="N206" s="4"/>
      <c r="O206" s="4" t="s">
        <v>34</v>
      </c>
      <c r="P206" s="4" t="s">
        <v>35</v>
      </c>
      <c r="Q206" s="4" t="s">
        <v>1504</v>
      </c>
      <c r="R206" s="4" t="s">
        <v>2428</v>
      </c>
      <c r="S206" s="4"/>
      <c r="T206" s="4" t="s">
        <v>36</v>
      </c>
      <c r="U206" s="4"/>
      <c r="V206" s="4"/>
      <c r="W206" s="4"/>
      <c r="X206" s="4" t="s">
        <v>54</v>
      </c>
      <c r="Y206" s="69">
        <v>0.5</v>
      </c>
      <c r="Z206" s="70">
        <f t="shared" si="13"/>
        <v>112.69</v>
      </c>
      <c r="AA206" s="70">
        <f t="shared" si="14"/>
        <v>112.69</v>
      </c>
      <c r="AB206" s="70">
        <f t="shared" si="15"/>
        <v>112.69</v>
      </c>
      <c r="AC206" s="4"/>
      <c r="AD206" s="4"/>
      <c r="AE206" s="4"/>
      <c r="AF206" s="71">
        <f t="shared" si="12"/>
        <v>0</v>
      </c>
      <c r="AG206" s="72">
        <v>2729</v>
      </c>
    </row>
    <row r="207" spans="1:33" s="73" customFormat="1" ht="24">
      <c r="A207" s="4">
        <v>2730</v>
      </c>
      <c r="B207" s="4" t="s">
        <v>1646</v>
      </c>
      <c r="C207" s="4"/>
      <c r="D207" s="4" t="s">
        <v>31</v>
      </c>
      <c r="E207" s="4" t="s">
        <v>85</v>
      </c>
      <c r="F207" s="4" t="s">
        <v>41</v>
      </c>
      <c r="G207" s="4" t="s">
        <v>42</v>
      </c>
      <c r="H207" s="4" t="s">
        <v>1494</v>
      </c>
      <c r="I207" s="5">
        <v>90</v>
      </c>
      <c r="J207" s="4">
        <v>2014</v>
      </c>
      <c r="K207" s="4"/>
      <c r="L207" s="4"/>
      <c r="M207" s="4"/>
      <c r="N207" s="4"/>
      <c r="O207" s="4" t="s">
        <v>34</v>
      </c>
      <c r="P207" s="4" t="s">
        <v>35</v>
      </c>
      <c r="Q207" s="4" t="s">
        <v>1504</v>
      </c>
      <c r="R207" s="4" t="s">
        <v>1495</v>
      </c>
      <c r="S207" s="4"/>
      <c r="T207" s="4" t="s">
        <v>36</v>
      </c>
      <c r="U207" s="4"/>
      <c r="V207" s="4"/>
      <c r="W207" s="4"/>
      <c r="X207" s="4" t="s">
        <v>111</v>
      </c>
      <c r="Y207" s="69">
        <v>0.5</v>
      </c>
      <c r="Z207" s="70">
        <f t="shared" si="13"/>
        <v>45</v>
      </c>
      <c r="AA207" s="70">
        <f t="shared" si="14"/>
        <v>45</v>
      </c>
      <c r="AB207" s="70">
        <f t="shared" si="15"/>
        <v>45</v>
      </c>
      <c r="AC207" s="4"/>
      <c r="AD207" s="4"/>
      <c r="AE207" s="4"/>
      <c r="AF207" s="71">
        <f t="shared" si="12"/>
        <v>0</v>
      </c>
      <c r="AG207" s="72">
        <v>2730</v>
      </c>
    </row>
    <row r="208" spans="1:33" s="73" customFormat="1" ht="24">
      <c r="A208" s="4">
        <v>2732</v>
      </c>
      <c r="B208" s="4" t="s">
        <v>1647</v>
      </c>
      <c r="C208" s="4"/>
      <c r="D208" s="4" t="s">
        <v>31</v>
      </c>
      <c r="E208" s="4" t="s">
        <v>87</v>
      </c>
      <c r="F208" s="4" t="s">
        <v>88</v>
      </c>
      <c r="G208" s="4" t="s">
        <v>89</v>
      </c>
      <c r="H208" s="4" t="s">
        <v>1494</v>
      </c>
      <c r="I208" s="5">
        <v>73.08</v>
      </c>
      <c r="J208" s="4">
        <v>2014</v>
      </c>
      <c r="K208" s="4"/>
      <c r="L208" s="4"/>
      <c r="M208" s="4"/>
      <c r="N208" s="4"/>
      <c r="O208" s="4" t="s">
        <v>34</v>
      </c>
      <c r="P208" s="4" t="s">
        <v>35</v>
      </c>
      <c r="Q208" s="4" t="s">
        <v>1504</v>
      </c>
      <c r="R208" s="4" t="s">
        <v>1495</v>
      </c>
      <c r="S208" s="4"/>
      <c r="T208" s="4" t="s">
        <v>36</v>
      </c>
      <c r="U208" s="4" t="s">
        <v>2621</v>
      </c>
      <c r="V208" s="4"/>
      <c r="W208" s="4"/>
      <c r="X208" s="4" t="s">
        <v>54</v>
      </c>
      <c r="Y208" s="69">
        <v>0.5</v>
      </c>
      <c r="Z208" s="70">
        <f t="shared" si="13"/>
        <v>36.54</v>
      </c>
      <c r="AA208" s="70">
        <f t="shared" si="14"/>
        <v>36.54</v>
      </c>
      <c r="AB208" s="70">
        <f t="shared" si="15"/>
        <v>36.54</v>
      </c>
      <c r="AC208" s="4"/>
      <c r="AD208" s="4"/>
      <c r="AE208" s="4"/>
      <c r="AF208" s="71">
        <f t="shared" si="12"/>
        <v>0</v>
      </c>
      <c r="AG208" s="72">
        <v>2732</v>
      </c>
    </row>
    <row r="209" spans="1:33" s="73" customFormat="1" ht="24">
      <c r="A209" s="4">
        <v>2733</v>
      </c>
      <c r="B209" s="4" t="s">
        <v>1648</v>
      </c>
      <c r="C209" s="4"/>
      <c r="D209" s="4" t="s">
        <v>31</v>
      </c>
      <c r="E209" s="4" t="s">
        <v>85</v>
      </c>
      <c r="F209" s="4" t="s">
        <v>41</v>
      </c>
      <c r="G209" s="4" t="s">
        <v>42</v>
      </c>
      <c r="H209" s="4" t="s">
        <v>1494</v>
      </c>
      <c r="I209" s="5">
        <v>90</v>
      </c>
      <c r="J209" s="4">
        <v>2014</v>
      </c>
      <c r="K209" s="4"/>
      <c r="L209" s="4"/>
      <c r="M209" s="4"/>
      <c r="N209" s="4"/>
      <c r="O209" s="4" t="s">
        <v>34</v>
      </c>
      <c r="P209" s="4" t="s">
        <v>35</v>
      </c>
      <c r="Q209" s="4" t="s">
        <v>1504</v>
      </c>
      <c r="R209" s="4" t="s">
        <v>1495</v>
      </c>
      <c r="S209" s="4"/>
      <c r="T209" s="4" t="s">
        <v>36</v>
      </c>
      <c r="U209" s="4"/>
      <c r="V209" s="4"/>
      <c r="W209" s="4"/>
      <c r="X209" s="4" t="s">
        <v>111</v>
      </c>
      <c r="Y209" s="69">
        <v>0.5</v>
      </c>
      <c r="Z209" s="70">
        <f t="shared" si="13"/>
        <v>45</v>
      </c>
      <c r="AA209" s="70">
        <f t="shared" si="14"/>
        <v>45</v>
      </c>
      <c r="AB209" s="70">
        <f t="shared" si="15"/>
        <v>45</v>
      </c>
      <c r="AC209" s="4"/>
      <c r="AD209" s="4"/>
      <c r="AE209" s="4"/>
      <c r="AF209" s="71">
        <f t="shared" si="12"/>
        <v>0</v>
      </c>
      <c r="AG209" s="72">
        <v>2733</v>
      </c>
    </row>
    <row r="210" spans="1:33" s="73" customFormat="1" ht="24">
      <c r="A210" s="4">
        <v>2734</v>
      </c>
      <c r="B210" s="4" t="s">
        <v>1649</v>
      </c>
      <c r="C210" s="4"/>
      <c r="D210" s="4" t="s">
        <v>31</v>
      </c>
      <c r="E210" s="4" t="s">
        <v>73</v>
      </c>
      <c r="F210" s="4" t="s">
        <v>74</v>
      </c>
      <c r="G210" s="4" t="s">
        <v>90</v>
      </c>
      <c r="H210" s="4" t="s">
        <v>1494</v>
      </c>
      <c r="I210" s="5">
        <v>135.69999999999999</v>
      </c>
      <c r="J210" s="6">
        <v>41687</v>
      </c>
      <c r="K210" s="4"/>
      <c r="L210" s="4"/>
      <c r="M210" s="4"/>
      <c r="N210" s="4"/>
      <c r="O210" s="4" t="s">
        <v>34</v>
      </c>
      <c r="P210" s="4" t="s">
        <v>35</v>
      </c>
      <c r="Q210" s="4" t="s">
        <v>1504</v>
      </c>
      <c r="R210" s="4" t="s">
        <v>2428</v>
      </c>
      <c r="S210" s="4"/>
      <c r="T210" s="4" t="s">
        <v>36</v>
      </c>
      <c r="U210" s="4"/>
      <c r="V210" s="4"/>
      <c r="W210" s="4"/>
      <c r="X210" s="4" t="s">
        <v>54</v>
      </c>
      <c r="Y210" s="69">
        <v>0.5</v>
      </c>
      <c r="Z210" s="70">
        <f t="shared" si="13"/>
        <v>67.849999999999994</v>
      </c>
      <c r="AA210" s="70">
        <f t="shared" si="14"/>
        <v>67.849999999999994</v>
      </c>
      <c r="AB210" s="70">
        <f t="shared" si="15"/>
        <v>67.849999999999994</v>
      </c>
      <c r="AC210" s="4"/>
      <c r="AD210" s="4"/>
      <c r="AE210" s="4"/>
      <c r="AF210" s="71">
        <f t="shared" si="12"/>
        <v>0</v>
      </c>
      <c r="AG210" s="72">
        <v>2734</v>
      </c>
    </row>
    <row r="211" spans="1:33" s="73" customFormat="1" ht="24" hidden="1">
      <c r="A211" s="4">
        <v>2736</v>
      </c>
      <c r="B211" s="4" t="s">
        <v>1650</v>
      </c>
      <c r="C211" s="4"/>
      <c r="D211" s="4" t="s">
        <v>31</v>
      </c>
      <c r="E211" s="4" t="s">
        <v>43</v>
      </c>
      <c r="F211" s="4" t="s">
        <v>41</v>
      </c>
      <c r="G211" s="4" t="s">
        <v>42</v>
      </c>
      <c r="H211" s="4"/>
      <c r="I211" s="5">
        <v>95</v>
      </c>
      <c r="J211" s="6">
        <v>41670</v>
      </c>
      <c r="K211" s="4"/>
      <c r="L211" s="4"/>
      <c r="M211" s="4"/>
      <c r="N211" s="4"/>
      <c r="O211" s="4" t="s">
        <v>34</v>
      </c>
      <c r="P211" s="4" t="s">
        <v>35</v>
      </c>
      <c r="Q211" s="4" t="s">
        <v>1504</v>
      </c>
      <c r="R211" s="4" t="s">
        <v>2628</v>
      </c>
      <c r="S211" s="4"/>
      <c r="T211" s="4" t="s">
        <v>221</v>
      </c>
      <c r="U211" s="4"/>
      <c r="V211" s="4"/>
      <c r="W211" s="4"/>
      <c r="X211" s="4" t="s">
        <v>111</v>
      </c>
      <c r="Y211" s="69">
        <v>0.5</v>
      </c>
      <c r="Z211" s="70">
        <f t="shared" si="13"/>
        <v>47.5</v>
      </c>
      <c r="AA211" s="70">
        <f t="shared" si="14"/>
        <v>47.5</v>
      </c>
      <c r="AB211" s="70">
        <f t="shared" si="15"/>
        <v>47.5</v>
      </c>
      <c r="AC211" s="4"/>
      <c r="AD211" s="4"/>
      <c r="AE211" s="4"/>
      <c r="AF211" s="71">
        <f t="shared" si="12"/>
        <v>0</v>
      </c>
      <c r="AG211" s="72">
        <v>2736</v>
      </c>
    </row>
    <row r="212" spans="1:33" s="73" customFormat="1" ht="24" hidden="1">
      <c r="A212" s="4">
        <v>2737</v>
      </c>
      <c r="B212" s="4" t="s">
        <v>1651</v>
      </c>
      <c r="C212" s="4"/>
      <c r="D212" s="4" t="s">
        <v>31</v>
      </c>
      <c r="E212" s="4" t="s">
        <v>43</v>
      </c>
      <c r="F212" s="4" t="s">
        <v>41</v>
      </c>
      <c r="G212" s="4" t="s">
        <v>42</v>
      </c>
      <c r="H212" s="4" t="s">
        <v>1494</v>
      </c>
      <c r="I212" s="5">
        <v>95</v>
      </c>
      <c r="J212" s="6">
        <v>41670</v>
      </c>
      <c r="K212" s="4"/>
      <c r="L212" s="4"/>
      <c r="M212" s="4"/>
      <c r="N212" s="4"/>
      <c r="O212" s="4" t="s">
        <v>34</v>
      </c>
      <c r="P212" s="4" t="s">
        <v>35</v>
      </c>
      <c r="Q212" s="4" t="s">
        <v>1504</v>
      </c>
      <c r="R212" s="4" t="s">
        <v>91</v>
      </c>
      <c r="S212" s="4"/>
      <c r="T212" s="4" t="s">
        <v>221</v>
      </c>
      <c r="U212" s="4"/>
      <c r="V212" s="4"/>
      <c r="W212" s="4"/>
      <c r="X212" s="4" t="s">
        <v>111</v>
      </c>
      <c r="Y212" s="69">
        <v>0.5</v>
      </c>
      <c r="Z212" s="70">
        <f t="shared" si="13"/>
        <v>47.5</v>
      </c>
      <c r="AA212" s="70">
        <f t="shared" si="14"/>
        <v>47.5</v>
      </c>
      <c r="AB212" s="70">
        <f t="shared" si="15"/>
        <v>47.5</v>
      </c>
      <c r="AC212" s="4"/>
      <c r="AD212" s="4"/>
      <c r="AE212" s="4"/>
      <c r="AF212" s="71">
        <f t="shared" si="12"/>
        <v>0</v>
      </c>
      <c r="AG212" s="72">
        <v>2737</v>
      </c>
    </row>
    <row r="213" spans="1:33" s="73" customFormat="1" ht="24" hidden="1">
      <c r="A213" s="4">
        <v>2738</v>
      </c>
      <c r="B213" s="4" t="s">
        <v>1652</v>
      </c>
      <c r="C213" s="4"/>
      <c r="D213" s="4" t="s">
        <v>31</v>
      </c>
      <c r="E213" s="4" t="s">
        <v>43</v>
      </c>
      <c r="F213" s="4" t="s">
        <v>41</v>
      </c>
      <c r="G213" s="4" t="s">
        <v>42</v>
      </c>
      <c r="H213" s="4" t="s">
        <v>1494</v>
      </c>
      <c r="I213" s="5">
        <v>95</v>
      </c>
      <c r="J213" s="6">
        <v>41670</v>
      </c>
      <c r="K213" s="4"/>
      <c r="L213" s="4"/>
      <c r="M213" s="4"/>
      <c r="N213" s="4"/>
      <c r="O213" s="4" t="s">
        <v>34</v>
      </c>
      <c r="P213" s="4" t="s">
        <v>35</v>
      </c>
      <c r="Q213" s="4" t="s">
        <v>1504</v>
      </c>
      <c r="R213" s="4" t="s">
        <v>92</v>
      </c>
      <c r="S213" s="4"/>
      <c r="T213" s="4" t="s">
        <v>221</v>
      </c>
      <c r="U213" s="4"/>
      <c r="V213" s="4"/>
      <c r="W213" s="4"/>
      <c r="X213" s="4" t="s">
        <v>111</v>
      </c>
      <c r="Y213" s="69">
        <v>0.5</v>
      </c>
      <c r="Z213" s="70">
        <f t="shared" si="13"/>
        <v>47.5</v>
      </c>
      <c r="AA213" s="70">
        <f t="shared" si="14"/>
        <v>47.5</v>
      </c>
      <c r="AB213" s="70">
        <f t="shared" si="15"/>
        <v>47.5</v>
      </c>
      <c r="AC213" s="4"/>
      <c r="AD213" s="4"/>
      <c r="AE213" s="4"/>
      <c r="AF213" s="71">
        <f t="shared" si="12"/>
        <v>0</v>
      </c>
      <c r="AG213" s="72">
        <v>2738</v>
      </c>
    </row>
    <row r="214" spans="1:33" s="73" customFormat="1" ht="24">
      <c r="A214" s="4">
        <v>2739</v>
      </c>
      <c r="B214" s="4" t="s">
        <v>1653</v>
      </c>
      <c r="C214" s="4"/>
      <c r="D214" s="4" t="s">
        <v>31</v>
      </c>
      <c r="E214" s="4" t="s">
        <v>73</v>
      </c>
      <c r="F214" s="4" t="s">
        <v>74</v>
      </c>
      <c r="G214" s="4" t="s">
        <v>93</v>
      </c>
      <c r="H214" s="4" t="s">
        <v>1494</v>
      </c>
      <c r="I214" s="5">
        <v>135.69999999999999</v>
      </c>
      <c r="J214" s="6">
        <v>41687</v>
      </c>
      <c r="K214" s="4"/>
      <c r="L214" s="4"/>
      <c r="M214" s="4"/>
      <c r="N214" s="4"/>
      <c r="O214" s="4" t="s">
        <v>34</v>
      </c>
      <c r="P214" s="4" t="s">
        <v>35</v>
      </c>
      <c r="Q214" s="4" t="s">
        <v>1504</v>
      </c>
      <c r="R214" s="4" t="s">
        <v>2428</v>
      </c>
      <c r="S214" s="4"/>
      <c r="T214" s="4" t="s">
        <v>36</v>
      </c>
      <c r="U214" s="4"/>
      <c r="V214" s="4"/>
      <c r="W214" s="4"/>
      <c r="X214" s="4" t="s">
        <v>54</v>
      </c>
      <c r="Y214" s="69">
        <v>0.5</v>
      </c>
      <c r="Z214" s="70">
        <f t="shared" si="13"/>
        <v>67.849999999999994</v>
      </c>
      <c r="AA214" s="70">
        <f t="shared" si="14"/>
        <v>67.849999999999994</v>
      </c>
      <c r="AB214" s="70">
        <f t="shared" si="15"/>
        <v>67.849999999999994</v>
      </c>
      <c r="AC214" s="4"/>
      <c r="AD214" s="4"/>
      <c r="AE214" s="4"/>
      <c r="AF214" s="71">
        <f t="shared" si="12"/>
        <v>0</v>
      </c>
      <c r="AG214" s="72">
        <v>2739</v>
      </c>
    </row>
    <row r="215" spans="1:33" s="73" customFormat="1" ht="24" hidden="1">
      <c r="A215" s="4">
        <v>2740</v>
      </c>
      <c r="B215" s="4" t="s">
        <v>1654</v>
      </c>
      <c r="C215" s="4"/>
      <c r="D215" s="4" t="s">
        <v>31</v>
      </c>
      <c r="E215" s="4" t="s">
        <v>43</v>
      </c>
      <c r="F215" s="4" t="s">
        <v>41</v>
      </c>
      <c r="G215" s="4" t="s">
        <v>42</v>
      </c>
      <c r="H215" s="4" t="s">
        <v>1494</v>
      </c>
      <c r="I215" s="5">
        <v>95</v>
      </c>
      <c r="J215" s="6">
        <v>41670</v>
      </c>
      <c r="K215" s="4"/>
      <c r="L215" s="4"/>
      <c r="M215" s="4"/>
      <c r="N215" s="4"/>
      <c r="O215" s="4" t="s">
        <v>34</v>
      </c>
      <c r="P215" s="4" t="s">
        <v>35</v>
      </c>
      <c r="Q215" s="4" t="s">
        <v>1504</v>
      </c>
      <c r="R215" s="4" t="s">
        <v>72</v>
      </c>
      <c r="S215" s="4"/>
      <c r="T215" s="4" t="s">
        <v>221</v>
      </c>
      <c r="U215" s="4"/>
      <c r="V215" s="4"/>
      <c r="W215" s="4"/>
      <c r="X215" s="4" t="s">
        <v>111</v>
      </c>
      <c r="Y215" s="69">
        <v>0.5</v>
      </c>
      <c r="Z215" s="70">
        <f t="shared" si="13"/>
        <v>47.5</v>
      </c>
      <c r="AA215" s="70">
        <f t="shared" si="14"/>
        <v>47.5</v>
      </c>
      <c r="AB215" s="70">
        <f t="shared" si="15"/>
        <v>47.5</v>
      </c>
      <c r="AC215" s="4"/>
      <c r="AD215" s="4"/>
      <c r="AE215" s="4"/>
      <c r="AF215" s="71">
        <f t="shared" si="12"/>
        <v>0</v>
      </c>
      <c r="AG215" s="72">
        <v>2740</v>
      </c>
    </row>
    <row r="216" spans="1:33" s="73" customFormat="1" ht="72" hidden="1">
      <c r="A216" s="4">
        <v>2741</v>
      </c>
      <c r="B216" s="4" t="s">
        <v>1655</v>
      </c>
      <c r="C216" s="4"/>
      <c r="D216" s="4" t="s">
        <v>31</v>
      </c>
      <c r="E216" s="4" t="s">
        <v>43</v>
      </c>
      <c r="F216" s="4" t="s">
        <v>41</v>
      </c>
      <c r="G216" s="4" t="s">
        <v>42</v>
      </c>
      <c r="H216" s="4" t="s">
        <v>1494</v>
      </c>
      <c r="I216" s="5">
        <v>95</v>
      </c>
      <c r="J216" s="6">
        <v>41670</v>
      </c>
      <c r="K216" s="4" t="s">
        <v>1493</v>
      </c>
      <c r="L216" s="4"/>
      <c r="M216" s="4"/>
      <c r="N216" s="4"/>
      <c r="O216" s="4" t="s">
        <v>34</v>
      </c>
      <c r="P216" s="4" t="s">
        <v>35</v>
      </c>
      <c r="Q216" s="4" t="s">
        <v>1504</v>
      </c>
      <c r="R216" s="4" t="s">
        <v>1496</v>
      </c>
      <c r="S216" s="4"/>
      <c r="T216" s="4" t="s">
        <v>221</v>
      </c>
      <c r="U216" s="4"/>
      <c r="V216" s="4"/>
      <c r="W216" s="4"/>
      <c r="X216" s="4" t="s">
        <v>111</v>
      </c>
      <c r="Y216" s="69">
        <v>0.5</v>
      </c>
      <c r="Z216" s="70">
        <f t="shared" si="13"/>
        <v>47.5</v>
      </c>
      <c r="AA216" s="70">
        <f t="shared" si="14"/>
        <v>47.5</v>
      </c>
      <c r="AB216" s="70">
        <f t="shared" si="15"/>
        <v>47.5</v>
      </c>
      <c r="AC216" s="4"/>
      <c r="AD216" s="4"/>
      <c r="AE216" s="4"/>
      <c r="AF216" s="71">
        <f t="shared" si="12"/>
        <v>0</v>
      </c>
      <c r="AG216" s="72">
        <v>2741</v>
      </c>
    </row>
    <row r="217" spans="1:33" s="73" customFormat="1" ht="24" hidden="1">
      <c r="A217" s="4">
        <v>2742</v>
      </c>
      <c r="B217" s="4" t="s">
        <v>1656</v>
      </c>
      <c r="C217" s="4"/>
      <c r="D217" s="4" t="s">
        <v>31</v>
      </c>
      <c r="E217" s="4" t="s">
        <v>87</v>
      </c>
      <c r="F217" s="4" t="s">
        <v>88</v>
      </c>
      <c r="G217" s="4" t="s">
        <v>94</v>
      </c>
      <c r="H217" s="4" t="s">
        <v>1494</v>
      </c>
      <c r="I217" s="5">
        <v>68.319999999999993</v>
      </c>
      <c r="J217" s="6">
        <v>41687</v>
      </c>
      <c r="K217" s="4"/>
      <c r="L217" s="4"/>
      <c r="M217" s="4"/>
      <c r="N217" s="4"/>
      <c r="O217" s="4" t="s">
        <v>34</v>
      </c>
      <c r="P217" s="4" t="s">
        <v>35</v>
      </c>
      <c r="Q217" s="4" t="s">
        <v>1504</v>
      </c>
      <c r="R217" s="4" t="s">
        <v>2428</v>
      </c>
      <c r="S217" s="4"/>
      <c r="T217" s="4" t="s">
        <v>221</v>
      </c>
      <c r="U217" s="4"/>
      <c r="V217" s="4"/>
      <c r="W217" s="4"/>
      <c r="X217" s="4" t="s">
        <v>54</v>
      </c>
      <c r="Y217" s="69">
        <v>0.5</v>
      </c>
      <c r="Z217" s="70">
        <f t="shared" si="13"/>
        <v>34.159999999999997</v>
      </c>
      <c r="AA217" s="70">
        <f t="shared" si="14"/>
        <v>34.159999999999997</v>
      </c>
      <c r="AB217" s="70">
        <f t="shared" si="15"/>
        <v>34.159999999999997</v>
      </c>
      <c r="AC217" s="4"/>
      <c r="AD217" s="4"/>
      <c r="AE217" s="4"/>
      <c r="AF217" s="71">
        <f t="shared" si="12"/>
        <v>0</v>
      </c>
      <c r="AG217" s="72">
        <v>2742</v>
      </c>
    </row>
    <row r="218" spans="1:33" s="73" customFormat="1" ht="24" hidden="1">
      <c r="A218" s="4">
        <v>2743</v>
      </c>
      <c r="B218" s="4" t="s">
        <v>1657</v>
      </c>
      <c r="C218" s="4"/>
      <c r="D218" s="4" t="s">
        <v>31</v>
      </c>
      <c r="E218" s="4" t="s">
        <v>95</v>
      </c>
      <c r="F218" s="4" t="s">
        <v>88</v>
      </c>
      <c r="G218" s="4" t="s">
        <v>96</v>
      </c>
      <c r="H218" s="4" t="s">
        <v>1494</v>
      </c>
      <c r="I218" s="5">
        <v>68.319999999999993</v>
      </c>
      <c r="J218" s="6">
        <v>41687</v>
      </c>
      <c r="K218" s="4"/>
      <c r="L218" s="4"/>
      <c r="M218" s="4"/>
      <c r="N218" s="4"/>
      <c r="O218" s="4" t="s">
        <v>34</v>
      </c>
      <c r="P218" s="4" t="s">
        <v>35</v>
      </c>
      <c r="Q218" s="4" t="s">
        <v>1504</v>
      </c>
      <c r="R218" s="4" t="s">
        <v>97</v>
      </c>
      <c r="S218" s="4"/>
      <c r="T218" s="4" t="s">
        <v>221</v>
      </c>
      <c r="U218" s="4"/>
      <c r="V218" s="4"/>
      <c r="W218" s="4"/>
      <c r="X218" s="4" t="s">
        <v>54</v>
      </c>
      <c r="Y218" s="69">
        <v>0.5</v>
      </c>
      <c r="Z218" s="70">
        <f t="shared" si="13"/>
        <v>34.159999999999997</v>
      </c>
      <c r="AA218" s="70">
        <f t="shared" si="14"/>
        <v>34.159999999999997</v>
      </c>
      <c r="AB218" s="70">
        <f t="shared" si="15"/>
        <v>34.159999999999997</v>
      </c>
      <c r="AC218" s="4"/>
      <c r="AD218" s="4"/>
      <c r="AE218" s="4"/>
      <c r="AF218" s="71">
        <f t="shared" si="12"/>
        <v>0</v>
      </c>
      <c r="AG218" s="72">
        <v>2743</v>
      </c>
    </row>
    <row r="219" spans="1:33" s="73" customFormat="1" ht="24" hidden="1">
      <c r="A219" s="4">
        <v>2744</v>
      </c>
      <c r="B219" s="4" t="s">
        <v>1658</v>
      </c>
      <c r="C219" s="4"/>
      <c r="D219" s="4" t="s">
        <v>31</v>
      </c>
      <c r="E219" s="4" t="s">
        <v>43</v>
      </c>
      <c r="F219" s="4" t="s">
        <v>41</v>
      </c>
      <c r="G219" s="4" t="s">
        <v>42</v>
      </c>
      <c r="H219" s="4" t="s">
        <v>1494</v>
      </c>
      <c r="I219" s="5">
        <v>95</v>
      </c>
      <c r="J219" s="6">
        <v>41670</v>
      </c>
      <c r="K219" s="4"/>
      <c r="L219" s="4"/>
      <c r="M219" s="4"/>
      <c r="N219" s="4"/>
      <c r="O219" s="4" t="s">
        <v>34</v>
      </c>
      <c r="P219" s="4" t="s">
        <v>35</v>
      </c>
      <c r="Q219" s="4" t="s">
        <v>1504</v>
      </c>
      <c r="R219" s="4" t="s">
        <v>1498</v>
      </c>
      <c r="S219" s="4"/>
      <c r="T219" s="4" t="s">
        <v>221</v>
      </c>
      <c r="U219" s="4"/>
      <c r="V219" s="4"/>
      <c r="W219" s="4"/>
      <c r="X219" s="4" t="s">
        <v>111</v>
      </c>
      <c r="Y219" s="69">
        <v>0.5</v>
      </c>
      <c r="Z219" s="70">
        <f t="shared" si="13"/>
        <v>47.5</v>
      </c>
      <c r="AA219" s="70">
        <f t="shared" si="14"/>
        <v>47.5</v>
      </c>
      <c r="AB219" s="70">
        <f t="shared" si="15"/>
        <v>47.5</v>
      </c>
      <c r="AC219" s="4"/>
      <c r="AD219" s="4"/>
      <c r="AE219" s="4"/>
      <c r="AF219" s="71">
        <f t="shared" si="12"/>
        <v>0</v>
      </c>
      <c r="AG219" s="72">
        <v>2744</v>
      </c>
    </row>
    <row r="220" spans="1:33" s="73" customFormat="1" ht="24" hidden="1">
      <c r="A220" s="4">
        <v>2746</v>
      </c>
      <c r="B220" s="4" t="s">
        <v>1659</v>
      </c>
      <c r="C220" s="4"/>
      <c r="D220" s="4" t="s">
        <v>31</v>
      </c>
      <c r="E220" s="4" t="s">
        <v>47</v>
      </c>
      <c r="F220" s="4" t="s">
        <v>41</v>
      </c>
      <c r="G220" s="4" t="s">
        <v>42</v>
      </c>
      <c r="H220" s="4" t="s">
        <v>1494</v>
      </c>
      <c r="I220" s="5">
        <v>95</v>
      </c>
      <c r="J220" s="6">
        <v>41670</v>
      </c>
      <c r="K220" s="4"/>
      <c r="L220" s="4"/>
      <c r="M220" s="4"/>
      <c r="N220" s="4"/>
      <c r="O220" s="4" t="s">
        <v>34</v>
      </c>
      <c r="P220" s="4" t="s">
        <v>35</v>
      </c>
      <c r="Q220" s="4" t="s">
        <v>1504</v>
      </c>
      <c r="R220" s="4" t="s">
        <v>112</v>
      </c>
      <c r="S220" s="4"/>
      <c r="T220" s="4" t="s">
        <v>221</v>
      </c>
      <c r="U220" s="4"/>
      <c r="V220" s="4"/>
      <c r="W220" s="4"/>
      <c r="X220" s="4" t="s">
        <v>111</v>
      </c>
      <c r="Y220" s="69">
        <v>0.5</v>
      </c>
      <c r="Z220" s="70">
        <f t="shared" si="13"/>
        <v>47.5</v>
      </c>
      <c r="AA220" s="70">
        <f t="shared" si="14"/>
        <v>47.5</v>
      </c>
      <c r="AB220" s="70">
        <f t="shared" si="15"/>
        <v>47.5</v>
      </c>
      <c r="AC220" s="4"/>
      <c r="AD220" s="4"/>
      <c r="AE220" s="4"/>
      <c r="AF220" s="71">
        <f t="shared" si="12"/>
        <v>0</v>
      </c>
      <c r="AG220" s="72">
        <v>2746</v>
      </c>
    </row>
    <row r="221" spans="1:33" s="73" customFormat="1" ht="72" hidden="1">
      <c r="A221" s="4">
        <v>2748</v>
      </c>
      <c r="B221" s="4" t="s">
        <v>1660</v>
      </c>
      <c r="C221" s="4"/>
      <c r="D221" s="4" t="s">
        <v>31</v>
      </c>
      <c r="E221" s="4" t="s">
        <v>43</v>
      </c>
      <c r="F221" s="4" t="s">
        <v>41</v>
      </c>
      <c r="G221" s="4" t="s">
        <v>42</v>
      </c>
      <c r="H221" s="4" t="s">
        <v>1494</v>
      </c>
      <c r="I221" s="5">
        <v>95</v>
      </c>
      <c r="J221" s="6">
        <v>41670</v>
      </c>
      <c r="K221" s="4" t="s">
        <v>1493</v>
      </c>
      <c r="L221" s="4"/>
      <c r="M221" s="4"/>
      <c r="N221" s="4"/>
      <c r="O221" s="4" t="s">
        <v>34</v>
      </c>
      <c r="P221" s="4" t="s">
        <v>35</v>
      </c>
      <c r="Q221" s="4" t="s">
        <v>1504</v>
      </c>
      <c r="R221" s="4" t="s">
        <v>99</v>
      </c>
      <c r="S221" s="4"/>
      <c r="T221" s="4" t="s">
        <v>221</v>
      </c>
      <c r="U221" s="4">
        <v>0</v>
      </c>
      <c r="V221" s="4"/>
      <c r="W221" s="4"/>
      <c r="X221" s="4" t="s">
        <v>111</v>
      </c>
      <c r="Y221" s="69">
        <v>0.5</v>
      </c>
      <c r="Z221" s="70">
        <f t="shared" si="13"/>
        <v>47.5</v>
      </c>
      <c r="AA221" s="70">
        <f t="shared" si="14"/>
        <v>47.5</v>
      </c>
      <c r="AB221" s="70">
        <f t="shared" si="15"/>
        <v>47.5</v>
      </c>
      <c r="AC221" s="4"/>
      <c r="AD221" s="4"/>
      <c r="AE221" s="4"/>
      <c r="AF221" s="71">
        <f t="shared" si="12"/>
        <v>0</v>
      </c>
      <c r="AG221" s="72">
        <v>2748</v>
      </c>
    </row>
    <row r="222" spans="1:33" s="73" customFormat="1" ht="24" hidden="1">
      <c r="A222" s="4">
        <v>2751</v>
      </c>
      <c r="B222" s="4" t="s">
        <v>1661</v>
      </c>
      <c r="C222" s="4"/>
      <c r="D222" s="4" t="s">
        <v>31</v>
      </c>
      <c r="E222" s="4" t="s">
        <v>43</v>
      </c>
      <c r="F222" s="4" t="s">
        <v>41</v>
      </c>
      <c r="G222" s="4" t="s">
        <v>42</v>
      </c>
      <c r="H222" s="4" t="s">
        <v>1494</v>
      </c>
      <c r="I222" s="5">
        <v>95</v>
      </c>
      <c r="J222" s="6">
        <v>41670</v>
      </c>
      <c r="K222" s="4"/>
      <c r="L222" s="4"/>
      <c r="M222" s="4"/>
      <c r="N222" s="4"/>
      <c r="O222" s="4" t="s">
        <v>34</v>
      </c>
      <c r="P222" s="4" t="s">
        <v>35</v>
      </c>
      <c r="Q222" s="4" t="s">
        <v>1504</v>
      </c>
      <c r="R222" s="4" t="s">
        <v>2428</v>
      </c>
      <c r="S222" s="4"/>
      <c r="T222" s="4" t="s">
        <v>221</v>
      </c>
      <c r="U222" s="4"/>
      <c r="V222" s="4"/>
      <c r="W222" s="4"/>
      <c r="X222" s="4" t="s">
        <v>111</v>
      </c>
      <c r="Y222" s="69">
        <v>0.5</v>
      </c>
      <c r="Z222" s="70">
        <f t="shared" si="13"/>
        <v>47.5</v>
      </c>
      <c r="AA222" s="70">
        <f t="shared" si="14"/>
        <v>47.5</v>
      </c>
      <c r="AB222" s="70">
        <f t="shared" si="15"/>
        <v>47.5</v>
      </c>
      <c r="AC222" s="4"/>
      <c r="AD222" s="4"/>
      <c r="AE222" s="4"/>
      <c r="AF222" s="71">
        <f t="shared" si="12"/>
        <v>0</v>
      </c>
      <c r="AG222" s="72">
        <v>2751</v>
      </c>
    </row>
    <row r="223" spans="1:33" s="73" customFormat="1" ht="24">
      <c r="A223" s="4">
        <v>2757</v>
      </c>
      <c r="B223" s="4" t="s">
        <v>1662</v>
      </c>
      <c r="C223" s="4"/>
      <c r="D223" s="4" t="s">
        <v>31</v>
      </c>
      <c r="E223" s="4" t="s">
        <v>100</v>
      </c>
      <c r="F223" s="4" t="s">
        <v>41</v>
      </c>
      <c r="G223" s="4" t="s">
        <v>42</v>
      </c>
      <c r="H223" s="4" t="s">
        <v>1494</v>
      </c>
      <c r="I223" s="5">
        <v>80</v>
      </c>
      <c r="J223" s="4">
        <v>2014</v>
      </c>
      <c r="K223" s="4"/>
      <c r="L223" s="4"/>
      <c r="M223" s="4"/>
      <c r="N223" s="4"/>
      <c r="O223" s="4" t="s">
        <v>34</v>
      </c>
      <c r="P223" s="4" t="s">
        <v>35</v>
      </c>
      <c r="Q223" s="4" t="s">
        <v>1504</v>
      </c>
      <c r="R223" s="4" t="s">
        <v>1495</v>
      </c>
      <c r="S223" s="4"/>
      <c r="T223" s="4" t="s">
        <v>36</v>
      </c>
      <c r="U223" s="4" t="s">
        <v>2622</v>
      </c>
      <c r="V223" s="4"/>
      <c r="W223" s="4"/>
      <c r="X223" s="4" t="s">
        <v>111</v>
      </c>
      <c r="Y223" s="69">
        <v>0.5</v>
      </c>
      <c r="Z223" s="70">
        <f t="shared" si="13"/>
        <v>40</v>
      </c>
      <c r="AA223" s="70">
        <f t="shared" si="14"/>
        <v>40</v>
      </c>
      <c r="AB223" s="70">
        <f t="shared" si="15"/>
        <v>40</v>
      </c>
      <c r="AC223" s="4"/>
      <c r="AD223" s="4"/>
      <c r="AE223" s="4"/>
      <c r="AF223" s="71">
        <f t="shared" si="12"/>
        <v>0</v>
      </c>
      <c r="AG223" s="72">
        <v>2757</v>
      </c>
    </row>
    <row r="224" spans="1:33" s="73" customFormat="1" ht="24" hidden="1">
      <c r="A224" s="4">
        <v>2759</v>
      </c>
      <c r="B224" s="4" t="s">
        <v>1663</v>
      </c>
      <c r="C224" s="4"/>
      <c r="D224" s="4" t="s">
        <v>31</v>
      </c>
      <c r="E224" s="4" t="s">
        <v>43</v>
      </c>
      <c r="F224" s="4" t="s">
        <v>101</v>
      </c>
      <c r="G224" s="4" t="s">
        <v>42</v>
      </c>
      <c r="H224" s="4" t="s">
        <v>1494</v>
      </c>
      <c r="I224" s="5">
        <v>87.61</v>
      </c>
      <c r="J224" s="6">
        <v>41695</v>
      </c>
      <c r="K224" s="4"/>
      <c r="L224" s="4"/>
      <c r="M224" s="4"/>
      <c r="N224" s="4"/>
      <c r="O224" s="4" t="s">
        <v>34</v>
      </c>
      <c r="P224" s="4" t="s">
        <v>35</v>
      </c>
      <c r="Q224" s="4" t="s">
        <v>1504</v>
      </c>
      <c r="R224" s="4" t="s">
        <v>1495</v>
      </c>
      <c r="S224" s="4"/>
      <c r="T224" s="4" t="s">
        <v>221</v>
      </c>
      <c r="U224" s="4"/>
      <c r="V224" s="4"/>
      <c r="W224" s="4"/>
      <c r="X224" s="4" t="s">
        <v>111</v>
      </c>
      <c r="Y224" s="69">
        <v>0.5</v>
      </c>
      <c r="Z224" s="70">
        <f t="shared" si="13"/>
        <v>43.805</v>
      </c>
      <c r="AA224" s="70">
        <f t="shared" si="14"/>
        <v>43.805</v>
      </c>
      <c r="AB224" s="70">
        <f t="shared" si="15"/>
        <v>43.805</v>
      </c>
      <c r="AC224" s="4"/>
      <c r="AD224" s="4"/>
      <c r="AE224" s="4"/>
      <c r="AF224" s="71">
        <f t="shared" si="12"/>
        <v>0</v>
      </c>
      <c r="AG224" s="72">
        <v>2759</v>
      </c>
    </row>
    <row r="225" spans="1:33" s="73" customFormat="1" ht="24" hidden="1">
      <c r="A225" s="4">
        <v>2760</v>
      </c>
      <c r="B225" s="4" t="s">
        <v>1664</v>
      </c>
      <c r="C225" s="4"/>
      <c r="D225" s="4" t="s">
        <v>31</v>
      </c>
      <c r="E225" s="4" t="s">
        <v>47</v>
      </c>
      <c r="F225" s="4" t="s">
        <v>101</v>
      </c>
      <c r="G225" s="4" t="s">
        <v>42</v>
      </c>
      <c r="H225" s="4" t="s">
        <v>1494</v>
      </c>
      <c r="I225" s="5">
        <v>87.61</v>
      </c>
      <c r="J225" s="6">
        <v>41695</v>
      </c>
      <c r="K225" s="4"/>
      <c r="L225" s="4"/>
      <c r="M225" s="4"/>
      <c r="N225" s="4"/>
      <c r="O225" s="4" t="s">
        <v>34</v>
      </c>
      <c r="P225" s="4" t="s">
        <v>35</v>
      </c>
      <c r="Q225" s="4" t="s">
        <v>1504</v>
      </c>
      <c r="R225" s="4" t="s">
        <v>58</v>
      </c>
      <c r="S225" s="4"/>
      <c r="T225" s="4" t="s">
        <v>221</v>
      </c>
      <c r="U225" s="4"/>
      <c r="V225" s="4"/>
      <c r="W225" s="4"/>
      <c r="X225" s="4" t="s">
        <v>111</v>
      </c>
      <c r="Y225" s="69">
        <v>0.5</v>
      </c>
      <c r="Z225" s="70">
        <f t="shared" si="13"/>
        <v>43.805</v>
      </c>
      <c r="AA225" s="70">
        <f t="shared" si="14"/>
        <v>43.805</v>
      </c>
      <c r="AB225" s="70">
        <f t="shared" si="15"/>
        <v>43.805</v>
      </c>
      <c r="AC225" s="4"/>
      <c r="AD225" s="4"/>
      <c r="AE225" s="4"/>
      <c r="AF225" s="71">
        <f t="shared" si="12"/>
        <v>0</v>
      </c>
      <c r="AG225" s="72">
        <v>2760</v>
      </c>
    </row>
    <row r="226" spans="1:33" s="73" customFormat="1" ht="24" hidden="1">
      <c r="A226" s="4">
        <v>2761</v>
      </c>
      <c r="B226" s="4" t="s">
        <v>1665</v>
      </c>
      <c r="C226" s="4"/>
      <c r="D226" s="4" t="s">
        <v>31</v>
      </c>
      <c r="E226" s="4" t="s">
        <v>43</v>
      </c>
      <c r="F226" s="4" t="s">
        <v>101</v>
      </c>
      <c r="G226" s="4" t="s">
        <v>42</v>
      </c>
      <c r="H226" s="4" t="s">
        <v>1494</v>
      </c>
      <c r="I226" s="5">
        <v>87.61</v>
      </c>
      <c r="J226" s="6">
        <v>41695</v>
      </c>
      <c r="K226" s="4"/>
      <c r="L226" s="4"/>
      <c r="M226" s="4"/>
      <c r="N226" s="4"/>
      <c r="O226" s="4" t="s">
        <v>34</v>
      </c>
      <c r="P226" s="4" t="s">
        <v>35</v>
      </c>
      <c r="Q226" s="4" t="s">
        <v>1504</v>
      </c>
      <c r="R226" s="4" t="s">
        <v>46</v>
      </c>
      <c r="S226" s="4"/>
      <c r="T226" s="4" t="s">
        <v>221</v>
      </c>
      <c r="U226" s="4"/>
      <c r="V226" s="4"/>
      <c r="W226" s="4"/>
      <c r="X226" s="4" t="s">
        <v>111</v>
      </c>
      <c r="Y226" s="69">
        <v>0.5</v>
      </c>
      <c r="Z226" s="70">
        <f t="shared" si="13"/>
        <v>43.805</v>
      </c>
      <c r="AA226" s="70">
        <f t="shared" si="14"/>
        <v>43.805</v>
      </c>
      <c r="AB226" s="70">
        <f t="shared" si="15"/>
        <v>43.805</v>
      </c>
      <c r="AC226" s="4"/>
      <c r="AD226" s="4"/>
      <c r="AE226" s="4"/>
      <c r="AF226" s="71">
        <f t="shared" si="12"/>
        <v>0</v>
      </c>
      <c r="AG226" s="72">
        <v>2761</v>
      </c>
    </row>
    <row r="227" spans="1:33" s="73" customFormat="1" ht="24" hidden="1">
      <c r="A227" s="4">
        <v>2762</v>
      </c>
      <c r="B227" s="4" t="s">
        <v>1666</v>
      </c>
      <c r="C227" s="4"/>
      <c r="D227" s="4" t="s">
        <v>31</v>
      </c>
      <c r="E227" s="4" t="s">
        <v>43</v>
      </c>
      <c r="F227" s="4" t="s">
        <v>101</v>
      </c>
      <c r="G227" s="4" t="s">
        <v>42</v>
      </c>
      <c r="H227" s="4" t="s">
        <v>1494</v>
      </c>
      <c r="I227" s="5">
        <v>87.61</v>
      </c>
      <c r="J227" s="6">
        <v>41695</v>
      </c>
      <c r="K227" s="4"/>
      <c r="L227" s="4"/>
      <c r="M227" s="4"/>
      <c r="N227" s="4"/>
      <c r="O227" s="4" t="s">
        <v>34</v>
      </c>
      <c r="P227" s="4" t="s">
        <v>35</v>
      </c>
      <c r="Q227" s="4" t="s">
        <v>1504</v>
      </c>
      <c r="R227" s="4" t="s">
        <v>102</v>
      </c>
      <c r="S227" s="4"/>
      <c r="T227" s="4" t="s">
        <v>221</v>
      </c>
      <c r="U227" s="4"/>
      <c r="V227" s="4"/>
      <c r="W227" s="4"/>
      <c r="X227" s="4" t="s">
        <v>111</v>
      </c>
      <c r="Y227" s="69">
        <v>0.5</v>
      </c>
      <c r="Z227" s="70">
        <f t="shared" si="13"/>
        <v>43.805</v>
      </c>
      <c r="AA227" s="70">
        <f t="shared" si="14"/>
        <v>43.805</v>
      </c>
      <c r="AB227" s="70">
        <f t="shared" si="15"/>
        <v>43.805</v>
      </c>
      <c r="AC227" s="4"/>
      <c r="AD227" s="4"/>
      <c r="AE227" s="4"/>
      <c r="AF227" s="71">
        <f t="shared" si="12"/>
        <v>0</v>
      </c>
      <c r="AG227" s="72">
        <v>2762</v>
      </c>
    </row>
    <row r="228" spans="1:33" s="73" customFormat="1" ht="24" hidden="1">
      <c r="A228" s="4">
        <v>2763</v>
      </c>
      <c r="B228" s="4" t="s">
        <v>1667</v>
      </c>
      <c r="C228" s="4"/>
      <c r="D228" s="4" t="s">
        <v>31</v>
      </c>
      <c r="E228" s="4" t="s">
        <v>103</v>
      </c>
      <c r="F228" s="4" t="s">
        <v>104</v>
      </c>
      <c r="G228" s="4" t="s">
        <v>42</v>
      </c>
      <c r="H228" s="4" t="s">
        <v>1494</v>
      </c>
      <c r="I228" s="5">
        <v>137.16999999999999</v>
      </c>
      <c r="J228" s="6">
        <v>41704</v>
      </c>
      <c r="K228" s="4"/>
      <c r="L228" s="4"/>
      <c r="M228" s="4"/>
      <c r="N228" s="4"/>
      <c r="O228" s="4" t="s">
        <v>34</v>
      </c>
      <c r="P228" s="4" t="s">
        <v>35</v>
      </c>
      <c r="Q228" s="4" t="s">
        <v>1504</v>
      </c>
      <c r="R228" s="4" t="s">
        <v>97</v>
      </c>
      <c r="S228" s="4"/>
      <c r="T228" s="4" t="s">
        <v>221</v>
      </c>
      <c r="U228" s="4"/>
      <c r="V228" s="4"/>
      <c r="W228" s="4"/>
      <c r="X228" s="4" t="s">
        <v>111</v>
      </c>
      <c r="Y228" s="69">
        <v>0.5</v>
      </c>
      <c r="Z228" s="70">
        <f t="shared" si="13"/>
        <v>68.584999999999994</v>
      </c>
      <c r="AA228" s="70">
        <f t="shared" si="14"/>
        <v>68.584999999999994</v>
      </c>
      <c r="AB228" s="70">
        <f t="shared" si="15"/>
        <v>68.584999999999994</v>
      </c>
      <c r="AC228" s="4"/>
      <c r="AD228" s="4"/>
      <c r="AE228" s="4"/>
      <c r="AF228" s="71">
        <f t="shared" si="12"/>
        <v>0</v>
      </c>
      <c r="AG228" s="72">
        <v>2763</v>
      </c>
    </row>
    <row r="229" spans="1:33" s="73" customFormat="1" ht="24" hidden="1">
      <c r="A229" s="4">
        <v>2764</v>
      </c>
      <c r="B229" s="4" t="s">
        <v>1668</v>
      </c>
      <c r="C229" s="4"/>
      <c r="D229" s="4" t="s">
        <v>31</v>
      </c>
      <c r="E229" s="4" t="s">
        <v>103</v>
      </c>
      <c r="F229" s="4" t="s">
        <v>104</v>
      </c>
      <c r="G229" s="4" t="s">
        <v>42</v>
      </c>
      <c r="H229" s="4" t="s">
        <v>1494</v>
      </c>
      <c r="I229" s="5">
        <v>137.16999999999999</v>
      </c>
      <c r="J229" s="6">
        <v>41704</v>
      </c>
      <c r="K229" s="4"/>
      <c r="L229" s="4"/>
      <c r="M229" s="4"/>
      <c r="N229" s="4"/>
      <c r="O229" s="4" t="s">
        <v>34</v>
      </c>
      <c r="P229" s="4" t="s">
        <v>35</v>
      </c>
      <c r="Q229" s="4" t="s">
        <v>1504</v>
      </c>
      <c r="R229" s="4" t="s">
        <v>105</v>
      </c>
      <c r="S229" s="4"/>
      <c r="T229" s="4" t="s">
        <v>221</v>
      </c>
      <c r="U229" s="4"/>
      <c r="V229" s="4"/>
      <c r="W229" s="4"/>
      <c r="X229" s="4" t="s">
        <v>111</v>
      </c>
      <c r="Y229" s="69">
        <v>0.5</v>
      </c>
      <c r="Z229" s="70">
        <f t="shared" si="13"/>
        <v>68.584999999999994</v>
      </c>
      <c r="AA229" s="70">
        <f t="shared" si="14"/>
        <v>68.584999999999994</v>
      </c>
      <c r="AB229" s="70">
        <f t="shared" si="15"/>
        <v>68.584999999999994</v>
      </c>
      <c r="AC229" s="4"/>
      <c r="AD229" s="4"/>
      <c r="AE229" s="4"/>
      <c r="AF229" s="71">
        <f t="shared" si="12"/>
        <v>0</v>
      </c>
      <c r="AG229" s="72">
        <v>2764</v>
      </c>
    </row>
    <row r="230" spans="1:33" s="73" customFormat="1" ht="24" hidden="1">
      <c r="A230" s="4">
        <v>2765</v>
      </c>
      <c r="B230" s="4" t="s">
        <v>1669</v>
      </c>
      <c r="C230" s="4"/>
      <c r="D230" s="4" t="s">
        <v>31</v>
      </c>
      <c r="E230" s="4" t="s">
        <v>103</v>
      </c>
      <c r="F230" s="4" t="s">
        <v>104</v>
      </c>
      <c r="G230" s="4" t="s">
        <v>42</v>
      </c>
      <c r="H230" s="4" t="s">
        <v>1494</v>
      </c>
      <c r="I230" s="5">
        <v>137.16999999999999</v>
      </c>
      <c r="J230" s="6">
        <v>41704</v>
      </c>
      <c r="K230" s="4"/>
      <c r="L230" s="4"/>
      <c r="M230" s="4"/>
      <c r="N230" s="4"/>
      <c r="O230" s="4" t="s">
        <v>34</v>
      </c>
      <c r="P230" s="4" t="s">
        <v>35</v>
      </c>
      <c r="Q230" s="4" t="s">
        <v>1504</v>
      </c>
      <c r="R230" s="4" t="s">
        <v>2629</v>
      </c>
      <c r="S230" s="4"/>
      <c r="T230" s="4" t="s">
        <v>221</v>
      </c>
      <c r="U230" s="4"/>
      <c r="V230" s="4"/>
      <c r="W230" s="4"/>
      <c r="X230" s="4" t="s">
        <v>111</v>
      </c>
      <c r="Y230" s="69">
        <v>0.5</v>
      </c>
      <c r="Z230" s="70">
        <f t="shared" si="13"/>
        <v>68.584999999999994</v>
      </c>
      <c r="AA230" s="70">
        <f t="shared" si="14"/>
        <v>68.584999999999994</v>
      </c>
      <c r="AB230" s="70">
        <f t="shared" si="15"/>
        <v>68.584999999999994</v>
      </c>
      <c r="AC230" s="4"/>
      <c r="AD230" s="4"/>
      <c r="AE230" s="4"/>
      <c r="AF230" s="71">
        <f t="shared" si="12"/>
        <v>0</v>
      </c>
      <c r="AG230" s="72">
        <v>2765</v>
      </c>
    </row>
    <row r="231" spans="1:33" s="73" customFormat="1" ht="24" hidden="1">
      <c r="A231" s="4">
        <v>2766</v>
      </c>
      <c r="B231" s="4" t="s">
        <v>1670</v>
      </c>
      <c r="C231" s="4"/>
      <c r="D231" s="4" t="s">
        <v>31</v>
      </c>
      <c r="E231" s="4" t="s">
        <v>103</v>
      </c>
      <c r="F231" s="4" t="s">
        <v>104</v>
      </c>
      <c r="G231" s="4" t="s">
        <v>42</v>
      </c>
      <c r="H231" s="4" t="s">
        <v>1494</v>
      </c>
      <c r="I231" s="5">
        <v>137.16999999999999</v>
      </c>
      <c r="J231" s="6">
        <v>41704</v>
      </c>
      <c r="K231" s="4"/>
      <c r="L231" s="4"/>
      <c r="M231" s="4"/>
      <c r="N231" s="4"/>
      <c r="O231" s="4" t="s">
        <v>34</v>
      </c>
      <c r="P231" s="4" t="s">
        <v>35</v>
      </c>
      <c r="Q231" s="4" t="s">
        <v>1504</v>
      </c>
      <c r="R231" s="4" t="s">
        <v>106</v>
      </c>
      <c r="S231" s="4"/>
      <c r="T231" s="4" t="s">
        <v>221</v>
      </c>
      <c r="U231" s="4"/>
      <c r="V231" s="4"/>
      <c r="W231" s="4"/>
      <c r="X231" s="4" t="s">
        <v>111</v>
      </c>
      <c r="Y231" s="69">
        <v>0.5</v>
      </c>
      <c r="Z231" s="70">
        <f t="shared" si="13"/>
        <v>68.584999999999994</v>
      </c>
      <c r="AA231" s="70">
        <f t="shared" si="14"/>
        <v>68.584999999999994</v>
      </c>
      <c r="AB231" s="70">
        <f t="shared" si="15"/>
        <v>68.584999999999994</v>
      </c>
      <c r="AC231" s="4"/>
      <c r="AD231" s="4"/>
      <c r="AE231" s="4"/>
      <c r="AF231" s="71">
        <f t="shared" si="12"/>
        <v>0</v>
      </c>
      <c r="AG231" s="72">
        <v>2766</v>
      </c>
    </row>
    <row r="232" spans="1:33" s="73" customFormat="1" ht="24" hidden="1">
      <c r="A232" s="4">
        <v>2767</v>
      </c>
      <c r="B232" s="4" t="s">
        <v>1671</v>
      </c>
      <c r="C232" s="4"/>
      <c r="D232" s="4" t="s">
        <v>31</v>
      </c>
      <c r="E232" s="4" t="s">
        <v>107</v>
      </c>
      <c r="F232" s="4" t="s">
        <v>108</v>
      </c>
      <c r="G232" s="4" t="s">
        <v>42</v>
      </c>
      <c r="H232" s="4" t="s">
        <v>1494</v>
      </c>
      <c r="I232" s="5">
        <v>84.07</v>
      </c>
      <c r="J232" s="6">
        <v>41709</v>
      </c>
      <c r="K232" s="4"/>
      <c r="L232" s="4"/>
      <c r="M232" s="4"/>
      <c r="N232" s="4"/>
      <c r="O232" s="4" t="s">
        <v>34</v>
      </c>
      <c r="P232" s="4" t="s">
        <v>35</v>
      </c>
      <c r="Q232" s="4" t="s">
        <v>1504</v>
      </c>
      <c r="R232" s="4" t="s">
        <v>1495</v>
      </c>
      <c r="S232" s="4"/>
      <c r="T232" s="4" t="s">
        <v>221</v>
      </c>
      <c r="U232" s="4"/>
      <c r="V232" s="4"/>
      <c r="W232" s="4"/>
      <c r="X232" s="4" t="s">
        <v>111</v>
      </c>
      <c r="Y232" s="69">
        <v>0.5</v>
      </c>
      <c r="Z232" s="70">
        <f t="shared" si="13"/>
        <v>42.034999999999997</v>
      </c>
      <c r="AA232" s="70">
        <f t="shared" si="14"/>
        <v>42.034999999999997</v>
      </c>
      <c r="AB232" s="70">
        <f t="shared" si="15"/>
        <v>42.034999999999997</v>
      </c>
      <c r="AC232" s="4"/>
      <c r="AD232" s="4"/>
      <c r="AE232" s="4"/>
      <c r="AF232" s="71">
        <f t="shared" si="12"/>
        <v>0</v>
      </c>
      <c r="AG232" s="72">
        <v>2767</v>
      </c>
    </row>
    <row r="233" spans="1:33" s="73" customFormat="1" ht="24" hidden="1">
      <c r="A233" s="4">
        <v>2768</v>
      </c>
      <c r="B233" s="4" t="s">
        <v>1672</v>
      </c>
      <c r="C233" s="4"/>
      <c r="D233" s="4" t="s">
        <v>31</v>
      </c>
      <c r="E233" s="4" t="s">
        <v>107</v>
      </c>
      <c r="F233" s="4" t="s">
        <v>109</v>
      </c>
      <c r="G233" s="4" t="s">
        <v>42</v>
      </c>
      <c r="H233" s="4" t="s">
        <v>1494</v>
      </c>
      <c r="I233" s="5">
        <v>84.07</v>
      </c>
      <c r="J233" s="6">
        <v>41709</v>
      </c>
      <c r="K233" s="4"/>
      <c r="L233" s="4"/>
      <c r="M233" s="4"/>
      <c r="N233" s="4"/>
      <c r="O233" s="4" t="s">
        <v>34</v>
      </c>
      <c r="P233" s="4" t="s">
        <v>35</v>
      </c>
      <c r="Q233" s="4" t="s">
        <v>1504</v>
      </c>
      <c r="R233" s="4" t="s">
        <v>1495</v>
      </c>
      <c r="S233" s="4"/>
      <c r="T233" s="4" t="s">
        <v>221</v>
      </c>
      <c r="U233" s="4"/>
      <c r="V233" s="4"/>
      <c r="W233" s="4"/>
      <c r="X233" s="4" t="s">
        <v>111</v>
      </c>
      <c r="Y233" s="69">
        <v>0.5</v>
      </c>
      <c r="Z233" s="70">
        <f t="shared" si="13"/>
        <v>42.034999999999997</v>
      </c>
      <c r="AA233" s="70">
        <f t="shared" si="14"/>
        <v>42.034999999999997</v>
      </c>
      <c r="AB233" s="70">
        <f t="shared" si="15"/>
        <v>42.034999999999997</v>
      </c>
      <c r="AC233" s="4"/>
      <c r="AD233" s="4"/>
      <c r="AE233" s="4"/>
      <c r="AF233" s="71">
        <f t="shared" si="12"/>
        <v>0</v>
      </c>
      <c r="AG233" s="72">
        <v>2768</v>
      </c>
    </row>
    <row r="234" spans="1:33" s="73" customFormat="1" ht="24" hidden="1">
      <c r="A234" s="4">
        <v>2778</v>
      </c>
      <c r="B234" s="4" t="s">
        <v>1674</v>
      </c>
      <c r="C234" s="4"/>
      <c r="D234" s="4" t="s">
        <v>31</v>
      </c>
      <c r="E234" s="4" t="s">
        <v>103</v>
      </c>
      <c r="F234" s="4" t="s">
        <v>104</v>
      </c>
      <c r="G234" s="4" t="s">
        <v>42</v>
      </c>
      <c r="H234" s="4" t="s">
        <v>1494</v>
      </c>
      <c r="I234" s="5">
        <v>137.16999999999999</v>
      </c>
      <c r="J234" s="6">
        <v>41704</v>
      </c>
      <c r="K234" s="4"/>
      <c r="L234" s="4"/>
      <c r="M234" s="4"/>
      <c r="N234" s="4"/>
      <c r="O234" s="4" t="s">
        <v>34</v>
      </c>
      <c r="P234" s="4" t="s">
        <v>35</v>
      </c>
      <c r="Q234" s="4" t="s">
        <v>1504</v>
      </c>
      <c r="R234" s="4" t="s">
        <v>76</v>
      </c>
      <c r="S234" s="4"/>
      <c r="T234" s="4" t="s">
        <v>221</v>
      </c>
      <c r="U234" s="4"/>
      <c r="V234" s="4"/>
      <c r="W234" s="4"/>
      <c r="X234" s="4" t="s">
        <v>111</v>
      </c>
      <c r="Y234" s="69">
        <v>0.5</v>
      </c>
      <c r="Z234" s="70">
        <f t="shared" si="13"/>
        <v>68.584999999999994</v>
      </c>
      <c r="AA234" s="70">
        <f t="shared" si="14"/>
        <v>68.584999999999994</v>
      </c>
      <c r="AB234" s="70">
        <f t="shared" si="15"/>
        <v>68.584999999999994</v>
      </c>
      <c r="AC234" s="4"/>
      <c r="AD234" s="4"/>
      <c r="AE234" s="4"/>
      <c r="AF234" s="71">
        <f t="shared" si="12"/>
        <v>0</v>
      </c>
      <c r="AG234" s="72">
        <v>2778</v>
      </c>
    </row>
    <row r="235" spans="1:33" s="73" customFormat="1" ht="24" hidden="1">
      <c r="A235" s="4">
        <v>2779</v>
      </c>
      <c r="B235" s="4" t="s">
        <v>1554</v>
      </c>
      <c r="C235" s="4"/>
      <c r="D235" s="4" t="s">
        <v>31</v>
      </c>
      <c r="E235" s="4" t="s">
        <v>103</v>
      </c>
      <c r="F235" s="4" t="s">
        <v>104</v>
      </c>
      <c r="G235" s="4" t="s">
        <v>42</v>
      </c>
      <c r="H235" s="4" t="s">
        <v>1494</v>
      </c>
      <c r="I235" s="5">
        <v>137.16999999999999</v>
      </c>
      <c r="J235" s="6">
        <v>41704</v>
      </c>
      <c r="K235" s="4"/>
      <c r="L235" s="4"/>
      <c r="M235" s="4"/>
      <c r="N235" s="4"/>
      <c r="O235" s="4" t="s">
        <v>34</v>
      </c>
      <c r="P235" s="4" t="s">
        <v>35</v>
      </c>
      <c r="Q235" s="4" t="s">
        <v>1504</v>
      </c>
      <c r="R235" s="4" t="s">
        <v>110</v>
      </c>
      <c r="S235" s="4"/>
      <c r="T235" s="4" t="s">
        <v>221</v>
      </c>
      <c r="U235" s="4"/>
      <c r="V235" s="4"/>
      <c r="W235" s="4"/>
      <c r="X235" s="4" t="s">
        <v>111</v>
      </c>
      <c r="Y235" s="69">
        <v>0.5</v>
      </c>
      <c r="Z235" s="70">
        <f t="shared" si="13"/>
        <v>68.584999999999994</v>
      </c>
      <c r="AA235" s="70">
        <f t="shared" si="14"/>
        <v>68.584999999999994</v>
      </c>
      <c r="AB235" s="70">
        <f t="shared" si="15"/>
        <v>68.584999999999994</v>
      </c>
      <c r="AC235" s="4"/>
      <c r="AD235" s="4"/>
      <c r="AE235" s="4"/>
      <c r="AF235" s="71">
        <f t="shared" si="12"/>
        <v>0</v>
      </c>
      <c r="AG235" s="72">
        <v>2779</v>
      </c>
    </row>
    <row r="236" spans="1:33" s="73" customFormat="1" ht="24" hidden="1">
      <c r="A236" s="4">
        <v>2780</v>
      </c>
      <c r="B236" s="4" t="s">
        <v>1673</v>
      </c>
      <c r="C236" s="4"/>
      <c r="D236" s="4" t="s">
        <v>31</v>
      </c>
      <c r="E236" s="4" t="s">
        <v>103</v>
      </c>
      <c r="F236" s="4" t="s">
        <v>104</v>
      </c>
      <c r="G236" s="4" t="s">
        <v>42</v>
      </c>
      <c r="H236" s="4" t="s">
        <v>1494</v>
      </c>
      <c r="I236" s="5">
        <v>137.16999999999999</v>
      </c>
      <c r="J236" s="6">
        <v>41704</v>
      </c>
      <c r="K236" s="4"/>
      <c r="L236" s="4"/>
      <c r="M236" s="4"/>
      <c r="N236" s="4"/>
      <c r="O236" s="4" t="s">
        <v>34</v>
      </c>
      <c r="P236" s="4" t="s">
        <v>35</v>
      </c>
      <c r="Q236" s="4" t="s">
        <v>1504</v>
      </c>
      <c r="R236" s="4" t="s">
        <v>2428</v>
      </c>
      <c r="S236" s="4"/>
      <c r="T236" s="4" t="s">
        <v>221</v>
      </c>
      <c r="U236" s="4"/>
      <c r="V236" s="4"/>
      <c r="W236" s="4"/>
      <c r="X236" s="4" t="s">
        <v>111</v>
      </c>
      <c r="Y236" s="69">
        <v>0.5</v>
      </c>
      <c r="Z236" s="70">
        <f t="shared" si="13"/>
        <v>68.584999999999994</v>
      </c>
      <c r="AA236" s="70">
        <f t="shared" si="14"/>
        <v>68.584999999999994</v>
      </c>
      <c r="AB236" s="70">
        <f t="shared" si="15"/>
        <v>68.584999999999994</v>
      </c>
      <c r="AC236" s="4"/>
      <c r="AD236" s="4"/>
      <c r="AE236" s="4"/>
      <c r="AF236" s="71">
        <f t="shared" si="12"/>
        <v>0</v>
      </c>
      <c r="AG236" s="72">
        <v>2780</v>
      </c>
    </row>
    <row r="237" spans="1:33" s="73" customFormat="1" ht="24" hidden="1">
      <c r="A237" s="4">
        <v>2781</v>
      </c>
      <c r="B237" s="4" t="s">
        <v>1675</v>
      </c>
      <c r="C237" s="4"/>
      <c r="D237" s="4" t="s">
        <v>31</v>
      </c>
      <c r="E237" s="4" t="s">
        <v>103</v>
      </c>
      <c r="F237" s="4" t="s">
        <v>104</v>
      </c>
      <c r="G237" s="4" t="s">
        <v>42</v>
      </c>
      <c r="H237" s="4" t="s">
        <v>1494</v>
      </c>
      <c r="I237" s="5">
        <v>137.16999999999999</v>
      </c>
      <c r="J237" s="6">
        <v>41704</v>
      </c>
      <c r="K237" s="4"/>
      <c r="L237" s="4"/>
      <c r="M237" s="4"/>
      <c r="N237" s="4"/>
      <c r="O237" s="4" t="s">
        <v>34</v>
      </c>
      <c r="P237" s="4" t="s">
        <v>35</v>
      </c>
      <c r="Q237" s="4" t="s">
        <v>1504</v>
      </c>
      <c r="R237" s="4" t="s">
        <v>91</v>
      </c>
      <c r="S237" s="4"/>
      <c r="T237" s="4" t="s">
        <v>221</v>
      </c>
      <c r="U237" s="4"/>
      <c r="V237" s="4"/>
      <c r="W237" s="4"/>
      <c r="X237" s="4" t="s">
        <v>111</v>
      </c>
      <c r="Y237" s="69">
        <v>0.5</v>
      </c>
      <c r="Z237" s="70">
        <f t="shared" si="13"/>
        <v>68.584999999999994</v>
      </c>
      <c r="AA237" s="70">
        <f t="shared" si="14"/>
        <v>68.584999999999994</v>
      </c>
      <c r="AB237" s="70">
        <f t="shared" si="15"/>
        <v>68.584999999999994</v>
      </c>
      <c r="AC237" s="4"/>
      <c r="AD237" s="4"/>
      <c r="AE237" s="4"/>
      <c r="AF237" s="71">
        <f t="shared" si="12"/>
        <v>0</v>
      </c>
      <c r="AG237" s="72">
        <v>2781</v>
      </c>
    </row>
    <row r="238" spans="1:33" s="73" customFormat="1" ht="24" hidden="1">
      <c r="A238" s="4">
        <v>2782</v>
      </c>
      <c r="B238" s="4" t="s">
        <v>1676</v>
      </c>
      <c r="C238" s="4"/>
      <c r="D238" s="4" t="s">
        <v>31</v>
      </c>
      <c r="E238" s="4" t="s">
        <v>103</v>
      </c>
      <c r="F238" s="4" t="s">
        <v>104</v>
      </c>
      <c r="G238" s="4" t="s">
        <v>42</v>
      </c>
      <c r="H238" s="4" t="s">
        <v>1494</v>
      </c>
      <c r="I238" s="5">
        <v>137.16999999999999</v>
      </c>
      <c r="J238" s="6">
        <v>41704</v>
      </c>
      <c r="K238" s="4"/>
      <c r="L238" s="4"/>
      <c r="M238" s="4"/>
      <c r="N238" s="4"/>
      <c r="O238" s="4" t="s">
        <v>34</v>
      </c>
      <c r="P238" s="4" t="s">
        <v>35</v>
      </c>
      <c r="Q238" s="4" t="s">
        <v>1504</v>
      </c>
      <c r="R238" s="4" t="s">
        <v>112</v>
      </c>
      <c r="S238" s="4"/>
      <c r="T238" s="4" t="s">
        <v>221</v>
      </c>
      <c r="U238" s="4"/>
      <c r="V238" s="4"/>
      <c r="W238" s="4"/>
      <c r="X238" s="4" t="s">
        <v>111</v>
      </c>
      <c r="Y238" s="69">
        <v>0.5</v>
      </c>
      <c r="Z238" s="70">
        <f t="shared" si="13"/>
        <v>68.584999999999994</v>
      </c>
      <c r="AA238" s="70">
        <f t="shared" si="14"/>
        <v>68.584999999999994</v>
      </c>
      <c r="AB238" s="70">
        <f t="shared" si="15"/>
        <v>68.584999999999994</v>
      </c>
      <c r="AC238" s="4"/>
      <c r="AD238" s="4"/>
      <c r="AE238" s="4"/>
      <c r="AF238" s="71">
        <f t="shared" si="12"/>
        <v>0</v>
      </c>
      <c r="AG238" s="72">
        <v>2782</v>
      </c>
    </row>
    <row r="239" spans="1:33" s="73" customFormat="1" ht="24" hidden="1">
      <c r="A239" s="4">
        <v>2783</v>
      </c>
      <c r="B239" s="4" t="s">
        <v>1677</v>
      </c>
      <c r="C239" s="4"/>
      <c r="D239" s="4" t="s">
        <v>31</v>
      </c>
      <c r="E239" s="4" t="s">
        <v>103</v>
      </c>
      <c r="F239" s="4" t="s">
        <v>104</v>
      </c>
      <c r="G239" s="4" t="s">
        <v>42</v>
      </c>
      <c r="H239" s="4" t="s">
        <v>1494</v>
      </c>
      <c r="I239" s="5">
        <v>137.16999999999999</v>
      </c>
      <c r="J239" s="6">
        <v>41704</v>
      </c>
      <c r="K239" s="4"/>
      <c r="L239" s="4"/>
      <c r="M239" s="4"/>
      <c r="N239" s="4"/>
      <c r="O239" s="4" t="s">
        <v>34</v>
      </c>
      <c r="P239" s="4" t="s">
        <v>35</v>
      </c>
      <c r="Q239" s="4" t="s">
        <v>1504</v>
      </c>
      <c r="R239" s="4" t="s">
        <v>45</v>
      </c>
      <c r="S239" s="4"/>
      <c r="T239" s="4" t="s">
        <v>221</v>
      </c>
      <c r="U239" s="4"/>
      <c r="V239" s="4"/>
      <c r="W239" s="4"/>
      <c r="X239" s="4" t="s">
        <v>111</v>
      </c>
      <c r="Y239" s="69">
        <v>0.5</v>
      </c>
      <c r="Z239" s="70">
        <f t="shared" si="13"/>
        <v>68.584999999999994</v>
      </c>
      <c r="AA239" s="70">
        <f t="shared" si="14"/>
        <v>68.584999999999994</v>
      </c>
      <c r="AB239" s="70">
        <f t="shared" si="15"/>
        <v>68.584999999999994</v>
      </c>
      <c r="AC239" s="4"/>
      <c r="AD239" s="4"/>
      <c r="AE239" s="4"/>
      <c r="AF239" s="71">
        <f t="shared" si="12"/>
        <v>0</v>
      </c>
      <c r="AG239" s="72">
        <v>2783</v>
      </c>
    </row>
    <row r="240" spans="1:33" s="73" customFormat="1" ht="24" hidden="1">
      <c r="A240" s="4">
        <v>2784</v>
      </c>
      <c r="B240" s="4" t="s">
        <v>1678</v>
      </c>
      <c r="C240" s="4"/>
      <c r="D240" s="4" t="s">
        <v>31</v>
      </c>
      <c r="E240" s="4" t="s">
        <v>103</v>
      </c>
      <c r="F240" s="4" t="s">
        <v>104</v>
      </c>
      <c r="G240" s="4" t="s">
        <v>42</v>
      </c>
      <c r="H240" s="4" t="s">
        <v>1494</v>
      </c>
      <c r="I240" s="5">
        <v>137.16999999999999</v>
      </c>
      <c r="J240" s="6">
        <v>41704</v>
      </c>
      <c r="K240" s="4"/>
      <c r="L240" s="4"/>
      <c r="M240" s="4"/>
      <c r="N240" s="4"/>
      <c r="O240" s="4" t="s">
        <v>34</v>
      </c>
      <c r="P240" s="4" t="s">
        <v>35</v>
      </c>
      <c r="Q240" s="4" t="s">
        <v>1504</v>
      </c>
      <c r="R240" s="4" t="s">
        <v>1498</v>
      </c>
      <c r="S240" s="4"/>
      <c r="T240" s="4" t="s">
        <v>221</v>
      </c>
      <c r="U240" s="4"/>
      <c r="V240" s="4"/>
      <c r="W240" s="4"/>
      <c r="X240" s="4" t="s">
        <v>111</v>
      </c>
      <c r="Y240" s="69">
        <v>0.5</v>
      </c>
      <c r="Z240" s="70">
        <f t="shared" si="13"/>
        <v>68.584999999999994</v>
      </c>
      <c r="AA240" s="70">
        <f t="shared" si="14"/>
        <v>68.584999999999994</v>
      </c>
      <c r="AB240" s="70">
        <f t="shared" si="15"/>
        <v>68.584999999999994</v>
      </c>
      <c r="AC240" s="4"/>
      <c r="AD240" s="4"/>
      <c r="AE240" s="4"/>
      <c r="AF240" s="71">
        <f t="shared" si="12"/>
        <v>0</v>
      </c>
      <c r="AG240" s="72">
        <v>2784</v>
      </c>
    </row>
    <row r="241" spans="1:33" s="73" customFormat="1" ht="72" hidden="1">
      <c r="A241" s="4">
        <v>2785</v>
      </c>
      <c r="B241" s="4" t="s">
        <v>1679</v>
      </c>
      <c r="C241" s="4"/>
      <c r="D241" s="4" t="s">
        <v>31</v>
      </c>
      <c r="E241" s="4" t="s">
        <v>103</v>
      </c>
      <c r="F241" s="4" t="s">
        <v>104</v>
      </c>
      <c r="G241" s="4" t="s">
        <v>42</v>
      </c>
      <c r="H241" s="4" t="s">
        <v>1494</v>
      </c>
      <c r="I241" s="5">
        <v>137.16999999999999</v>
      </c>
      <c r="J241" s="6">
        <v>41704</v>
      </c>
      <c r="K241" s="4" t="s">
        <v>1493</v>
      </c>
      <c r="L241" s="4"/>
      <c r="M241" s="4"/>
      <c r="N241" s="4"/>
      <c r="O241" s="4" t="s">
        <v>34</v>
      </c>
      <c r="P241" s="4" t="s">
        <v>35</v>
      </c>
      <c r="Q241" s="4" t="s">
        <v>1504</v>
      </c>
      <c r="R241" s="4" t="s">
        <v>1496</v>
      </c>
      <c r="S241" s="4"/>
      <c r="T241" s="4" t="s">
        <v>221</v>
      </c>
      <c r="U241" s="4"/>
      <c r="V241" s="4"/>
      <c r="W241" s="4"/>
      <c r="X241" s="4" t="s">
        <v>111</v>
      </c>
      <c r="Y241" s="69">
        <v>0.5</v>
      </c>
      <c r="Z241" s="70">
        <f t="shared" si="13"/>
        <v>68.584999999999994</v>
      </c>
      <c r="AA241" s="70">
        <f t="shared" si="14"/>
        <v>68.584999999999994</v>
      </c>
      <c r="AB241" s="70">
        <f t="shared" si="15"/>
        <v>68.584999999999994</v>
      </c>
      <c r="AC241" s="4"/>
      <c r="AD241" s="4"/>
      <c r="AE241" s="4"/>
      <c r="AF241" s="71">
        <f t="shared" si="12"/>
        <v>0</v>
      </c>
      <c r="AG241" s="72">
        <v>2785</v>
      </c>
    </row>
    <row r="242" spans="1:33" s="73" customFormat="1" ht="24" hidden="1">
      <c r="A242" s="4">
        <v>2786</v>
      </c>
      <c r="B242" s="4" t="s">
        <v>1680</v>
      </c>
      <c r="C242" s="4"/>
      <c r="D242" s="4" t="s">
        <v>31</v>
      </c>
      <c r="E242" s="4" t="s">
        <v>103</v>
      </c>
      <c r="F242" s="4" t="s">
        <v>104</v>
      </c>
      <c r="G242" s="4" t="s">
        <v>42</v>
      </c>
      <c r="H242" s="4" t="s">
        <v>1494</v>
      </c>
      <c r="I242" s="5">
        <v>137.16999999999999</v>
      </c>
      <c r="J242" s="6">
        <v>41704</v>
      </c>
      <c r="K242" s="4"/>
      <c r="L242" s="4"/>
      <c r="M242" s="4"/>
      <c r="N242" s="4"/>
      <c r="O242" s="4" t="s">
        <v>34</v>
      </c>
      <c r="P242" s="4" t="s">
        <v>35</v>
      </c>
      <c r="Q242" s="4" t="s">
        <v>1504</v>
      </c>
      <c r="R242" s="4" t="s">
        <v>92</v>
      </c>
      <c r="S242" s="4"/>
      <c r="T242" s="4" t="s">
        <v>221</v>
      </c>
      <c r="U242" s="4"/>
      <c r="V242" s="4"/>
      <c r="W242" s="4"/>
      <c r="X242" s="4" t="s">
        <v>111</v>
      </c>
      <c r="Y242" s="69">
        <v>0.5</v>
      </c>
      <c r="Z242" s="70">
        <f t="shared" si="13"/>
        <v>68.584999999999994</v>
      </c>
      <c r="AA242" s="70">
        <f t="shared" si="14"/>
        <v>68.584999999999994</v>
      </c>
      <c r="AB242" s="70">
        <f t="shared" si="15"/>
        <v>68.584999999999994</v>
      </c>
      <c r="AC242" s="4"/>
      <c r="AD242" s="4"/>
      <c r="AE242" s="4"/>
      <c r="AF242" s="71">
        <f t="shared" si="12"/>
        <v>0</v>
      </c>
      <c r="AG242" s="72">
        <v>2786</v>
      </c>
    </row>
    <row r="243" spans="1:33" s="73" customFormat="1" ht="24" hidden="1">
      <c r="A243" s="4">
        <v>2787</v>
      </c>
      <c r="B243" s="4" t="s">
        <v>1681</v>
      </c>
      <c r="C243" s="4"/>
      <c r="D243" s="4" t="s">
        <v>31</v>
      </c>
      <c r="E243" s="4" t="s">
        <v>103</v>
      </c>
      <c r="F243" s="4" t="s">
        <v>104</v>
      </c>
      <c r="G243" s="4" t="s">
        <v>42</v>
      </c>
      <c r="H243" s="4" t="s">
        <v>1494</v>
      </c>
      <c r="I243" s="5">
        <v>137.16999999999999</v>
      </c>
      <c r="J243" s="6">
        <v>41704</v>
      </c>
      <c r="K243" s="4"/>
      <c r="L243" s="4"/>
      <c r="M243" s="4"/>
      <c r="N243" s="4"/>
      <c r="O243" s="4" t="s">
        <v>34</v>
      </c>
      <c r="P243" s="4" t="s">
        <v>35</v>
      </c>
      <c r="Q243" s="4" t="s">
        <v>1504</v>
      </c>
      <c r="R243" s="4" t="s">
        <v>68</v>
      </c>
      <c r="S243" s="4"/>
      <c r="T243" s="4" t="s">
        <v>221</v>
      </c>
      <c r="U243" s="4"/>
      <c r="V243" s="4"/>
      <c r="W243" s="4"/>
      <c r="X243" s="4" t="s">
        <v>111</v>
      </c>
      <c r="Y243" s="69">
        <v>0.5</v>
      </c>
      <c r="Z243" s="70">
        <f t="shared" si="13"/>
        <v>68.584999999999994</v>
      </c>
      <c r="AA243" s="70">
        <f t="shared" si="14"/>
        <v>68.584999999999994</v>
      </c>
      <c r="AB243" s="70">
        <f t="shared" si="15"/>
        <v>68.584999999999994</v>
      </c>
      <c r="AC243" s="4"/>
      <c r="AD243" s="4"/>
      <c r="AE243" s="4"/>
      <c r="AF243" s="71">
        <f t="shared" si="12"/>
        <v>0</v>
      </c>
      <c r="AG243" s="72">
        <v>2787</v>
      </c>
    </row>
    <row r="244" spans="1:33" s="73" customFormat="1" ht="24" hidden="1">
      <c r="A244" s="4">
        <v>2788</v>
      </c>
      <c r="B244" s="4" t="s">
        <v>1682</v>
      </c>
      <c r="C244" s="4"/>
      <c r="D244" s="4" t="s">
        <v>31</v>
      </c>
      <c r="E244" s="4" t="s">
        <v>113</v>
      </c>
      <c r="F244" s="4" t="s">
        <v>104</v>
      </c>
      <c r="G244" s="4" t="s">
        <v>42</v>
      </c>
      <c r="H244" s="4" t="s">
        <v>1494</v>
      </c>
      <c r="I244" s="5">
        <v>137.16999999999999</v>
      </c>
      <c r="J244" s="6">
        <v>41704</v>
      </c>
      <c r="K244" s="4"/>
      <c r="L244" s="4"/>
      <c r="M244" s="4"/>
      <c r="N244" s="4"/>
      <c r="O244" s="4" t="s">
        <v>34</v>
      </c>
      <c r="P244" s="4" t="s">
        <v>35</v>
      </c>
      <c r="Q244" s="4" t="s">
        <v>1504</v>
      </c>
      <c r="R244" s="4" t="s">
        <v>1498</v>
      </c>
      <c r="S244" s="4"/>
      <c r="T244" s="4" t="s">
        <v>221</v>
      </c>
      <c r="U244" s="4"/>
      <c r="V244" s="4"/>
      <c r="W244" s="4"/>
      <c r="X244" s="4" t="s">
        <v>111</v>
      </c>
      <c r="Y244" s="69">
        <v>0.5</v>
      </c>
      <c r="Z244" s="70">
        <f t="shared" si="13"/>
        <v>68.584999999999994</v>
      </c>
      <c r="AA244" s="70">
        <f t="shared" si="14"/>
        <v>68.584999999999994</v>
      </c>
      <c r="AB244" s="70">
        <f t="shared" si="15"/>
        <v>68.584999999999994</v>
      </c>
      <c r="AC244" s="4"/>
      <c r="AD244" s="4"/>
      <c r="AE244" s="4"/>
      <c r="AF244" s="71">
        <f t="shared" si="12"/>
        <v>0</v>
      </c>
      <c r="AG244" s="72">
        <v>2788</v>
      </c>
    </row>
    <row r="245" spans="1:33" s="73" customFormat="1" ht="24" hidden="1">
      <c r="A245" s="4">
        <v>2789</v>
      </c>
      <c r="B245" s="4" t="s">
        <v>1683</v>
      </c>
      <c r="C245" s="4"/>
      <c r="D245" s="4" t="s">
        <v>31</v>
      </c>
      <c r="E245" s="4" t="s">
        <v>103</v>
      </c>
      <c r="F245" s="4" t="s">
        <v>104</v>
      </c>
      <c r="G245" s="4" t="s">
        <v>42</v>
      </c>
      <c r="H245" s="4" t="s">
        <v>1494</v>
      </c>
      <c r="I245" s="5">
        <v>137.16999999999999</v>
      </c>
      <c r="J245" s="6">
        <v>41704</v>
      </c>
      <c r="K245" s="4"/>
      <c r="L245" s="4"/>
      <c r="M245" s="4"/>
      <c r="N245" s="4"/>
      <c r="O245" s="4" t="s">
        <v>34</v>
      </c>
      <c r="P245" s="4" t="s">
        <v>35</v>
      </c>
      <c r="Q245" s="4" t="s">
        <v>1504</v>
      </c>
      <c r="R245" s="4" t="s">
        <v>2628</v>
      </c>
      <c r="S245" s="4"/>
      <c r="T245" s="4" t="s">
        <v>221</v>
      </c>
      <c r="U245" s="4"/>
      <c r="V245" s="4"/>
      <c r="W245" s="4"/>
      <c r="X245" s="4" t="s">
        <v>111</v>
      </c>
      <c r="Y245" s="69">
        <v>0.5</v>
      </c>
      <c r="Z245" s="70">
        <f t="shared" si="13"/>
        <v>68.584999999999994</v>
      </c>
      <c r="AA245" s="70">
        <f t="shared" si="14"/>
        <v>68.584999999999994</v>
      </c>
      <c r="AB245" s="70">
        <f t="shared" si="15"/>
        <v>68.584999999999994</v>
      </c>
      <c r="AC245" s="4"/>
      <c r="AD245" s="4"/>
      <c r="AE245" s="4"/>
      <c r="AF245" s="71">
        <f t="shared" si="12"/>
        <v>0</v>
      </c>
      <c r="AG245" s="72">
        <v>2789</v>
      </c>
    </row>
    <row r="246" spans="1:33" s="73" customFormat="1" ht="24" hidden="1">
      <c r="A246" s="4">
        <v>2790</v>
      </c>
      <c r="B246" s="4" t="s">
        <v>1684</v>
      </c>
      <c r="C246" s="4"/>
      <c r="D246" s="4" t="s">
        <v>31</v>
      </c>
      <c r="E246" s="4" t="s">
        <v>103</v>
      </c>
      <c r="F246" s="4" t="s">
        <v>104</v>
      </c>
      <c r="G246" s="4" t="s">
        <v>42</v>
      </c>
      <c r="H246" s="4" t="s">
        <v>1494</v>
      </c>
      <c r="I246" s="5">
        <v>137.16999999999999</v>
      </c>
      <c r="J246" s="6">
        <v>41704</v>
      </c>
      <c r="K246" s="4"/>
      <c r="L246" s="4"/>
      <c r="M246" s="4"/>
      <c r="N246" s="4"/>
      <c r="O246" s="4" t="s">
        <v>34</v>
      </c>
      <c r="P246" s="4" t="s">
        <v>35</v>
      </c>
      <c r="Q246" s="4" t="s">
        <v>1504</v>
      </c>
      <c r="R246" s="4" t="s">
        <v>72</v>
      </c>
      <c r="S246" s="4"/>
      <c r="T246" s="4" t="s">
        <v>221</v>
      </c>
      <c r="U246" s="4"/>
      <c r="V246" s="4"/>
      <c r="W246" s="4"/>
      <c r="X246" s="4" t="s">
        <v>111</v>
      </c>
      <c r="Y246" s="69">
        <v>0.5</v>
      </c>
      <c r="Z246" s="70">
        <f t="shared" si="13"/>
        <v>68.584999999999994</v>
      </c>
      <c r="AA246" s="70">
        <f t="shared" si="14"/>
        <v>68.584999999999994</v>
      </c>
      <c r="AB246" s="70">
        <f t="shared" si="15"/>
        <v>68.584999999999994</v>
      </c>
      <c r="AC246" s="4"/>
      <c r="AD246" s="4"/>
      <c r="AE246" s="4"/>
      <c r="AF246" s="71">
        <f t="shared" si="12"/>
        <v>0</v>
      </c>
      <c r="AG246" s="72">
        <v>2790</v>
      </c>
    </row>
    <row r="247" spans="1:33" s="73" customFormat="1" ht="24" hidden="1">
      <c r="A247" s="4">
        <v>2791</v>
      </c>
      <c r="B247" s="4" t="s">
        <v>1685</v>
      </c>
      <c r="C247" s="4"/>
      <c r="D247" s="4" t="s">
        <v>31</v>
      </c>
      <c r="E247" s="4" t="s">
        <v>103</v>
      </c>
      <c r="F247" s="4" t="s">
        <v>104</v>
      </c>
      <c r="G247" s="4" t="s">
        <v>42</v>
      </c>
      <c r="H247" s="4" t="s">
        <v>1494</v>
      </c>
      <c r="I247" s="5">
        <v>137.16999999999999</v>
      </c>
      <c r="J247" s="6">
        <v>41704</v>
      </c>
      <c r="K247" s="4"/>
      <c r="L247" s="4"/>
      <c r="M247" s="4"/>
      <c r="N247" s="4"/>
      <c r="O247" s="4" t="s">
        <v>34</v>
      </c>
      <c r="P247" s="4" t="s">
        <v>35</v>
      </c>
      <c r="Q247" s="4" t="s">
        <v>1504</v>
      </c>
      <c r="R247" s="4" t="s">
        <v>114</v>
      </c>
      <c r="S247" s="4"/>
      <c r="T247" s="4" t="s">
        <v>221</v>
      </c>
      <c r="U247" s="4"/>
      <c r="V247" s="4"/>
      <c r="W247" s="4"/>
      <c r="X247" s="4" t="s">
        <v>111</v>
      </c>
      <c r="Y247" s="69">
        <v>0.5</v>
      </c>
      <c r="Z247" s="70">
        <f t="shared" si="13"/>
        <v>68.584999999999994</v>
      </c>
      <c r="AA247" s="70">
        <f t="shared" si="14"/>
        <v>68.584999999999994</v>
      </c>
      <c r="AB247" s="70">
        <f t="shared" si="15"/>
        <v>68.584999999999994</v>
      </c>
      <c r="AC247" s="4"/>
      <c r="AD247" s="4"/>
      <c r="AE247" s="4"/>
      <c r="AF247" s="71">
        <f t="shared" si="12"/>
        <v>0</v>
      </c>
      <c r="AG247" s="72">
        <v>2791</v>
      </c>
    </row>
    <row r="248" spans="1:33" s="73" customFormat="1" ht="24" hidden="1">
      <c r="A248" s="4">
        <v>2792</v>
      </c>
      <c r="B248" s="4" t="s">
        <v>1686</v>
      </c>
      <c r="C248" s="4"/>
      <c r="D248" s="4" t="s">
        <v>31</v>
      </c>
      <c r="E248" s="4" t="s">
        <v>103</v>
      </c>
      <c r="F248" s="4" t="s">
        <v>104</v>
      </c>
      <c r="G248" s="4" t="s">
        <v>42</v>
      </c>
      <c r="H248" s="4" t="s">
        <v>1494</v>
      </c>
      <c r="I248" s="5">
        <v>172.57</v>
      </c>
      <c r="J248" s="6">
        <v>41704</v>
      </c>
      <c r="K248" s="4"/>
      <c r="L248" s="4"/>
      <c r="M248" s="4"/>
      <c r="N248" s="4"/>
      <c r="O248" s="4" t="s">
        <v>34</v>
      </c>
      <c r="P248" s="4" t="s">
        <v>35</v>
      </c>
      <c r="Q248" s="4" t="s">
        <v>1504</v>
      </c>
      <c r="R248" s="4" t="s">
        <v>98</v>
      </c>
      <c r="S248" s="4"/>
      <c r="T248" s="4" t="s">
        <v>221</v>
      </c>
      <c r="U248" s="4"/>
      <c r="V248" s="4"/>
      <c r="W248" s="4"/>
      <c r="X248" s="4" t="s">
        <v>111</v>
      </c>
      <c r="Y248" s="69">
        <v>0.5</v>
      </c>
      <c r="Z248" s="70">
        <f t="shared" si="13"/>
        <v>86.284999999999997</v>
      </c>
      <c r="AA248" s="70">
        <f t="shared" si="14"/>
        <v>86.284999999999997</v>
      </c>
      <c r="AB248" s="70">
        <f t="shared" si="15"/>
        <v>86.284999999999997</v>
      </c>
      <c r="AC248" s="4"/>
      <c r="AD248" s="4"/>
      <c r="AE248" s="4"/>
      <c r="AF248" s="71">
        <f t="shared" si="12"/>
        <v>0</v>
      </c>
      <c r="AG248" s="72">
        <v>2792</v>
      </c>
    </row>
    <row r="249" spans="1:33" s="73" customFormat="1" ht="24">
      <c r="A249" s="9" t="s">
        <v>989</v>
      </c>
      <c r="B249" s="9" t="s">
        <v>1608</v>
      </c>
      <c r="C249" s="9"/>
      <c r="D249" s="9" t="s">
        <v>31</v>
      </c>
      <c r="E249" s="9" t="s">
        <v>816</v>
      </c>
      <c r="F249" s="9"/>
      <c r="G249" s="9"/>
      <c r="H249" s="9" t="s">
        <v>1494</v>
      </c>
      <c r="I249" s="10">
        <v>6.05</v>
      </c>
      <c r="J249" s="9">
        <v>2014</v>
      </c>
      <c r="K249" s="9"/>
      <c r="L249" s="9"/>
      <c r="M249" s="9"/>
      <c r="N249" s="9"/>
      <c r="O249" s="9" t="s">
        <v>34</v>
      </c>
      <c r="P249" s="9" t="s">
        <v>35</v>
      </c>
      <c r="Q249" s="9" t="s">
        <v>1504</v>
      </c>
      <c r="R249" s="9" t="s">
        <v>1495</v>
      </c>
      <c r="S249" s="9"/>
      <c r="T249" s="9" t="s">
        <v>36</v>
      </c>
      <c r="U249" s="9" t="s">
        <v>2621</v>
      </c>
      <c r="V249" s="9"/>
      <c r="W249" s="4"/>
      <c r="X249" s="9" t="s">
        <v>111</v>
      </c>
      <c r="Y249" s="69">
        <v>0.5</v>
      </c>
      <c r="Z249" s="70">
        <f t="shared" si="13"/>
        <v>3.0249999999999999</v>
      </c>
      <c r="AA249" s="70">
        <f t="shared" si="14"/>
        <v>3.0249999999999999</v>
      </c>
      <c r="AB249" s="70">
        <f t="shared" si="15"/>
        <v>3.0249999999999999</v>
      </c>
      <c r="AC249" s="9"/>
      <c r="AD249" s="9"/>
      <c r="AE249" s="9"/>
      <c r="AF249" s="71">
        <f t="shared" si="12"/>
        <v>0</v>
      </c>
      <c r="AG249" s="74" t="s">
        <v>989</v>
      </c>
    </row>
    <row r="250" spans="1:33" s="73" customFormat="1" ht="24" hidden="1">
      <c r="A250" s="4" t="s">
        <v>1181</v>
      </c>
      <c r="B250" s="4" t="s">
        <v>1608</v>
      </c>
      <c r="C250" s="4"/>
      <c r="D250" s="4" t="s">
        <v>31</v>
      </c>
      <c r="E250" s="4" t="s">
        <v>1160</v>
      </c>
      <c r="F250" s="4"/>
      <c r="G250" s="4"/>
      <c r="H250" s="4" t="s">
        <v>1494</v>
      </c>
      <c r="I250" s="5">
        <v>80</v>
      </c>
      <c r="J250" s="4">
        <v>2014</v>
      </c>
      <c r="K250" s="4"/>
      <c r="L250" s="4"/>
      <c r="M250" s="4"/>
      <c r="N250" s="4"/>
      <c r="O250" s="4" t="s">
        <v>34</v>
      </c>
      <c r="P250" s="4" t="s">
        <v>35</v>
      </c>
      <c r="Q250" s="4" t="s">
        <v>1504</v>
      </c>
      <c r="R250" s="4" t="s">
        <v>1495</v>
      </c>
      <c r="S250" s="4"/>
      <c r="T250" s="4" t="s">
        <v>221</v>
      </c>
      <c r="U250" s="4"/>
      <c r="V250" s="4"/>
      <c r="W250" s="4"/>
      <c r="X250" s="4" t="s">
        <v>111</v>
      </c>
      <c r="Y250" s="69">
        <v>0.5</v>
      </c>
      <c r="Z250" s="70">
        <f t="shared" si="13"/>
        <v>40</v>
      </c>
      <c r="AA250" s="70">
        <f t="shared" si="14"/>
        <v>40</v>
      </c>
      <c r="AB250" s="70">
        <f t="shared" si="15"/>
        <v>40</v>
      </c>
      <c r="AC250" s="4"/>
      <c r="AD250" s="4"/>
      <c r="AE250" s="4"/>
      <c r="AF250" s="71">
        <f t="shared" si="12"/>
        <v>0</v>
      </c>
      <c r="AG250" s="72" t="s">
        <v>1181</v>
      </c>
    </row>
    <row r="251" spans="1:33" s="73" customFormat="1" ht="24">
      <c r="A251" s="9" t="s">
        <v>875</v>
      </c>
      <c r="B251" s="9" t="s">
        <v>1608</v>
      </c>
      <c r="C251" s="9"/>
      <c r="D251" s="9" t="s">
        <v>31</v>
      </c>
      <c r="E251" s="9" t="s">
        <v>863</v>
      </c>
      <c r="F251" s="9"/>
      <c r="G251" s="9"/>
      <c r="H251" s="9" t="s">
        <v>1494</v>
      </c>
      <c r="I251" s="10">
        <v>6.5</v>
      </c>
      <c r="J251" s="9">
        <v>2014</v>
      </c>
      <c r="K251" s="9"/>
      <c r="L251" s="9"/>
      <c r="M251" s="9"/>
      <c r="N251" s="9"/>
      <c r="O251" s="9" t="s">
        <v>34</v>
      </c>
      <c r="P251" s="9" t="s">
        <v>35</v>
      </c>
      <c r="Q251" s="9" t="s">
        <v>1504</v>
      </c>
      <c r="R251" s="9" t="s">
        <v>1495</v>
      </c>
      <c r="S251" s="9"/>
      <c r="T251" s="9" t="s">
        <v>36</v>
      </c>
      <c r="U251" s="4" t="s">
        <v>2621</v>
      </c>
      <c r="V251" s="9"/>
      <c r="W251" s="4"/>
      <c r="X251" s="9" t="s">
        <v>111</v>
      </c>
      <c r="Y251" s="69">
        <v>0.5</v>
      </c>
      <c r="Z251" s="70">
        <f t="shared" si="13"/>
        <v>3.25</v>
      </c>
      <c r="AA251" s="70">
        <f t="shared" si="14"/>
        <v>3.25</v>
      </c>
      <c r="AB251" s="70">
        <f t="shared" si="15"/>
        <v>3.25</v>
      </c>
      <c r="AC251" s="9"/>
      <c r="AD251" s="9"/>
      <c r="AE251" s="9"/>
      <c r="AF251" s="71">
        <f t="shared" si="12"/>
        <v>0</v>
      </c>
      <c r="AG251" s="74" t="s">
        <v>875</v>
      </c>
    </row>
    <row r="252" spans="1:33" s="73" customFormat="1" ht="24">
      <c r="A252" s="9">
        <v>2822</v>
      </c>
      <c r="B252" s="9" t="s">
        <v>1556</v>
      </c>
      <c r="C252" s="9"/>
      <c r="D252" s="9" t="s">
        <v>31</v>
      </c>
      <c r="E252" s="9" t="s">
        <v>126</v>
      </c>
      <c r="F252" s="9" t="s">
        <v>127</v>
      </c>
      <c r="G252" s="9" t="s">
        <v>129</v>
      </c>
      <c r="H252" s="9" t="s">
        <v>1494</v>
      </c>
      <c r="I252" s="10">
        <v>238.43</v>
      </c>
      <c r="J252" s="9">
        <v>2014</v>
      </c>
      <c r="K252" s="9"/>
      <c r="L252" s="9"/>
      <c r="M252" s="9"/>
      <c r="N252" s="9"/>
      <c r="O252" s="9" t="s">
        <v>34</v>
      </c>
      <c r="P252" s="9" t="s">
        <v>35</v>
      </c>
      <c r="Q252" s="9" t="s">
        <v>1504</v>
      </c>
      <c r="R252" s="9" t="s">
        <v>1495</v>
      </c>
      <c r="S252" s="9"/>
      <c r="T252" s="9" t="s">
        <v>36</v>
      </c>
      <c r="U252" s="9" t="s">
        <v>2621</v>
      </c>
      <c r="V252" s="9"/>
      <c r="W252" s="4"/>
      <c r="X252" s="9" t="s">
        <v>111</v>
      </c>
      <c r="Y252" s="69">
        <v>0.5</v>
      </c>
      <c r="Z252" s="70">
        <f t="shared" si="13"/>
        <v>119.215</v>
      </c>
      <c r="AA252" s="70">
        <f t="shared" si="14"/>
        <v>119.215</v>
      </c>
      <c r="AB252" s="70">
        <f t="shared" si="15"/>
        <v>119.215</v>
      </c>
      <c r="AC252" s="4"/>
      <c r="AD252" s="4"/>
      <c r="AE252" s="4"/>
      <c r="AF252" s="71">
        <f t="shared" si="12"/>
        <v>0</v>
      </c>
      <c r="AG252" s="72">
        <v>2822</v>
      </c>
    </row>
    <row r="253" spans="1:33" s="73" customFormat="1" ht="24">
      <c r="A253" s="9">
        <v>2834</v>
      </c>
      <c r="B253" s="9" t="s">
        <v>1557</v>
      </c>
      <c r="C253" s="9"/>
      <c r="D253" s="9" t="s">
        <v>31</v>
      </c>
      <c r="E253" s="9" t="s">
        <v>115</v>
      </c>
      <c r="F253" s="9" t="s">
        <v>116</v>
      </c>
      <c r="G253" s="9" t="s">
        <v>139</v>
      </c>
      <c r="H253" s="9" t="s">
        <v>1494</v>
      </c>
      <c r="I253" s="10">
        <v>35.61</v>
      </c>
      <c r="J253" s="9">
        <v>2014</v>
      </c>
      <c r="K253" s="9"/>
      <c r="L253" s="9"/>
      <c r="M253" s="9"/>
      <c r="N253" s="9"/>
      <c r="O253" s="9" t="s">
        <v>34</v>
      </c>
      <c r="P253" s="9" t="s">
        <v>35</v>
      </c>
      <c r="Q253" s="9" t="s">
        <v>1504</v>
      </c>
      <c r="R253" s="9" t="s">
        <v>1495</v>
      </c>
      <c r="S253" s="9"/>
      <c r="T253" s="9" t="s">
        <v>36</v>
      </c>
      <c r="U253" s="9" t="s">
        <v>2621</v>
      </c>
      <c r="V253" s="9"/>
      <c r="W253" s="4"/>
      <c r="X253" s="9" t="s">
        <v>54</v>
      </c>
      <c r="Y253" s="69">
        <v>0.5</v>
      </c>
      <c r="Z253" s="70">
        <f t="shared" si="13"/>
        <v>17.805</v>
      </c>
      <c r="AA253" s="70">
        <f t="shared" si="14"/>
        <v>17.805</v>
      </c>
      <c r="AB253" s="70">
        <f t="shared" si="15"/>
        <v>17.805</v>
      </c>
      <c r="AC253" s="9"/>
      <c r="AD253" s="9"/>
      <c r="AE253" s="9"/>
      <c r="AF253" s="71">
        <f t="shared" si="12"/>
        <v>0</v>
      </c>
      <c r="AG253" s="74">
        <v>2834</v>
      </c>
    </row>
    <row r="254" spans="1:33" s="73" customFormat="1" ht="24">
      <c r="A254" s="9">
        <v>2835</v>
      </c>
      <c r="B254" s="9" t="s">
        <v>1558</v>
      </c>
      <c r="C254" s="9"/>
      <c r="D254" s="9" t="s">
        <v>31</v>
      </c>
      <c r="E254" s="9" t="s">
        <v>115</v>
      </c>
      <c r="F254" s="9" t="s">
        <v>116</v>
      </c>
      <c r="G254" s="9" t="s">
        <v>140</v>
      </c>
      <c r="H254" s="9" t="s">
        <v>1494</v>
      </c>
      <c r="I254" s="10">
        <v>35.61</v>
      </c>
      <c r="J254" s="9">
        <v>2014</v>
      </c>
      <c r="K254" s="9"/>
      <c r="L254" s="9"/>
      <c r="M254" s="9"/>
      <c r="N254" s="9"/>
      <c r="O254" s="9" t="s">
        <v>34</v>
      </c>
      <c r="P254" s="9" t="s">
        <v>35</v>
      </c>
      <c r="Q254" s="9" t="s">
        <v>1504</v>
      </c>
      <c r="R254" s="9" t="s">
        <v>1495</v>
      </c>
      <c r="S254" s="9"/>
      <c r="T254" s="9" t="s">
        <v>36</v>
      </c>
      <c r="U254" s="9" t="s">
        <v>2621</v>
      </c>
      <c r="V254" s="9"/>
      <c r="W254" s="4"/>
      <c r="X254" s="9" t="s">
        <v>54</v>
      </c>
      <c r="Y254" s="69">
        <v>0.5</v>
      </c>
      <c r="Z254" s="70">
        <f t="shared" si="13"/>
        <v>17.805</v>
      </c>
      <c r="AA254" s="70">
        <f t="shared" si="14"/>
        <v>17.805</v>
      </c>
      <c r="AB254" s="70">
        <f t="shared" si="15"/>
        <v>17.805</v>
      </c>
      <c r="AC254" s="9"/>
      <c r="AD254" s="9"/>
      <c r="AE254" s="9"/>
      <c r="AF254" s="71">
        <f t="shared" si="12"/>
        <v>0</v>
      </c>
      <c r="AG254" s="74">
        <v>2835</v>
      </c>
    </row>
    <row r="255" spans="1:33" s="73" customFormat="1" ht="24">
      <c r="A255" s="9">
        <v>2841</v>
      </c>
      <c r="B255" s="9" t="s">
        <v>1559</v>
      </c>
      <c r="C255" s="9"/>
      <c r="D255" s="9" t="s">
        <v>31</v>
      </c>
      <c r="E255" s="9" t="s">
        <v>126</v>
      </c>
      <c r="F255" s="9" t="s">
        <v>127</v>
      </c>
      <c r="G255" s="9" t="s">
        <v>142</v>
      </c>
      <c r="H255" s="9" t="s">
        <v>1494</v>
      </c>
      <c r="I255" s="10">
        <v>238.43</v>
      </c>
      <c r="J255" s="9">
        <v>2014</v>
      </c>
      <c r="K255" s="9"/>
      <c r="L255" s="9"/>
      <c r="M255" s="9"/>
      <c r="N255" s="9"/>
      <c r="O255" s="9" t="s">
        <v>34</v>
      </c>
      <c r="P255" s="9" t="s">
        <v>35</v>
      </c>
      <c r="Q255" s="9" t="s">
        <v>1504</v>
      </c>
      <c r="R255" s="9" t="s">
        <v>1495</v>
      </c>
      <c r="S255" s="9"/>
      <c r="T255" s="9" t="s">
        <v>36</v>
      </c>
      <c r="U255" s="9" t="s">
        <v>2621</v>
      </c>
      <c r="V255" s="9"/>
      <c r="W255" s="4"/>
      <c r="X255" s="9" t="s">
        <v>54</v>
      </c>
      <c r="Y255" s="69">
        <v>0.5</v>
      </c>
      <c r="Z255" s="70">
        <f t="shared" si="13"/>
        <v>119.215</v>
      </c>
      <c r="AA255" s="70">
        <f t="shared" si="14"/>
        <v>119.215</v>
      </c>
      <c r="AB255" s="70">
        <f t="shared" si="15"/>
        <v>119.215</v>
      </c>
      <c r="AC255" s="9"/>
      <c r="AD255" s="9"/>
      <c r="AE255" s="9"/>
      <c r="AF255" s="71">
        <f t="shared" si="12"/>
        <v>0</v>
      </c>
      <c r="AG255" s="74">
        <v>2841</v>
      </c>
    </row>
    <row r="256" spans="1:33" s="73" customFormat="1" ht="24">
      <c r="A256" s="9">
        <v>2843</v>
      </c>
      <c r="B256" s="9" t="s">
        <v>1560</v>
      </c>
      <c r="C256" s="9"/>
      <c r="D256" s="9" t="s">
        <v>31</v>
      </c>
      <c r="E256" s="9" t="s">
        <v>115</v>
      </c>
      <c r="F256" s="9" t="s">
        <v>116</v>
      </c>
      <c r="G256" s="9" t="s">
        <v>143</v>
      </c>
      <c r="H256" s="9" t="s">
        <v>1494</v>
      </c>
      <c r="I256" s="10">
        <v>35.61</v>
      </c>
      <c r="J256" s="9">
        <v>2014</v>
      </c>
      <c r="K256" s="9"/>
      <c r="L256" s="9"/>
      <c r="M256" s="9"/>
      <c r="N256" s="9"/>
      <c r="O256" s="9" t="s">
        <v>34</v>
      </c>
      <c r="P256" s="9" t="s">
        <v>35</v>
      </c>
      <c r="Q256" s="9" t="s">
        <v>1504</v>
      </c>
      <c r="R256" s="9" t="s">
        <v>1495</v>
      </c>
      <c r="S256" s="9"/>
      <c r="T256" s="9" t="s">
        <v>36</v>
      </c>
      <c r="U256" s="9" t="s">
        <v>2621</v>
      </c>
      <c r="V256" s="9"/>
      <c r="W256" s="4"/>
      <c r="X256" s="9" t="s">
        <v>54</v>
      </c>
      <c r="Y256" s="69">
        <v>0.5</v>
      </c>
      <c r="Z256" s="70">
        <f t="shared" si="13"/>
        <v>17.805</v>
      </c>
      <c r="AA256" s="70">
        <f t="shared" si="14"/>
        <v>17.805</v>
      </c>
      <c r="AB256" s="70">
        <f t="shared" si="15"/>
        <v>17.805</v>
      </c>
      <c r="AC256" s="9"/>
      <c r="AD256" s="9"/>
      <c r="AE256" s="9"/>
      <c r="AF256" s="71">
        <f t="shared" si="12"/>
        <v>0</v>
      </c>
      <c r="AG256" s="74">
        <v>2843</v>
      </c>
    </row>
    <row r="257" spans="1:16375" s="73" customFormat="1" ht="24">
      <c r="A257" s="9">
        <v>2846</v>
      </c>
      <c r="B257" s="9" t="s">
        <v>1561</v>
      </c>
      <c r="C257" s="9"/>
      <c r="D257" s="9" t="s">
        <v>31</v>
      </c>
      <c r="E257" s="9" t="s">
        <v>126</v>
      </c>
      <c r="F257" s="9" t="s">
        <v>127</v>
      </c>
      <c r="G257" s="9" t="s">
        <v>145</v>
      </c>
      <c r="H257" s="9" t="s">
        <v>1494</v>
      </c>
      <c r="I257" s="10">
        <v>238.43</v>
      </c>
      <c r="J257" s="9">
        <v>2014</v>
      </c>
      <c r="K257" s="9"/>
      <c r="L257" s="9"/>
      <c r="M257" s="9"/>
      <c r="N257" s="9"/>
      <c r="O257" s="9" t="s">
        <v>34</v>
      </c>
      <c r="P257" s="9" t="s">
        <v>35</v>
      </c>
      <c r="Q257" s="9" t="s">
        <v>1504</v>
      </c>
      <c r="R257" s="9" t="s">
        <v>1495</v>
      </c>
      <c r="S257" s="9"/>
      <c r="T257" s="9" t="s">
        <v>36</v>
      </c>
      <c r="U257" s="9"/>
      <c r="V257" s="9"/>
      <c r="W257" s="4"/>
      <c r="X257" s="9" t="s">
        <v>54</v>
      </c>
      <c r="Y257" s="69">
        <v>0.5</v>
      </c>
      <c r="Z257" s="70">
        <f t="shared" si="13"/>
        <v>119.215</v>
      </c>
      <c r="AA257" s="70">
        <f t="shared" si="14"/>
        <v>119.215</v>
      </c>
      <c r="AB257" s="70">
        <f t="shared" si="15"/>
        <v>119.215</v>
      </c>
      <c r="AC257" s="9"/>
      <c r="AD257" s="9"/>
      <c r="AE257" s="9"/>
      <c r="AF257" s="71">
        <f t="shared" si="12"/>
        <v>0</v>
      </c>
      <c r="AG257" s="74">
        <v>2846</v>
      </c>
    </row>
    <row r="258" spans="1:16375" s="73" customFormat="1" ht="24">
      <c r="A258" s="9">
        <v>2848</v>
      </c>
      <c r="B258" s="9" t="s">
        <v>2623</v>
      </c>
      <c r="C258" s="9"/>
      <c r="D258" s="9" t="s">
        <v>31</v>
      </c>
      <c r="E258" s="9" t="s">
        <v>115</v>
      </c>
      <c r="F258" s="9" t="s">
        <v>116</v>
      </c>
      <c r="G258" s="9" t="s">
        <v>147</v>
      </c>
      <c r="H258" s="9" t="s">
        <v>1494</v>
      </c>
      <c r="I258" s="10">
        <v>35.61</v>
      </c>
      <c r="J258" s="9">
        <v>2014</v>
      </c>
      <c r="K258" s="9"/>
      <c r="L258" s="9"/>
      <c r="M258" s="9"/>
      <c r="N258" s="9"/>
      <c r="O258" s="9" t="s">
        <v>34</v>
      </c>
      <c r="P258" s="9" t="s">
        <v>35</v>
      </c>
      <c r="Q258" s="9" t="s">
        <v>1504</v>
      </c>
      <c r="R258" s="9" t="s">
        <v>1495</v>
      </c>
      <c r="S258" s="9"/>
      <c r="T258" s="9" t="s">
        <v>36</v>
      </c>
      <c r="U258" s="9" t="s">
        <v>2621</v>
      </c>
      <c r="V258" s="9"/>
      <c r="W258" s="4"/>
      <c r="X258" s="9" t="s">
        <v>54</v>
      </c>
      <c r="Y258" s="69">
        <v>0.5</v>
      </c>
      <c r="Z258" s="70">
        <f t="shared" si="13"/>
        <v>17.805</v>
      </c>
      <c r="AA258" s="70">
        <f t="shared" si="14"/>
        <v>17.805</v>
      </c>
      <c r="AB258" s="70">
        <f t="shared" si="15"/>
        <v>17.805</v>
      </c>
      <c r="AC258" s="9"/>
      <c r="AD258" s="9"/>
      <c r="AE258" s="9"/>
      <c r="AF258" s="71">
        <f t="shared" si="12"/>
        <v>0</v>
      </c>
      <c r="AG258" s="74">
        <v>2848</v>
      </c>
    </row>
    <row r="259" spans="1:16375" s="73" customFormat="1" ht="24">
      <c r="A259" s="9">
        <v>2850</v>
      </c>
      <c r="B259" s="9" t="s">
        <v>1562</v>
      </c>
      <c r="C259" s="9"/>
      <c r="D259" s="9" t="s">
        <v>31</v>
      </c>
      <c r="E259" s="9" t="s">
        <v>115</v>
      </c>
      <c r="F259" s="9" t="s">
        <v>116</v>
      </c>
      <c r="G259" s="9" t="s">
        <v>148</v>
      </c>
      <c r="H259" s="9" t="s">
        <v>1494</v>
      </c>
      <c r="I259" s="10">
        <v>35.61</v>
      </c>
      <c r="J259" s="11">
        <v>41781</v>
      </c>
      <c r="K259" s="9"/>
      <c r="L259" s="9"/>
      <c r="M259" s="9"/>
      <c r="N259" s="9"/>
      <c r="O259" s="9" t="s">
        <v>34</v>
      </c>
      <c r="P259" s="9" t="s">
        <v>35</v>
      </c>
      <c r="Q259" s="9" t="s">
        <v>1504</v>
      </c>
      <c r="R259" s="9" t="s">
        <v>1495</v>
      </c>
      <c r="S259" s="9"/>
      <c r="T259" s="9" t="s">
        <v>36</v>
      </c>
      <c r="U259" s="9" t="s">
        <v>2621</v>
      </c>
      <c r="V259" s="9"/>
      <c r="W259" s="4"/>
      <c r="X259" s="9" t="s">
        <v>54</v>
      </c>
      <c r="Y259" s="69">
        <v>0.5</v>
      </c>
      <c r="Z259" s="70">
        <f t="shared" si="13"/>
        <v>17.805</v>
      </c>
      <c r="AA259" s="70">
        <f t="shared" si="14"/>
        <v>17.805</v>
      </c>
      <c r="AB259" s="70">
        <f t="shared" si="15"/>
        <v>17.805</v>
      </c>
      <c r="AC259" s="9"/>
      <c r="AD259" s="9"/>
      <c r="AE259" s="9"/>
      <c r="AF259" s="71">
        <f t="shared" ref="AF259:AF322" si="16">+I259-AA259-AB259-AC259-AD259-AE259</f>
        <v>0</v>
      </c>
      <c r="AG259" s="74">
        <v>2850</v>
      </c>
    </row>
    <row r="260" spans="1:16375" s="73" customFormat="1" ht="24">
      <c r="A260" s="9">
        <v>2851</v>
      </c>
      <c r="B260" s="9" t="s">
        <v>1563</v>
      </c>
      <c r="C260" s="9"/>
      <c r="D260" s="9" t="s">
        <v>31</v>
      </c>
      <c r="E260" s="9" t="s">
        <v>126</v>
      </c>
      <c r="F260" s="9" t="s">
        <v>127</v>
      </c>
      <c r="G260" s="9" t="s">
        <v>149</v>
      </c>
      <c r="H260" s="9" t="s">
        <v>1494</v>
      </c>
      <c r="I260" s="10">
        <v>238.43</v>
      </c>
      <c r="J260" s="11">
        <v>41781</v>
      </c>
      <c r="K260" s="9"/>
      <c r="L260" s="9"/>
      <c r="M260" s="9"/>
      <c r="N260" s="9"/>
      <c r="O260" s="9" t="s">
        <v>34</v>
      </c>
      <c r="P260" s="9" t="s">
        <v>35</v>
      </c>
      <c r="Q260" s="9" t="s">
        <v>1504</v>
      </c>
      <c r="R260" s="9" t="s">
        <v>1495</v>
      </c>
      <c r="S260" s="9"/>
      <c r="T260" s="9" t="s">
        <v>36</v>
      </c>
      <c r="U260" s="9"/>
      <c r="V260" s="9"/>
      <c r="W260" s="4"/>
      <c r="X260" s="9" t="s">
        <v>54</v>
      </c>
      <c r="Y260" s="69">
        <v>0.5</v>
      </c>
      <c r="Z260" s="70">
        <f t="shared" ref="Z260:Z323" si="17">I260*Y260</f>
        <v>119.215</v>
      </c>
      <c r="AA260" s="70">
        <f t="shared" ref="AA260:AA323" si="18">+Z260</f>
        <v>119.215</v>
      </c>
      <c r="AB260" s="70">
        <f t="shared" ref="AB260:AB323" si="19">+Z260</f>
        <v>119.215</v>
      </c>
      <c r="AC260" s="9"/>
      <c r="AD260" s="9"/>
      <c r="AE260" s="9"/>
      <c r="AF260" s="71">
        <f t="shared" si="16"/>
        <v>0</v>
      </c>
      <c r="AG260" s="74">
        <v>2851</v>
      </c>
    </row>
    <row r="261" spans="1:16375" s="73" customFormat="1" ht="24">
      <c r="A261" s="9">
        <v>2852</v>
      </c>
      <c r="B261" s="9" t="s">
        <v>1564</v>
      </c>
      <c r="C261" s="9"/>
      <c r="D261" s="9" t="s">
        <v>31</v>
      </c>
      <c r="E261" s="9" t="s">
        <v>126</v>
      </c>
      <c r="F261" s="9" t="s">
        <v>127</v>
      </c>
      <c r="G261" s="9" t="s">
        <v>150</v>
      </c>
      <c r="H261" s="9" t="s">
        <v>1494</v>
      </c>
      <c r="I261" s="10">
        <v>238.43</v>
      </c>
      <c r="J261" s="11">
        <v>41781</v>
      </c>
      <c r="K261" s="9"/>
      <c r="L261" s="9"/>
      <c r="M261" s="9"/>
      <c r="N261" s="9"/>
      <c r="O261" s="9" t="s">
        <v>34</v>
      </c>
      <c r="P261" s="9" t="s">
        <v>35</v>
      </c>
      <c r="Q261" s="9" t="s">
        <v>1504</v>
      </c>
      <c r="R261" s="9" t="s">
        <v>1495</v>
      </c>
      <c r="S261" s="9"/>
      <c r="T261" s="9" t="s">
        <v>36</v>
      </c>
      <c r="U261" s="9">
        <v>0</v>
      </c>
      <c r="V261" s="9"/>
      <c r="W261" s="4"/>
      <c r="X261" s="9" t="s">
        <v>54</v>
      </c>
      <c r="Y261" s="69">
        <v>0.5</v>
      </c>
      <c r="Z261" s="70">
        <f t="shared" si="17"/>
        <v>119.215</v>
      </c>
      <c r="AA261" s="70">
        <f t="shared" si="18"/>
        <v>119.215</v>
      </c>
      <c r="AB261" s="70">
        <f t="shared" si="19"/>
        <v>119.215</v>
      </c>
      <c r="AC261" s="9"/>
      <c r="AD261" s="9"/>
      <c r="AE261" s="9"/>
      <c r="AF261" s="71">
        <f t="shared" si="16"/>
        <v>0</v>
      </c>
      <c r="AG261" s="74">
        <v>2852</v>
      </c>
    </row>
    <row r="262" spans="1:16375" s="73" customFormat="1" ht="24">
      <c r="A262" s="9">
        <v>2855</v>
      </c>
      <c r="B262" s="9" t="s">
        <v>1565</v>
      </c>
      <c r="C262" s="9"/>
      <c r="D262" s="9" t="s">
        <v>31</v>
      </c>
      <c r="E262" s="9" t="s">
        <v>126</v>
      </c>
      <c r="F262" s="9" t="s">
        <v>127</v>
      </c>
      <c r="G262" s="9" t="s">
        <v>153</v>
      </c>
      <c r="H262" s="9" t="s">
        <v>1494</v>
      </c>
      <c r="I262" s="10">
        <v>238.43</v>
      </c>
      <c r="J262" s="9">
        <v>2014</v>
      </c>
      <c r="K262" s="9"/>
      <c r="L262" s="9"/>
      <c r="M262" s="9"/>
      <c r="N262" s="9"/>
      <c r="O262" s="9" t="s">
        <v>34</v>
      </c>
      <c r="P262" s="9" t="s">
        <v>35</v>
      </c>
      <c r="Q262" s="9" t="s">
        <v>1504</v>
      </c>
      <c r="R262" s="9" t="s">
        <v>1495</v>
      </c>
      <c r="S262" s="9"/>
      <c r="T262" s="9" t="s">
        <v>36</v>
      </c>
      <c r="U262" s="9" t="s">
        <v>2621</v>
      </c>
      <c r="V262" s="9"/>
      <c r="W262" s="4"/>
      <c r="X262" s="9" t="s">
        <v>54</v>
      </c>
      <c r="Y262" s="69">
        <v>0.5</v>
      </c>
      <c r="Z262" s="70">
        <f t="shared" si="17"/>
        <v>119.215</v>
      </c>
      <c r="AA262" s="70">
        <f t="shared" si="18"/>
        <v>119.215</v>
      </c>
      <c r="AB262" s="70">
        <f t="shared" si="19"/>
        <v>119.215</v>
      </c>
      <c r="AC262" s="9"/>
      <c r="AD262" s="9"/>
      <c r="AE262" s="9"/>
      <c r="AF262" s="71">
        <f t="shared" si="16"/>
        <v>0</v>
      </c>
      <c r="AG262" s="74">
        <v>2855</v>
      </c>
    </row>
    <row r="263" spans="1:16375" s="73" customFormat="1" ht="24">
      <c r="A263" s="9">
        <v>2856</v>
      </c>
      <c r="B263" s="9" t="s">
        <v>1566</v>
      </c>
      <c r="C263" s="9"/>
      <c r="D263" s="9" t="s">
        <v>31</v>
      </c>
      <c r="E263" s="9" t="s">
        <v>126</v>
      </c>
      <c r="F263" s="9" t="s">
        <v>127</v>
      </c>
      <c r="G263" s="9" t="s">
        <v>154</v>
      </c>
      <c r="H263" s="9" t="s">
        <v>1494</v>
      </c>
      <c r="I263" s="10">
        <v>238.43</v>
      </c>
      <c r="J263" s="9">
        <v>2014</v>
      </c>
      <c r="K263" s="9"/>
      <c r="L263" s="9"/>
      <c r="M263" s="9"/>
      <c r="N263" s="9"/>
      <c r="O263" s="9" t="s">
        <v>34</v>
      </c>
      <c r="P263" s="9" t="s">
        <v>35</v>
      </c>
      <c r="Q263" s="9" t="s">
        <v>1504</v>
      </c>
      <c r="R263" s="9" t="s">
        <v>1495</v>
      </c>
      <c r="S263" s="9"/>
      <c r="T263" s="9" t="s">
        <v>36</v>
      </c>
      <c r="U263" s="9" t="s">
        <v>2621</v>
      </c>
      <c r="V263" s="9"/>
      <c r="W263" s="4"/>
      <c r="X263" s="9" t="s">
        <v>54</v>
      </c>
      <c r="Y263" s="69">
        <v>0.5</v>
      </c>
      <c r="Z263" s="70">
        <f t="shared" si="17"/>
        <v>119.215</v>
      </c>
      <c r="AA263" s="70">
        <f t="shared" si="18"/>
        <v>119.215</v>
      </c>
      <c r="AB263" s="70">
        <f t="shared" si="19"/>
        <v>119.215</v>
      </c>
      <c r="AC263" s="9"/>
      <c r="AD263" s="9"/>
      <c r="AE263" s="9"/>
      <c r="AF263" s="71">
        <f t="shared" si="16"/>
        <v>0</v>
      </c>
      <c r="AG263" s="74">
        <v>2856</v>
      </c>
    </row>
    <row r="264" spans="1:16375" s="73" customFormat="1" ht="24">
      <c r="A264" s="9">
        <v>2858</v>
      </c>
      <c r="B264" s="9" t="s">
        <v>1567</v>
      </c>
      <c r="C264" s="9"/>
      <c r="D264" s="9" t="s">
        <v>31</v>
      </c>
      <c r="E264" s="9" t="s">
        <v>126</v>
      </c>
      <c r="F264" s="9" t="s">
        <v>127</v>
      </c>
      <c r="G264" s="9" t="s">
        <v>156</v>
      </c>
      <c r="H264" s="9" t="s">
        <v>1494</v>
      </c>
      <c r="I264" s="10">
        <v>238.43</v>
      </c>
      <c r="J264" s="9">
        <v>2014</v>
      </c>
      <c r="K264" s="9"/>
      <c r="L264" s="9"/>
      <c r="M264" s="9"/>
      <c r="N264" s="9"/>
      <c r="O264" s="9" t="s">
        <v>34</v>
      </c>
      <c r="P264" s="9" t="s">
        <v>35</v>
      </c>
      <c r="Q264" s="9" t="s">
        <v>1504</v>
      </c>
      <c r="R264" s="9" t="s">
        <v>1495</v>
      </c>
      <c r="S264" s="9"/>
      <c r="T264" s="9" t="s">
        <v>36</v>
      </c>
      <c r="U264" s="9" t="s">
        <v>2621</v>
      </c>
      <c r="V264" s="9"/>
      <c r="W264" s="4"/>
      <c r="X264" s="9" t="s">
        <v>54</v>
      </c>
      <c r="Y264" s="69">
        <v>0.5</v>
      </c>
      <c r="Z264" s="70">
        <f t="shared" si="17"/>
        <v>119.215</v>
      </c>
      <c r="AA264" s="70">
        <f t="shared" si="18"/>
        <v>119.215</v>
      </c>
      <c r="AB264" s="70">
        <f t="shared" si="19"/>
        <v>119.215</v>
      </c>
      <c r="AC264" s="9"/>
      <c r="AD264" s="9"/>
      <c r="AE264" s="9"/>
      <c r="AF264" s="71">
        <f t="shared" si="16"/>
        <v>0</v>
      </c>
      <c r="AG264" s="74">
        <v>2858</v>
      </c>
    </row>
    <row r="265" spans="1:16375" s="73" customFormat="1" ht="24">
      <c r="A265" s="9">
        <v>2860</v>
      </c>
      <c r="B265" s="9" t="s">
        <v>1568</v>
      </c>
      <c r="C265" s="9"/>
      <c r="D265" s="9" t="s">
        <v>31</v>
      </c>
      <c r="E265" s="9" t="s">
        <v>126</v>
      </c>
      <c r="F265" s="9" t="s">
        <v>127</v>
      </c>
      <c r="G265" s="9" t="s">
        <v>158</v>
      </c>
      <c r="H265" s="9" t="s">
        <v>1494</v>
      </c>
      <c r="I265" s="10">
        <v>238.43</v>
      </c>
      <c r="J265" s="9">
        <v>2014</v>
      </c>
      <c r="K265" s="9"/>
      <c r="L265" s="9"/>
      <c r="M265" s="9"/>
      <c r="N265" s="9"/>
      <c r="O265" s="9" t="s">
        <v>34</v>
      </c>
      <c r="P265" s="9" t="s">
        <v>35</v>
      </c>
      <c r="Q265" s="9" t="s">
        <v>1504</v>
      </c>
      <c r="R265" s="9" t="s">
        <v>1495</v>
      </c>
      <c r="S265" s="9"/>
      <c r="T265" s="9" t="s">
        <v>36</v>
      </c>
      <c r="U265" s="9" t="s">
        <v>2621</v>
      </c>
      <c r="V265" s="9"/>
      <c r="W265" s="4"/>
      <c r="X265" s="9" t="s">
        <v>54</v>
      </c>
      <c r="Y265" s="69">
        <v>0.5</v>
      </c>
      <c r="Z265" s="70">
        <f t="shared" si="17"/>
        <v>119.215</v>
      </c>
      <c r="AA265" s="70">
        <f t="shared" si="18"/>
        <v>119.215</v>
      </c>
      <c r="AB265" s="70">
        <f t="shared" si="19"/>
        <v>119.215</v>
      </c>
      <c r="AC265" s="9"/>
      <c r="AD265" s="9"/>
      <c r="AE265" s="9"/>
      <c r="AF265" s="71">
        <f t="shared" si="16"/>
        <v>0</v>
      </c>
      <c r="AG265" s="74">
        <v>2860</v>
      </c>
    </row>
    <row r="266" spans="1:16375" s="73" customFormat="1" ht="12">
      <c r="A266" s="4">
        <v>2867</v>
      </c>
      <c r="B266" s="4" t="s">
        <v>1687</v>
      </c>
      <c r="C266" s="4"/>
      <c r="D266" s="4" t="s">
        <v>167</v>
      </c>
      <c r="E266" s="4" t="s">
        <v>126</v>
      </c>
      <c r="F266" s="4" t="s">
        <v>127</v>
      </c>
      <c r="G266" s="4" t="s">
        <v>166</v>
      </c>
      <c r="H266" s="4" t="s">
        <v>1494</v>
      </c>
      <c r="I266" s="5">
        <v>238.43</v>
      </c>
      <c r="J266" s="6">
        <v>41564</v>
      </c>
      <c r="K266" s="4"/>
      <c r="L266" s="4">
        <v>14839</v>
      </c>
      <c r="M266" s="4">
        <v>341</v>
      </c>
      <c r="N266" s="4"/>
      <c r="O266" s="4" t="s">
        <v>34</v>
      </c>
      <c r="P266" s="4" t="s">
        <v>35</v>
      </c>
      <c r="Q266" s="4" t="s">
        <v>1504</v>
      </c>
      <c r="R266" s="4" t="s">
        <v>1495</v>
      </c>
      <c r="S266" s="4"/>
      <c r="T266" s="4" t="s">
        <v>36</v>
      </c>
      <c r="U266" s="4"/>
      <c r="V266" s="4"/>
      <c r="W266" s="4"/>
      <c r="X266" s="4" t="s">
        <v>54</v>
      </c>
      <c r="Y266" s="69">
        <v>0.5</v>
      </c>
      <c r="Z266" s="70">
        <f t="shared" si="17"/>
        <v>119.215</v>
      </c>
      <c r="AA266" s="70">
        <f t="shared" si="18"/>
        <v>119.215</v>
      </c>
      <c r="AB266" s="70">
        <f t="shared" si="19"/>
        <v>119.215</v>
      </c>
      <c r="AC266" s="4"/>
      <c r="AD266" s="4"/>
      <c r="AE266" s="4"/>
      <c r="AF266" s="71">
        <f t="shared" si="16"/>
        <v>0</v>
      </c>
      <c r="AG266" s="72">
        <v>2867</v>
      </c>
    </row>
    <row r="267" spans="1:16375" s="75" customFormat="1" ht="24" hidden="1">
      <c r="A267" s="4">
        <v>2868</v>
      </c>
      <c r="B267" s="4" t="s">
        <v>1688</v>
      </c>
      <c r="C267" s="4"/>
      <c r="D267" s="4" t="s">
        <v>31</v>
      </c>
      <c r="E267" s="4" t="s">
        <v>126</v>
      </c>
      <c r="F267" s="4" t="s">
        <v>127</v>
      </c>
      <c r="G267" s="4" t="s">
        <v>169</v>
      </c>
      <c r="H267" s="4" t="s">
        <v>1494</v>
      </c>
      <c r="I267" s="5">
        <v>238.43</v>
      </c>
      <c r="J267" s="6">
        <v>41781</v>
      </c>
      <c r="K267" s="4"/>
      <c r="L267" s="4"/>
      <c r="M267" s="4"/>
      <c r="N267" s="4"/>
      <c r="O267" s="4" t="s">
        <v>34</v>
      </c>
      <c r="P267" s="4" t="s">
        <v>35</v>
      </c>
      <c r="Q267" s="4" t="s">
        <v>1504</v>
      </c>
      <c r="R267" s="4" t="s">
        <v>2428</v>
      </c>
      <c r="S267" s="4"/>
      <c r="T267" s="4" t="s">
        <v>221</v>
      </c>
      <c r="U267" s="4"/>
      <c r="V267" s="4"/>
      <c r="W267" s="4"/>
      <c r="X267" s="4" t="s">
        <v>54</v>
      </c>
      <c r="Y267" s="69">
        <v>0.5</v>
      </c>
      <c r="Z267" s="70">
        <f t="shared" si="17"/>
        <v>119.215</v>
      </c>
      <c r="AA267" s="70">
        <f t="shared" si="18"/>
        <v>119.215</v>
      </c>
      <c r="AB267" s="70">
        <f t="shared" si="19"/>
        <v>119.215</v>
      </c>
      <c r="AC267" s="4"/>
      <c r="AD267" s="4"/>
      <c r="AE267" s="4"/>
      <c r="AF267" s="71">
        <f t="shared" si="16"/>
        <v>0</v>
      </c>
      <c r="AG267" s="72">
        <v>2868</v>
      </c>
      <c r="AH267" s="73"/>
      <c r="AI267" s="73"/>
      <c r="AJ267" s="73"/>
      <c r="AK267" s="73"/>
      <c r="AL267" s="73"/>
      <c r="AM267" s="73"/>
      <c r="AN267" s="73"/>
      <c r="AO267" s="73"/>
      <c r="AP267" s="73"/>
      <c r="AQ267" s="73"/>
      <c r="AR267" s="73"/>
      <c r="AS267" s="73"/>
      <c r="AT267" s="73"/>
      <c r="AU267" s="73"/>
      <c r="AV267" s="73"/>
      <c r="AW267" s="73"/>
      <c r="AX267" s="73"/>
      <c r="AY267" s="73"/>
      <c r="AZ267" s="73"/>
      <c r="BA267" s="73"/>
      <c r="BB267" s="73"/>
      <c r="BC267" s="73"/>
      <c r="BD267" s="73"/>
      <c r="BE267" s="73"/>
      <c r="BF267" s="73"/>
      <c r="BG267" s="73"/>
      <c r="BH267" s="73"/>
      <c r="BI267" s="73"/>
      <c r="BJ267" s="73"/>
      <c r="BK267" s="73"/>
      <c r="BL267" s="73"/>
      <c r="BM267" s="73"/>
      <c r="BN267" s="73"/>
      <c r="BO267" s="73"/>
      <c r="BP267" s="73"/>
      <c r="BQ267" s="73"/>
      <c r="BR267" s="73"/>
      <c r="BS267" s="73"/>
      <c r="BT267" s="73"/>
      <c r="BU267" s="73"/>
      <c r="BV267" s="73"/>
      <c r="BW267" s="73"/>
      <c r="BX267" s="73"/>
      <c r="BY267" s="73"/>
      <c r="BZ267" s="73"/>
      <c r="CA267" s="73"/>
      <c r="CB267" s="73"/>
      <c r="CC267" s="73"/>
      <c r="CD267" s="73"/>
      <c r="CE267" s="73"/>
      <c r="CF267" s="73"/>
      <c r="CG267" s="73"/>
      <c r="CH267" s="73"/>
      <c r="CI267" s="73"/>
      <c r="CJ267" s="73"/>
      <c r="CK267" s="73"/>
      <c r="CL267" s="73"/>
      <c r="CM267" s="73"/>
      <c r="CN267" s="73"/>
      <c r="CO267" s="73"/>
      <c r="CP267" s="73"/>
      <c r="CQ267" s="73"/>
      <c r="CR267" s="73"/>
      <c r="CS267" s="73"/>
      <c r="CT267" s="73"/>
      <c r="CU267" s="73"/>
      <c r="CV267" s="73"/>
      <c r="CW267" s="73"/>
      <c r="CX267" s="73"/>
      <c r="CY267" s="73"/>
      <c r="CZ267" s="73"/>
      <c r="DA267" s="73"/>
      <c r="DB267" s="73"/>
      <c r="DC267" s="73"/>
      <c r="DD267" s="73"/>
      <c r="DE267" s="73"/>
      <c r="DF267" s="73"/>
      <c r="DG267" s="73"/>
      <c r="DH267" s="73"/>
      <c r="DI267" s="73"/>
      <c r="DJ267" s="73"/>
      <c r="DK267" s="73"/>
      <c r="DL267" s="73"/>
      <c r="DM267" s="73"/>
      <c r="DN267" s="73"/>
      <c r="DO267" s="73"/>
      <c r="DP267" s="73"/>
      <c r="DQ267" s="73"/>
      <c r="DR267" s="73"/>
      <c r="DS267" s="73"/>
      <c r="DT267" s="73"/>
      <c r="DU267" s="73"/>
      <c r="DV267" s="73"/>
      <c r="DW267" s="73"/>
      <c r="DX267" s="73"/>
      <c r="DY267" s="73"/>
      <c r="DZ267" s="73"/>
      <c r="EA267" s="73"/>
      <c r="EB267" s="73"/>
      <c r="EC267" s="73"/>
      <c r="ED267" s="73"/>
      <c r="EE267" s="73"/>
      <c r="EF267" s="73"/>
      <c r="EG267" s="73"/>
      <c r="EH267" s="73"/>
      <c r="EI267" s="73"/>
      <c r="EJ267" s="73"/>
      <c r="EK267" s="73"/>
      <c r="EL267" s="73"/>
      <c r="EM267" s="73"/>
      <c r="EN267" s="73"/>
      <c r="EO267" s="73"/>
      <c r="EP267" s="73"/>
      <c r="EQ267" s="73"/>
      <c r="ER267" s="73"/>
      <c r="ES267" s="73"/>
      <c r="ET267" s="73"/>
      <c r="EU267" s="73"/>
      <c r="EV267" s="73"/>
      <c r="EW267" s="73"/>
      <c r="EX267" s="73"/>
      <c r="EY267" s="73"/>
      <c r="EZ267" s="73"/>
      <c r="FA267" s="73"/>
      <c r="FB267" s="73"/>
      <c r="FC267" s="73"/>
      <c r="FD267" s="73"/>
      <c r="FE267" s="73"/>
      <c r="FF267" s="73"/>
      <c r="FG267" s="73"/>
      <c r="FH267" s="73"/>
      <c r="FI267" s="73"/>
      <c r="FJ267" s="73"/>
      <c r="FK267" s="73"/>
      <c r="FL267" s="73"/>
      <c r="FM267" s="73"/>
      <c r="FN267" s="73"/>
      <c r="FO267" s="73"/>
      <c r="FP267" s="73"/>
      <c r="FQ267" s="73"/>
      <c r="FR267" s="73"/>
      <c r="FS267" s="73"/>
      <c r="FT267" s="73"/>
      <c r="FU267" s="73"/>
      <c r="FV267" s="73"/>
      <c r="FW267" s="73"/>
      <c r="FX267" s="73"/>
      <c r="FY267" s="73"/>
      <c r="FZ267" s="73"/>
      <c r="GA267" s="73"/>
      <c r="GB267" s="73"/>
      <c r="GC267" s="73"/>
      <c r="GD267" s="73"/>
      <c r="GE267" s="73"/>
      <c r="GF267" s="73"/>
      <c r="GG267" s="73"/>
      <c r="GH267" s="73"/>
      <c r="GI267" s="73"/>
      <c r="GJ267" s="73"/>
      <c r="GK267" s="73"/>
      <c r="GL267" s="73"/>
      <c r="GM267" s="73"/>
      <c r="GN267" s="73"/>
      <c r="GO267" s="73"/>
      <c r="GP267" s="73"/>
      <c r="GQ267" s="73"/>
      <c r="GR267" s="73"/>
      <c r="GS267" s="73"/>
      <c r="GT267" s="73"/>
      <c r="GU267" s="73"/>
      <c r="GV267" s="73"/>
      <c r="GW267" s="73"/>
      <c r="GX267" s="73"/>
      <c r="GY267" s="73"/>
      <c r="GZ267" s="73"/>
      <c r="HA267" s="73"/>
      <c r="HB267" s="73"/>
      <c r="HC267" s="73"/>
      <c r="HD267" s="73"/>
      <c r="HE267" s="73"/>
      <c r="HF267" s="73"/>
      <c r="HG267" s="73"/>
      <c r="HH267" s="73"/>
      <c r="HI267" s="73"/>
      <c r="HJ267" s="73"/>
      <c r="HK267" s="73"/>
      <c r="HL267" s="73"/>
      <c r="HM267" s="73"/>
      <c r="HN267" s="73"/>
      <c r="HO267" s="73"/>
      <c r="HP267" s="73"/>
      <c r="HQ267" s="73"/>
      <c r="HR267" s="73"/>
      <c r="HS267" s="73"/>
      <c r="HT267" s="73"/>
      <c r="HU267" s="73"/>
      <c r="HV267" s="73"/>
      <c r="HW267" s="73"/>
      <c r="HX267" s="73"/>
      <c r="HY267" s="73"/>
      <c r="HZ267" s="73"/>
      <c r="IA267" s="73"/>
      <c r="IB267" s="73"/>
      <c r="IC267" s="73"/>
      <c r="ID267" s="73"/>
      <c r="IE267" s="73"/>
      <c r="IF267" s="73"/>
      <c r="IG267" s="73"/>
      <c r="IH267" s="73"/>
      <c r="II267" s="73"/>
      <c r="IJ267" s="73"/>
      <c r="IK267" s="73"/>
      <c r="IL267" s="73"/>
      <c r="IM267" s="73"/>
      <c r="IN267" s="73"/>
      <c r="IO267" s="73"/>
      <c r="IP267" s="73"/>
      <c r="IQ267" s="73"/>
      <c r="IR267" s="73"/>
      <c r="IS267" s="73"/>
      <c r="IT267" s="73"/>
      <c r="IU267" s="73"/>
      <c r="IV267" s="73"/>
      <c r="IW267" s="73"/>
      <c r="IX267" s="73"/>
      <c r="IY267" s="73"/>
      <c r="IZ267" s="73"/>
      <c r="JA267" s="73"/>
      <c r="JB267" s="73"/>
      <c r="JC267" s="73"/>
      <c r="JD267" s="73"/>
      <c r="JE267" s="73"/>
      <c r="JF267" s="73"/>
      <c r="JG267" s="73"/>
      <c r="JH267" s="73"/>
      <c r="JI267" s="73"/>
      <c r="JJ267" s="73"/>
      <c r="JK267" s="73"/>
      <c r="JL267" s="73"/>
      <c r="JM267" s="73"/>
      <c r="JN267" s="73"/>
      <c r="JO267" s="73"/>
      <c r="JP267" s="73"/>
      <c r="JQ267" s="73"/>
      <c r="JR267" s="73"/>
      <c r="JS267" s="73"/>
      <c r="JT267" s="73"/>
      <c r="JU267" s="73"/>
      <c r="JV267" s="73"/>
      <c r="JW267" s="73"/>
      <c r="JX267" s="73"/>
      <c r="JY267" s="73"/>
      <c r="JZ267" s="73"/>
      <c r="KA267" s="73"/>
      <c r="KB267" s="73"/>
      <c r="KC267" s="73"/>
      <c r="KD267" s="73"/>
      <c r="KE267" s="73"/>
      <c r="KF267" s="73"/>
      <c r="KG267" s="73"/>
      <c r="KH267" s="73"/>
      <c r="KI267" s="73"/>
      <c r="KJ267" s="73"/>
      <c r="KK267" s="73"/>
      <c r="KL267" s="73"/>
      <c r="KM267" s="73"/>
      <c r="KN267" s="73"/>
      <c r="KO267" s="73"/>
      <c r="KP267" s="73"/>
      <c r="KQ267" s="73"/>
      <c r="KR267" s="73"/>
      <c r="KS267" s="73"/>
      <c r="KT267" s="73"/>
      <c r="KU267" s="73"/>
      <c r="KV267" s="73"/>
      <c r="KW267" s="73"/>
      <c r="KX267" s="73"/>
      <c r="KY267" s="73"/>
      <c r="KZ267" s="73"/>
      <c r="LA267" s="73"/>
      <c r="LB267" s="73"/>
      <c r="LC267" s="73"/>
      <c r="LD267" s="73"/>
      <c r="LE267" s="73"/>
      <c r="LF267" s="73"/>
      <c r="LG267" s="73"/>
      <c r="LH267" s="73"/>
      <c r="LI267" s="73"/>
      <c r="LJ267" s="73"/>
      <c r="LK267" s="73"/>
      <c r="LL267" s="73"/>
      <c r="LM267" s="73"/>
      <c r="LN267" s="73"/>
      <c r="LO267" s="73"/>
      <c r="LP267" s="73"/>
      <c r="LQ267" s="73"/>
      <c r="LR267" s="73"/>
      <c r="LS267" s="73"/>
      <c r="LT267" s="73"/>
      <c r="LU267" s="73"/>
      <c r="LV267" s="73"/>
      <c r="LW267" s="73"/>
      <c r="LX267" s="73"/>
      <c r="LY267" s="73"/>
      <c r="LZ267" s="73"/>
      <c r="MA267" s="73"/>
      <c r="MB267" s="73"/>
      <c r="MC267" s="73"/>
      <c r="MD267" s="73"/>
      <c r="ME267" s="73"/>
      <c r="MF267" s="73"/>
      <c r="MG267" s="73"/>
      <c r="MH267" s="73"/>
      <c r="MI267" s="73"/>
      <c r="MJ267" s="73"/>
      <c r="MK267" s="73"/>
      <c r="ML267" s="73"/>
      <c r="MM267" s="73"/>
      <c r="MN267" s="73"/>
      <c r="MO267" s="73"/>
      <c r="MP267" s="73"/>
      <c r="MQ267" s="73"/>
      <c r="MR267" s="73"/>
      <c r="MS267" s="73"/>
      <c r="MT267" s="73"/>
      <c r="MU267" s="73"/>
      <c r="MV267" s="73"/>
      <c r="MW267" s="73"/>
      <c r="MX267" s="73"/>
      <c r="MY267" s="73"/>
      <c r="MZ267" s="73"/>
      <c r="NA267" s="73"/>
      <c r="NB267" s="73"/>
      <c r="NC267" s="73"/>
      <c r="ND267" s="73"/>
      <c r="NE267" s="73"/>
      <c r="NF267" s="73"/>
      <c r="NG267" s="73"/>
      <c r="NH267" s="73"/>
      <c r="NI267" s="73"/>
      <c r="NJ267" s="73"/>
      <c r="NK267" s="73"/>
      <c r="NL267" s="73"/>
      <c r="NM267" s="73"/>
      <c r="NN267" s="73"/>
      <c r="NO267" s="73"/>
      <c r="NP267" s="73"/>
      <c r="NQ267" s="73"/>
      <c r="NR267" s="73"/>
      <c r="NS267" s="73"/>
      <c r="NT267" s="73"/>
      <c r="NU267" s="73"/>
      <c r="NV267" s="73"/>
      <c r="NW267" s="73"/>
      <c r="NX267" s="73"/>
      <c r="NY267" s="73"/>
      <c r="NZ267" s="73"/>
      <c r="OA267" s="73"/>
      <c r="OB267" s="73"/>
      <c r="OC267" s="73"/>
      <c r="OD267" s="73"/>
      <c r="OE267" s="73"/>
      <c r="OF267" s="73"/>
      <c r="OG267" s="73"/>
      <c r="OH267" s="73"/>
      <c r="OI267" s="73"/>
      <c r="OJ267" s="73"/>
      <c r="OK267" s="73"/>
      <c r="OL267" s="73"/>
      <c r="OM267" s="73"/>
      <c r="ON267" s="73"/>
      <c r="OO267" s="73"/>
      <c r="OP267" s="73"/>
      <c r="OQ267" s="73"/>
      <c r="OR267" s="73"/>
      <c r="OS267" s="73"/>
      <c r="OT267" s="73"/>
      <c r="OU267" s="73"/>
      <c r="OV267" s="73"/>
      <c r="OW267" s="73"/>
      <c r="OX267" s="73"/>
      <c r="OY267" s="73"/>
      <c r="OZ267" s="73"/>
      <c r="PA267" s="73"/>
      <c r="PB267" s="73"/>
      <c r="PC267" s="73"/>
      <c r="PD267" s="73"/>
      <c r="PE267" s="73"/>
      <c r="PF267" s="73"/>
      <c r="PG267" s="73"/>
      <c r="PH267" s="73"/>
      <c r="PI267" s="73"/>
      <c r="PJ267" s="73"/>
      <c r="PK267" s="73"/>
      <c r="PL267" s="73"/>
      <c r="PM267" s="73"/>
      <c r="PN267" s="73"/>
      <c r="PO267" s="73"/>
      <c r="PP267" s="73"/>
      <c r="PQ267" s="73"/>
      <c r="PR267" s="73"/>
      <c r="PS267" s="73"/>
      <c r="PT267" s="73"/>
      <c r="PU267" s="73"/>
      <c r="PV267" s="73"/>
      <c r="PW267" s="73"/>
      <c r="PX267" s="73"/>
      <c r="PY267" s="73"/>
      <c r="PZ267" s="73"/>
      <c r="QA267" s="73"/>
      <c r="QB267" s="73"/>
      <c r="QC267" s="73"/>
      <c r="QD267" s="73"/>
      <c r="QE267" s="73"/>
      <c r="QF267" s="73"/>
      <c r="QG267" s="73"/>
      <c r="QH267" s="73"/>
      <c r="QI267" s="73"/>
      <c r="QJ267" s="73"/>
      <c r="QK267" s="73"/>
      <c r="QL267" s="73"/>
      <c r="QM267" s="73"/>
      <c r="QN267" s="73"/>
      <c r="QO267" s="73"/>
      <c r="QP267" s="73"/>
      <c r="QQ267" s="73"/>
      <c r="QR267" s="73"/>
      <c r="QS267" s="73"/>
      <c r="QT267" s="73"/>
      <c r="QU267" s="73"/>
      <c r="QV267" s="73"/>
      <c r="QW267" s="73"/>
      <c r="QX267" s="73"/>
      <c r="QY267" s="73"/>
      <c r="QZ267" s="73"/>
      <c r="RA267" s="73"/>
      <c r="RB267" s="73"/>
      <c r="RC267" s="73"/>
      <c r="RD267" s="73"/>
      <c r="RE267" s="73"/>
      <c r="RF267" s="73"/>
      <c r="RG267" s="73"/>
      <c r="RH267" s="73"/>
      <c r="RI267" s="73"/>
      <c r="RJ267" s="73"/>
      <c r="RK267" s="73"/>
      <c r="RL267" s="73"/>
      <c r="RM267" s="73"/>
      <c r="RN267" s="73"/>
      <c r="RO267" s="73"/>
      <c r="RP267" s="73"/>
      <c r="RQ267" s="73"/>
      <c r="RR267" s="73"/>
      <c r="RS267" s="73"/>
      <c r="RT267" s="73"/>
      <c r="RU267" s="73"/>
      <c r="RV267" s="73"/>
      <c r="RW267" s="73"/>
      <c r="RX267" s="73"/>
      <c r="RY267" s="73"/>
      <c r="RZ267" s="73"/>
      <c r="SA267" s="73"/>
      <c r="SB267" s="73"/>
      <c r="SC267" s="73"/>
      <c r="SD267" s="73"/>
      <c r="SE267" s="73"/>
      <c r="SF267" s="73"/>
      <c r="SG267" s="73"/>
      <c r="SH267" s="73"/>
      <c r="SI267" s="73"/>
      <c r="SJ267" s="73"/>
      <c r="SK267" s="73"/>
      <c r="SL267" s="73"/>
      <c r="SM267" s="73"/>
      <c r="SN267" s="73"/>
      <c r="SO267" s="73"/>
      <c r="SP267" s="73"/>
      <c r="SQ267" s="73"/>
      <c r="SR267" s="73"/>
      <c r="SS267" s="73"/>
      <c r="ST267" s="73"/>
      <c r="SU267" s="73"/>
      <c r="SV267" s="73"/>
      <c r="SW267" s="73"/>
      <c r="SX267" s="73"/>
      <c r="SY267" s="73"/>
      <c r="SZ267" s="73"/>
      <c r="TA267" s="73"/>
      <c r="TB267" s="73"/>
      <c r="TC267" s="73"/>
      <c r="TD267" s="73"/>
      <c r="TE267" s="73"/>
      <c r="TF267" s="73"/>
      <c r="TG267" s="73"/>
      <c r="TH267" s="73"/>
      <c r="TI267" s="73"/>
      <c r="TJ267" s="73"/>
      <c r="TK267" s="73"/>
      <c r="TL267" s="73"/>
      <c r="TM267" s="73"/>
      <c r="TN267" s="73"/>
      <c r="TO267" s="73"/>
      <c r="TP267" s="73"/>
      <c r="TQ267" s="73"/>
      <c r="TR267" s="73"/>
      <c r="TS267" s="73"/>
      <c r="TT267" s="73"/>
      <c r="TU267" s="73"/>
      <c r="TV267" s="73"/>
      <c r="TW267" s="73"/>
      <c r="TX267" s="73"/>
      <c r="TY267" s="73"/>
      <c r="TZ267" s="73"/>
      <c r="UA267" s="73"/>
      <c r="UB267" s="73"/>
      <c r="UC267" s="73"/>
      <c r="UD267" s="73"/>
      <c r="UE267" s="73"/>
      <c r="UF267" s="73"/>
      <c r="UG267" s="73"/>
      <c r="UH267" s="73"/>
      <c r="UI267" s="73"/>
      <c r="UJ267" s="73"/>
      <c r="UK267" s="73"/>
      <c r="UL267" s="73"/>
      <c r="UM267" s="73"/>
      <c r="UN267" s="73"/>
      <c r="UO267" s="73"/>
      <c r="UP267" s="73"/>
      <c r="UQ267" s="73"/>
      <c r="UR267" s="73"/>
      <c r="US267" s="73"/>
      <c r="UT267" s="73"/>
      <c r="UU267" s="73"/>
      <c r="UV267" s="73"/>
      <c r="UW267" s="73"/>
      <c r="UX267" s="73"/>
      <c r="UY267" s="73"/>
      <c r="UZ267" s="73"/>
      <c r="VA267" s="73"/>
      <c r="VB267" s="73"/>
      <c r="VC267" s="73"/>
      <c r="VD267" s="73"/>
      <c r="VE267" s="73"/>
      <c r="VF267" s="73"/>
      <c r="VG267" s="73"/>
      <c r="VH267" s="73"/>
      <c r="VI267" s="73"/>
      <c r="VJ267" s="73"/>
      <c r="VK267" s="73"/>
      <c r="VL267" s="73"/>
      <c r="VM267" s="73"/>
      <c r="VN267" s="73"/>
      <c r="VO267" s="73"/>
      <c r="VP267" s="73"/>
      <c r="VQ267" s="73"/>
      <c r="VR267" s="73"/>
      <c r="VS267" s="73"/>
      <c r="VT267" s="73"/>
      <c r="VU267" s="73"/>
      <c r="VV267" s="73"/>
      <c r="VW267" s="73"/>
      <c r="VX267" s="73"/>
      <c r="VY267" s="73"/>
      <c r="VZ267" s="73"/>
      <c r="WA267" s="73"/>
      <c r="WB267" s="73"/>
      <c r="WC267" s="73"/>
      <c r="WD267" s="73"/>
      <c r="WE267" s="73"/>
      <c r="WF267" s="73"/>
      <c r="WG267" s="73"/>
      <c r="WH267" s="73"/>
      <c r="WI267" s="73"/>
      <c r="WJ267" s="73"/>
      <c r="WK267" s="73"/>
      <c r="WL267" s="73"/>
      <c r="WM267" s="73"/>
      <c r="WN267" s="73"/>
      <c r="WO267" s="73"/>
      <c r="WP267" s="73"/>
      <c r="WQ267" s="73"/>
      <c r="WR267" s="73"/>
      <c r="WS267" s="73"/>
      <c r="WT267" s="73"/>
      <c r="WU267" s="73"/>
      <c r="WV267" s="73"/>
      <c r="WW267" s="73"/>
      <c r="WX267" s="73"/>
      <c r="WY267" s="73"/>
      <c r="WZ267" s="73"/>
      <c r="XA267" s="73"/>
      <c r="XB267" s="73"/>
      <c r="XC267" s="73"/>
      <c r="XD267" s="73"/>
      <c r="XE267" s="73"/>
      <c r="XF267" s="73"/>
      <c r="XG267" s="73"/>
      <c r="XH267" s="73"/>
      <c r="XI267" s="73"/>
      <c r="XJ267" s="73"/>
      <c r="XK267" s="73"/>
      <c r="XL267" s="73"/>
      <c r="XM267" s="73"/>
      <c r="XN267" s="73"/>
      <c r="XO267" s="73"/>
      <c r="XP267" s="73"/>
      <c r="XQ267" s="73"/>
      <c r="XR267" s="73"/>
      <c r="XS267" s="73"/>
      <c r="XT267" s="73"/>
      <c r="XU267" s="73"/>
      <c r="XV267" s="73"/>
      <c r="XW267" s="73"/>
      <c r="XX267" s="73"/>
      <c r="XY267" s="73"/>
      <c r="XZ267" s="73"/>
      <c r="YA267" s="73"/>
      <c r="YB267" s="73"/>
      <c r="YC267" s="73"/>
      <c r="YD267" s="73"/>
      <c r="YE267" s="73"/>
      <c r="YF267" s="73"/>
      <c r="YG267" s="73"/>
      <c r="YH267" s="73"/>
      <c r="YI267" s="73"/>
      <c r="YJ267" s="73"/>
      <c r="YK267" s="73"/>
      <c r="YL267" s="73"/>
      <c r="YM267" s="73"/>
      <c r="YN267" s="73"/>
      <c r="YO267" s="73"/>
      <c r="YP267" s="73"/>
      <c r="YQ267" s="73"/>
      <c r="YR267" s="73"/>
      <c r="YS267" s="73"/>
      <c r="YT267" s="73"/>
      <c r="YU267" s="73"/>
      <c r="YV267" s="73"/>
      <c r="YW267" s="73"/>
      <c r="YX267" s="73"/>
      <c r="YY267" s="73"/>
      <c r="YZ267" s="73"/>
      <c r="ZA267" s="73"/>
      <c r="ZB267" s="73"/>
      <c r="ZC267" s="73"/>
      <c r="ZD267" s="73"/>
      <c r="ZE267" s="73"/>
      <c r="ZF267" s="73"/>
      <c r="ZG267" s="73"/>
      <c r="ZH267" s="73"/>
      <c r="ZI267" s="73"/>
      <c r="ZJ267" s="73"/>
      <c r="ZK267" s="73"/>
      <c r="ZL267" s="73"/>
      <c r="ZM267" s="73"/>
      <c r="ZN267" s="73"/>
      <c r="ZO267" s="73"/>
      <c r="ZP267" s="73"/>
      <c r="ZQ267" s="73"/>
      <c r="ZR267" s="73"/>
      <c r="ZS267" s="73"/>
      <c r="ZT267" s="73"/>
      <c r="ZU267" s="73"/>
      <c r="ZV267" s="73"/>
      <c r="ZW267" s="73"/>
      <c r="ZX267" s="73"/>
      <c r="ZY267" s="73"/>
      <c r="ZZ267" s="73"/>
      <c r="AAA267" s="73"/>
      <c r="AAB267" s="73"/>
      <c r="AAC267" s="73"/>
      <c r="AAD267" s="73"/>
      <c r="AAE267" s="73"/>
      <c r="AAF267" s="73"/>
      <c r="AAG267" s="73"/>
      <c r="AAH267" s="73"/>
      <c r="AAI267" s="73"/>
      <c r="AAJ267" s="73"/>
      <c r="AAK267" s="73"/>
      <c r="AAL267" s="73"/>
      <c r="AAM267" s="73"/>
      <c r="AAN267" s="73"/>
      <c r="AAO267" s="73"/>
      <c r="AAP267" s="73"/>
      <c r="AAQ267" s="73"/>
      <c r="AAR267" s="73"/>
      <c r="AAS267" s="73"/>
      <c r="AAT267" s="73"/>
      <c r="AAU267" s="73"/>
      <c r="AAV267" s="73"/>
      <c r="AAW267" s="73"/>
      <c r="AAX267" s="73"/>
      <c r="AAY267" s="73"/>
      <c r="AAZ267" s="73"/>
      <c r="ABA267" s="73"/>
      <c r="ABB267" s="73"/>
      <c r="ABC267" s="73"/>
      <c r="ABD267" s="73"/>
      <c r="ABE267" s="73"/>
      <c r="ABF267" s="73"/>
      <c r="ABG267" s="73"/>
      <c r="ABH267" s="73"/>
      <c r="ABI267" s="73"/>
      <c r="ABJ267" s="73"/>
      <c r="ABK267" s="73"/>
      <c r="ABL267" s="73"/>
      <c r="ABM267" s="73"/>
      <c r="ABN267" s="73"/>
      <c r="ABO267" s="73"/>
      <c r="ABP267" s="73"/>
      <c r="ABQ267" s="73"/>
      <c r="ABR267" s="73"/>
      <c r="ABS267" s="73"/>
      <c r="ABT267" s="73"/>
      <c r="ABU267" s="73"/>
      <c r="ABV267" s="73"/>
      <c r="ABW267" s="73"/>
      <c r="ABX267" s="73"/>
      <c r="ABY267" s="73"/>
      <c r="ABZ267" s="73"/>
      <c r="ACA267" s="73"/>
      <c r="ACB267" s="73"/>
      <c r="ACC267" s="73"/>
      <c r="ACD267" s="73"/>
      <c r="ACE267" s="73"/>
      <c r="ACF267" s="73"/>
      <c r="ACG267" s="73"/>
      <c r="ACH267" s="73"/>
      <c r="ACI267" s="73"/>
      <c r="ACJ267" s="73"/>
      <c r="ACK267" s="73"/>
      <c r="ACL267" s="73"/>
      <c r="ACM267" s="73"/>
      <c r="ACN267" s="73"/>
      <c r="ACO267" s="73"/>
      <c r="ACP267" s="73"/>
      <c r="ACQ267" s="73"/>
      <c r="ACR267" s="73"/>
      <c r="ACS267" s="73"/>
      <c r="ACT267" s="73"/>
      <c r="ACU267" s="73"/>
      <c r="ACV267" s="73"/>
      <c r="ACW267" s="73"/>
      <c r="ACX267" s="73"/>
      <c r="ACY267" s="73"/>
      <c r="ACZ267" s="73"/>
      <c r="ADA267" s="73"/>
      <c r="ADB267" s="73"/>
      <c r="ADC267" s="73"/>
      <c r="ADD267" s="73"/>
      <c r="ADE267" s="73"/>
      <c r="ADF267" s="73"/>
      <c r="ADG267" s="73"/>
      <c r="ADH267" s="73"/>
      <c r="ADI267" s="73"/>
      <c r="ADJ267" s="73"/>
      <c r="ADK267" s="73"/>
      <c r="ADL267" s="73"/>
      <c r="ADM267" s="73"/>
      <c r="ADN267" s="73"/>
      <c r="ADO267" s="73"/>
      <c r="ADP267" s="73"/>
      <c r="ADQ267" s="73"/>
      <c r="ADR267" s="73"/>
      <c r="ADS267" s="73"/>
      <c r="ADT267" s="73"/>
      <c r="ADU267" s="73"/>
      <c r="ADV267" s="73"/>
      <c r="ADW267" s="73"/>
      <c r="ADX267" s="73"/>
      <c r="ADY267" s="73"/>
      <c r="ADZ267" s="73"/>
      <c r="AEA267" s="73"/>
      <c r="AEB267" s="73"/>
      <c r="AEC267" s="73"/>
      <c r="AED267" s="73"/>
      <c r="AEE267" s="73"/>
      <c r="AEF267" s="73"/>
      <c r="AEG267" s="73"/>
      <c r="AEH267" s="73"/>
      <c r="AEI267" s="73"/>
      <c r="AEJ267" s="73"/>
      <c r="AEK267" s="73"/>
      <c r="AEL267" s="73"/>
      <c r="AEM267" s="73"/>
      <c r="AEN267" s="73"/>
      <c r="AEO267" s="73"/>
      <c r="AEP267" s="73"/>
      <c r="AEQ267" s="73"/>
      <c r="AER267" s="73"/>
      <c r="AES267" s="73"/>
      <c r="AET267" s="73"/>
      <c r="AEU267" s="73"/>
      <c r="AEV267" s="73"/>
      <c r="AEW267" s="73"/>
      <c r="AEX267" s="73"/>
      <c r="AEY267" s="73"/>
      <c r="AEZ267" s="73"/>
      <c r="AFA267" s="73"/>
      <c r="AFB267" s="73"/>
      <c r="AFC267" s="73"/>
      <c r="AFD267" s="73"/>
      <c r="AFE267" s="73"/>
      <c r="AFF267" s="73"/>
      <c r="AFG267" s="73"/>
      <c r="AFH267" s="73"/>
      <c r="AFI267" s="73"/>
      <c r="AFJ267" s="73"/>
      <c r="AFK267" s="73"/>
      <c r="AFL267" s="73"/>
      <c r="AFM267" s="73"/>
      <c r="AFN267" s="73"/>
      <c r="AFO267" s="73"/>
      <c r="AFP267" s="73"/>
      <c r="AFQ267" s="73"/>
      <c r="AFR267" s="73"/>
      <c r="AFS267" s="73"/>
      <c r="AFT267" s="73"/>
      <c r="AFU267" s="73"/>
      <c r="AFV267" s="73"/>
      <c r="AFW267" s="73"/>
      <c r="AFX267" s="73"/>
      <c r="AFY267" s="73"/>
      <c r="AFZ267" s="73"/>
      <c r="AGA267" s="73"/>
      <c r="AGB267" s="73"/>
      <c r="AGC267" s="73"/>
      <c r="AGD267" s="73"/>
      <c r="AGE267" s="73"/>
      <c r="AGF267" s="73"/>
      <c r="AGG267" s="73"/>
      <c r="AGH267" s="73"/>
      <c r="AGI267" s="73"/>
      <c r="AGJ267" s="73"/>
      <c r="AGK267" s="73"/>
      <c r="AGL267" s="73"/>
      <c r="AGM267" s="73"/>
      <c r="AGN267" s="73"/>
      <c r="AGO267" s="73"/>
      <c r="AGP267" s="73"/>
      <c r="AGQ267" s="73"/>
      <c r="AGR267" s="73"/>
      <c r="AGS267" s="73"/>
      <c r="AGT267" s="73"/>
      <c r="AGU267" s="73"/>
      <c r="AGV267" s="73"/>
      <c r="AGW267" s="73"/>
      <c r="AGX267" s="73"/>
      <c r="AGY267" s="73"/>
      <c r="AGZ267" s="73"/>
      <c r="AHA267" s="73"/>
      <c r="AHB267" s="73"/>
      <c r="AHC267" s="73"/>
      <c r="AHD267" s="73"/>
      <c r="AHE267" s="73"/>
      <c r="AHF267" s="73"/>
      <c r="AHG267" s="73"/>
      <c r="AHH267" s="73"/>
      <c r="AHI267" s="73"/>
      <c r="AHJ267" s="73"/>
      <c r="AHK267" s="73"/>
      <c r="AHL267" s="73"/>
      <c r="AHM267" s="73"/>
      <c r="AHN267" s="73"/>
      <c r="AHO267" s="73"/>
      <c r="AHP267" s="73"/>
      <c r="AHQ267" s="73"/>
      <c r="AHR267" s="73"/>
      <c r="AHS267" s="73"/>
      <c r="AHT267" s="73"/>
      <c r="AHU267" s="73"/>
      <c r="AHV267" s="73"/>
      <c r="AHW267" s="73"/>
      <c r="AHX267" s="73"/>
      <c r="AHY267" s="73"/>
      <c r="AHZ267" s="73"/>
      <c r="AIA267" s="73"/>
      <c r="AIB267" s="73"/>
      <c r="AIC267" s="73"/>
      <c r="AID267" s="73"/>
      <c r="AIE267" s="73"/>
      <c r="AIF267" s="73"/>
      <c r="AIG267" s="73"/>
      <c r="AIH267" s="73"/>
      <c r="AII267" s="73"/>
      <c r="AIJ267" s="73"/>
      <c r="AIK267" s="73"/>
      <c r="AIL267" s="73"/>
      <c r="AIM267" s="73"/>
      <c r="AIN267" s="73"/>
      <c r="AIO267" s="73"/>
      <c r="AIP267" s="73"/>
      <c r="AIQ267" s="73"/>
      <c r="AIR267" s="73"/>
      <c r="AIS267" s="73"/>
      <c r="AIT267" s="73"/>
      <c r="AIU267" s="73"/>
      <c r="AIV267" s="73"/>
      <c r="AIW267" s="73"/>
      <c r="AIX267" s="73"/>
      <c r="AIY267" s="73"/>
      <c r="AIZ267" s="73"/>
      <c r="AJA267" s="73"/>
      <c r="AJB267" s="73"/>
      <c r="AJC267" s="73"/>
      <c r="AJD267" s="73"/>
      <c r="AJE267" s="73"/>
      <c r="AJF267" s="73"/>
      <c r="AJG267" s="73"/>
      <c r="AJH267" s="73"/>
      <c r="AJI267" s="73"/>
      <c r="AJJ267" s="73"/>
      <c r="AJK267" s="73"/>
      <c r="AJL267" s="73"/>
      <c r="AJM267" s="73"/>
      <c r="AJN267" s="73"/>
      <c r="AJO267" s="73"/>
      <c r="AJP267" s="73"/>
      <c r="AJQ267" s="73"/>
      <c r="AJR267" s="73"/>
      <c r="AJS267" s="73"/>
      <c r="AJT267" s="73"/>
      <c r="AJU267" s="73"/>
      <c r="AJV267" s="73"/>
      <c r="AJW267" s="73"/>
      <c r="AJX267" s="73"/>
      <c r="AJY267" s="73"/>
      <c r="AJZ267" s="73"/>
      <c r="AKA267" s="73"/>
      <c r="AKB267" s="73"/>
      <c r="AKC267" s="73"/>
      <c r="AKD267" s="73"/>
      <c r="AKE267" s="73"/>
      <c r="AKF267" s="73"/>
      <c r="AKG267" s="73"/>
      <c r="AKH267" s="73"/>
      <c r="AKI267" s="73"/>
      <c r="AKJ267" s="73"/>
      <c r="AKK267" s="73"/>
      <c r="AKL267" s="73"/>
      <c r="AKM267" s="73"/>
      <c r="AKN267" s="73"/>
      <c r="AKO267" s="73"/>
      <c r="AKP267" s="73"/>
      <c r="AKQ267" s="73"/>
      <c r="AKR267" s="73"/>
      <c r="AKS267" s="73"/>
      <c r="AKT267" s="73"/>
      <c r="AKU267" s="73"/>
      <c r="AKV267" s="73"/>
      <c r="AKW267" s="73"/>
      <c r="AKX267" s="73"/>
      <c r="AKY267" s="73"/>
      <c r="AKZ267" s="73"/>
      <c r="ALA267" s="73"/>
      <c r="ALB267" s="73"/>
      <c r="ALC267" s="73"/>
      <c r="ALD267" s="73"/>
      <c r="ALE267" s="73"/>
      <c r="ALF267" s="73"/>
      <c r="ALG267" s="73"/>
      <c r="ALH267" s="73"/>
      <c r="ALI267" s="73"/>
      <c r="ALJ267" s="73"/>
      <c r="ALK267" s="73"/>
      <c r="ALL267" s="73"/>
      <c r="ALM267" s="73"/>
      <c r="ALN267" s="73"/>
      <c r="ALO267" s="73"/>
      <c r="ALP267" s="73"/>
      <c r="ALQ267" s="73"/>
      <c r="ALR267" s="73"/>
      <c r="ALS267" s="73"/>
      <c r="ALT267" s="73"/>
      <c r="ALU267" s="73"/>
      <c r="ALV267" s="73"/>
      <c r="ALW267" s="73"/>
      <c r="ALX267" s="73"/>
      <c r="ALY267" s="73"/>
      <c r="ALZ267" s="73"/>
      <c r="AMA267" s="73"/>
      <c r="AMB267" s="73"/>
      <c r="AMC267" s="73"/>
      <c r="AMD267" s="73"/>
      <c r="AME267" s="73"/>
      <c r="AMF267" s="73"/>
      <c r="AMG267" s="73"/>
      <c r="AMH267" s="73"/>
      <c r="AMI267" s="73"/>
      <c r="AMJ267" s="73"/>
      <c r="AMK267" s="73"/>
      <c r="AML267" s="73"/>
      <c r="AMM267" s="73"/>
      <c r="AMN267" s="73"/>
      <c r="AMO267" s="73"/>
      <c r="AMP267" s="73"/>
      <c r="AMQ267" s="73"/>
      <c r="AMR267" s="73"/>
      <c r="AMS267" s="73"/>
      <c r="AMT267" s="73"/>
      <c r="AMU267" s="73"/>
      <c r="AMV267" s="73"/>
      <c r="AMW267" s="73"/>
      <c r="AMX267" s="73"/>
      <c r="AMY267" s="73"/>
      <c r="AMZ267" s="73"/>
      <c r="ANA267" s="73"/>
      <c r="ANB267" s="73"/>
      <c r="ANC267" s="73"/>
      <c r="AND267" s="73"/>
      <c r="ANE267" s="73"/>
      <c r="ANF267" s="73"/>
      <c r="ANG267" s="73"/>
      <c r="ANH267" s="73"/>
      <c r="ANI267" s="73"/>
      <c r="ANJ267" s="73"/>
      <c r="ANK267" s="73"/>
      <c r="ANL267" s="73"/>
      <c r="ANM267" s="73"/>
      <c r="ANN267" s="73"/>
      <c r="ANO267" s="73"/>
      <c r="ANP267" s="73"/>
      <c r="ANQ267" s="73"/>
      <c r="ANR267" s="73"/>
      <c r="ANS267" s="73"/>
      <c r="ANT267" s="73"/>
      <c r="ANU267" s="73"/>
      <c r="ANV267" s="73"/>
      <c r="ANW267" s="73"/>
      <c r="ANX267" s="73"/>
      <c r="ANY267" s="73"/>
      <c r="ANZ267" s="73"/>
      <c r="AOA267" s="73"/>
      <c r="AOB267" s="73"/>
      <c r="AOC267" s="73"/>
      <c r="AOD267" s="73"/>
      <c r="AOE267" s="73"/>
      <c r="AOF267" s="73"/>
      <c r="AOG267" s="73"/>
      <c r="AOH267" s="73"/>
      <c r="AOI267" s="73"/>
      <c r="AOJ267" s="73"/>
      <c r="AOK267" s="73"/>
      <c r="AOL267" s="73"/>
      <c r="AOM267" s="73"/>
      <c r="AON267" s="73"/>
      <c r="AOO267" s="73"/>
      <c r="AOP267" s="73"/>
      <c r="AOQ267" s="73"/>
      <c r="AOR267" s="73"/>
      <c r="AOS267" s="73"/>
      <c r="AOT267" s="73"/>
      <c r="AOU267" s="73"/>
      <c r="AOV267" s="73"/>
      <c r="AOW267" s="73"/>
      <c r="AOX267" s="73"/>
      <c r="AOY267" s="73"/>
      <c r="AOZ267" s="73"/>
      <c r="APA267" s="73"/>
      <c r="APB267" s="73"/>
      <c r="APC267" s="73"/>
      <c r="APD267" s="73"/>
      <c r="APE267" s="73"/>
      <c r="APF267" s="73"/>
      <c r="APG267" s="73"/>
      <c r="APH267" s="73"/>
      <c r="API267" s="73"/>
      <c r="APJ267" s="73"/>
      <c r="APK267" s="73"/>
      <c r="APL267" s="73"/>
      <c r="APM267" s="73"/>
      <c r="APN267" s="73"/>
      <c r="APO267" s="73"/>
      <c r="APP267" s="73"/>
      <c r="APQ267" s="73"/>
      <c r="APR267" s="73"/>
      <c r="APS267" s="73"/>
      <c r="APT267" s="73"/>
      <c r="APU267" s="73"/>
      <c r="APV267" s="73"/>
      <c r="APW267" s="73"/>
      <c r="APX267" s="73"/>
      <c r="APY267" s="73"/>
      <c r="APZ267" s="73"/>
      <c r="AQA267" s="73"/>
      <c r="AQB267" s="73"/>
      <c r="AQC267" s="73"/>
      <c r="AQD267" s="73"/>
      <c r="AQE267" s="73"/>
      <c r="AQF267" s="73"/>
      <c r="AQG267" s="73"/>
      <c r="AQH267" s="73"/>
      <c r="AQI267" s="73"/>
      <c r="AQJ267" s="73"/>
      <c r="AQK267" s="73"/>
      <c r="AQL267" s="73"/>
      <c r="AQM267" s="73"/>
      <c r="AQN267" s="73"/>
      <c r="AQO267" s="73"/>
      <c r="AQP267" s="73"/>
      <c r="AQQ267" s="73"/>
      <c r="AQR267" s="73"/>
      <c r="AQS267" s="73"/>
      <c r="AQT267" s="73"/>
      <c r="AQU267" s="73"/>
      <c r="AQV267" s="73"/>
      <c r="AQW267" s="73"/>
      <c r="AQX267" s="73"/>
      <c r="AQY267" s="73"/>
      <c r="AQZ267" s="73"/>
      <c r="ARA267" s="73"/>
      <c r="ARB267" s="73"/>
      <c r="ARC267" s="73"/>
      <c r="ARD267" s="73"/>
      <c r="ARE267" s="73"/>
      <c r="ARF267" s="73"/>
      <c r="ARG267" s="73"/>
      <c r="ARH267" s="73"/>
      <c r="ARI267" s="73"/>
      <c r="ARJ267" s="73"/>
      <c r="ARK267" s="73"/>
      <c r="ARL267" s="73"/>
      <c r="ARM267" s="73"/>
      <c r="ARN267" s="73"/>
      <c r="ARO267" s="73"/>
      <c r="ARP267" s="73"/>
      <c r="ARQ267" s="73"/>
      <c r="ARR267" s="73"/>
      <c r="ARS267" s="73"/>
      <c r="ART267" s="73"/>
      <c r="ARU267" s="73"/>
      <c r="ARV267" s="73"/>
      <c r="ARW267" s="73"/>
      <c r="ARX267" s="73"/>
      <c r="ARY267" s="73"/>
      <c r="ARZ267" s="73"/>
      <c r="ASA267" s="73"/>
      <c r="ASB267" s="73"/>
      <c r="ASC267" s="73"/>
      <c r="ASD267" s="73"/>
      <c r="ASE267" s="73"/>
      <c r="ASF267" s="73"/>
      <c r="ASG267" s="73"/>
      <c r="ASH267" s="73"/>
      <c r="ASI267" s="73"/>
      <c r="ASJ267" s="73"/>
      <c r="ASK267" s="73"/>
      <c r="ASL267" s="73"/>
      <c r="ASM267" s="73"/>
      <c r="ASN267" s="73"/>
      <c r="ASO267" s="73"/>
      <c r="ASP267" s="73"/>
      <c r="ASQ267" s="73"/>
      <c r="ASR267" s="73"/>
      <c r="ASS267" s="73"/>
      <c r="AST267" s="73"/>
      <c r="ASU267" s="73"/>
      <c r="ASV267" s="73"/>
      <c r="ASW267" s="73"/>
      <c r="ASX267" s="73"/>
      <c r="ASY267" s="73"/>
      <c r="ASZ267" s="73"/>
      <c r="ATA267" s="73"/>
      <c r="ATB267" s="73"/>
      <c r="ATC267" s="73"/>
      <c r="ATD267" s="73"/>
      <c r="ATE267" s="73"/>
      <c r="ATF267" s="73"/>
      <c r="ATG267" s="73"/>
      <c r="ATH267" s="73"/>
      <c r="ATI267" s="73"/>
      <c r="ATJ267" s="73"/>
      <c r="ATK267" s="73"/>
      <c r="ATL267" s="73"/>
      <c r="ATM267" s="73"/>
      <c r="ATN267" s="73"/>
      <c r="ATO267" s="73"/>
      <c r="ATP267" s="73"/>
      <c r="ATQ267" s="73"/>
      <c r="ATR267" s="73"/>
      <c r="ATS267" s="73"/>
      <c r="ATT267" s="73"/>
      <c r="ATU267" s="73"/>
      <c r="ATV267" s="73"/>
      <c r="ATW267" s="73"/>
      <c r="ATX267" s="73"/>
      <c r="ATY267" s="73"/>
      <c r="ATZ267" s="73"/>
      <c r="AUA267" s="73"/>
      <c r="AUB267" s="73"/>
      <c r="AUC267" s="73"/>
      <c r="AUD267" s="73"/>
      <c r="AUE267" s="73"/>
      <c r="AUF267" s="73"/>
      <c r="AUG267" s="73"/>
      <c r="AUH267" s="73"/>
      <c r="AUI267" s="73"/>
      <c r="AUJ267" s="73"/>
      <c r="AUK267" s="73"/>
      <c r="AUL267" s="73"/>
      <c r="AUM267" s="73"/>
      <c r="AUN267" s="73"/>
      <c r="AUO267" s="73"/>
      <c r="AUP267" s="73"/>
      <c r="AUQ267" s="73"/>
      <c r="AUR267" s="73"/>
      <c r="AUS267" s="73"/>
      <c r="AUT267" s="73"/>
      <c r="AUU267" s="73"/>
      <c r="AUV267" s="73"/>
      <c r="AUW267" s="73"/>
      <c r="AUX267" s="73"/>
      <c r="AUY267" s="73"/>
      <c r="AUZ267" s="73"/>
      <c r="AVA267" s="73"/>
      <c r="AVB267" s="73"/>
      <c r="AVC267" s="73"/>
      <c r="AVD267" s="73"/>
      <c r="AVE267" s="73"/>
      <c r="AVF267" s="73"/>
      <c r="AVG267" s="73"/>
      <c r="AVH267" s="73"/>
      <c r="AVI267" s="73"/>
      <c r="AVJ267" s="73"/>
      <c r="AVK267" s="73"/>
      <c r="AVL267" s="73"/>
      <c r="AVM267" s="73"/>
      <c r="AVN267" s="73"/>
      <c r="AVO267" s="73"/>
      <c r="AVP267" s="73"/>
      <c r="AVQ267" s="73"/>
      <c r="AVR267" s="73"/>
      <c r="AVS267" s="73"/>
      <c r="AVT267" s="73"/>
      <c r="AVU267" s="73"/>
      <c r="AVV267" s="73"/>
      <c r="AVW267" s="73"/>
      <c r="AVX267" s="73"/>
      <c r="AVY267" s="73"/>
      <c r="AVZ267" s="73"/>
      <c r="AWA267" s="73"/>
      <c r="AWB267" s="73"/>
      <c r="AWC267" s="73"/>
      <c r="AWD267" s="73"/>
      <c r="AWE267" s="73"/>
      <c r="AWF267" s="73"/>
      <c r="AWG267" s="73"/>
      <c r="AWH267" s="73"/>
      <c r="AWI267" s="73"/>
      <c r="AWJ267" s="73"/>
      <c r="AWK267" s="73"/>
      <c r="AWL267" s="73"/>
      <c r="AWM267" s="73"/>
      <c r="AWN267" s="73"/>
      <c r="AWO267" s="73"/>
      <c r="AWP267" s="73"/>
      <c r="AWQ267" s="73"/>
      <c r="AWR267" s="73"/>
      <c r="AWS267" s="73"/>
      <c r="AWT267" s="73"/>
      <c r="AWU267" s="73"/>
      <c r="AWV267" s="73"/>
      <c r="AWW267" s="73"/>
      <c r="AWX267" s="73"/>
      <c r="AWY267" s="73"/>
      <c r="AWZ267" s="73"/>
      <c r="AXA267" s="73"/>
      <c r="AXB267" s="73"/>
      <c r="AXC267" s="73"/>
      <c r="AXD267" s="73"/>
      <c r="AXE267" s="73"/>
      <c r="AXF267" s="73"/>
      <c r="AXG267" s="73"/>
      <c r="AXH267" s="73"/>
      <c r="AXI267" s="73"/>
      <c r="AXJ267" s="73"/>
      <c r="AXK267" s="73"/>
      <c r="AXL267" s="73"/>
      <c r="AXM267" s="73"/>
      <c r="AXN267" s="73"/>
      <c r="AXO267" s="73"/>
      <c r="AXP267" s="73"/>
      <c r="AXQ267" s="73"/>
      <c r="AXR267" s="73"/>
      <c r="AXS267" s="73"/>
      <c r="AXT267" s="73"/>
      <c r="AXU267" s="73"/>
      <c r="AXV267" s="73"/>
      <c r="AXW267" s="73"/>
      <c r="AXX267" s="73"/>
      <c r="AXY267" s="73"/>
      <c r="AXZ267" s="73"/>
      <c r="AYA267" s="73"/>
      <c r="AYB267" s="73"/>
      <c r="AYC267" s="73"/>
      <c r="AYD267" s="73"/>
      <c r="AYE267" s="73"/>
      <c r="AYF267" s="73"/>
      <c r="AYG267" s="73"/>
      <c r="AYH267" s="73"/>
      <c r="AYI267" s="73"/>
      <c r="AYJ267" s="73"/>
      <c r="AYK267" s="73"/>
      <c r="AYL267" s="73"/>
      <c r="AYM267" s="73"/>
      <c r="AYN267" s="73"/>
      <c r="AYO267" s="73"/>
      <c r="AYP267" s="73"/>
      <c r="AYQ267" s="73"/>
      <c r="AYR267" s="73"/>
      <c r="AYS267" s="73"/>
      <c r="AYT267" s="73"/>
      <c r="AYU267" s="73"/>
      <c r="AYV267" s="73"/>
      <c r="AYW267" s="73"/>
      <c r="AYX267" s="73"/>
      <c r="AYY267" s="73"/>
      <c r="AYZ267" s="73"/>
      <c r="AZA267" s="73"/>
      <c r="AZB267" s="73"/>
      <c r="AZC267" s="73"/>
      <c r="AZD267" s="73"/>
      <c r="AZE267" s="73"/>
      <c r="AZF267" s="73"/>
      <c r="AZG267" s="73"/>
      <c r="AZH267" s="73"/>
      <c r="AZI267" s="73"/>
      <c r="AZJ267" s="73"/>
      <c r="AZK267" s="73"/>
      <c r="AZL267" s="73"/>
      <c r="AZM267" s="73"/>
      <c r="AZN267" s="73"/>
      <c r="AZO267" s="73"/>
      <c r="AZP267" s="73"/>
      <c r="AZQ267" s="73"/>
      <c r="AZR267" s="73"/>
      <c r="AZS267" s="73"/>
      <c r="AZT267" s="73"/>
      <c r="AZU267" s="73"/>
      <c r="AZV267" s="73"/>
      <c r="AZW267" s="73"/>
      <c r="AZX267" s="73"/>
      <c r="AZY267" s="73"/>
      <c r="AZZ267" s="73"/>
      <c r="BAA267" s="73"/>
      <c r="BAB267" s="73"/>
      <c r="BAC267" s="73"/>
      <c r="BAD267" s="73"/>
      <c r="BAE267" s="73"/>
      <c r="BAF267" s="73"/>
      <c r="BAG267" s="73"/>
      <c r="BAH267" s="73"/>
      <c r="BAI267" s="73"/>
      <c r="BAJ267" s="73"/>
      <c r="BAK267" s="73"/>
      <c r="BAL267" s="73"/>
      <c r="BAM267" s="73"/>
      <c r="BAN267" s="73"/>
      <c r="BAO267" s="73"/>
      <c r="BAP267" s="73"/>
      <c r="BAQ267" s="73"/>
      <c r="BAR267" s="73"/>
      <c r="BAS267" s="73"/>
      <c r="BAT267" s="73"/>
      <c r="BAU267" s="73"/>
      <c r="BAV267" s="73"/>
      <c r="BAW267" s="73"/>
      <c r="BAX267" s="73"/>
      <c r="BAY267" s="73"/>
      <c r="BAZ267" s="73"/>
      <c r="BBA267" s="73"/>
      <c r="BBB267" s="73"/>
      <c r="BBC267" s="73"/>
      <c r="BBD267" s="73"/>
      <c r="BBE267" s="73"/>
      <c r="BBF267" s="73"/>
      <c r="BBG267" s="73"/>
      <c r="BBH267" s="73"/>
      <c r="BBI267" s="73"/>
      <c r="BBJ267" s="73"/>
      <c r="BBK267" s="73"/>
      <c r="BBL267" s="73"/>
      <c r="BBM267" s="73"/>
      <c r="BBN267" s="73"/>
      <c r="BBO267" s="73"/>
      <c r="BBP267" s="73"/>
      <c r="BBQ267" s="73"/>
      <c r="BBR267" s="73"/>
      <c r="BBS267" s="73"/>
      <c r="BBT267" s="73"/>
      <c r="BBU267" s="73"/>
      <c r="BBV267" s="73"/>
      <c r="BBW267" s="73"/>
      <c r="BBX267" s="73"/>
      <c r="BBY267" s="73"/>
      <c r="BBZ267" s="73"/>
      <c r="BCA267" s="73"/>
      <c r="BCB267" s="73"/>
      <c r="BCC267" s="73"/>
      <c r="BCD267" s="73"/>
      <c r="BCE267" s="73"/>
      <c r="BCF267" s="73"/>
      <c r="BCG267" s="73"/>
      <c r="BCH267" s="73"/>
      <c r="BCI267" s="73"/>
      <c r="BCJ267" s="73"/>
      <c r="BCK267" s="73"/>
      <c r="BCL267" s="73"/>
      <c r="BCM267" s="73"/>
      <c r="BCN267" s="73"/>
      <c r="BCO267" s="73"/>
      <c r="BCP267" s="73"/>
      <c r="BCQ267" s="73"/>
      <c r="BCR267" s="73"/>
      <c r="BCS267" s="73"/>
      <c r="BCT267" s="73"/>
      <c r="BCU267" s="73"/>
      <c r="BCV267" s="73"/>
      <c r="BCW267" s="73"/>
      <c r="BCX267" s="73"/>
      <c r="BCY267" s="73"/>
      <c r="BCZ267" s="73"/>
      <c r="BDA267" s="73"/>
      <c r="BDB267" s="73"/>
      <c r="BDC267" s="73"/>
      <c r="BDD267" s="73"/>
      <c r="BDE267" s="73"/>
      <c r="BDF267" s="73"/>
      <c r="BDG267" s="73"/>
      <c r="BDH267" s="73"/>
      <c r="BDI267" s="73"/>
      <c r="BDJ267" s="73"/>
      <c r="BDK267" s="73"/>
      <c r="BDL267" s="73"/>
      <c r="BDM267" s="73"/>
      <c r="BDN267" s="73"/>
      <c r="BDO267" s="73"/>
      <c r="BDP267" s="73"/>
      <c r="BDQ267" s="73"/>
      <c r="BDR267" s="73"/>
      <c r="BDS267" s="73"/>
      <c r="BDT267" s="73"/>
      <c r="BDU267" s="73"/>
      <c r="BDV267" s="73"/>
      <c r="BDW267" s="73"/>
      <c r="BDX267" s="73"/>
      <c r="BDY267" s="73"/>
      <c r="BDZ267" s="73"/>
      <c r="BEA267" s="73"/>
      <c r="BEB267" s="73"/>
      <c r="BEC267" s="73"/>
      <c r="BED267" s="73"/>
      <c r="BEE267" s="73"/>
      <c r="BEF267" s="73"/>
      <c r="BEG267" s="73"/>
      <c r="BEH267" s="73"/>
      <c r="BEI267" s="73"/>
      <c r="BEJ267" s="73"/>
      <c r="BEK267" s="73"/>
      <c r="BEL267" s="73"/>
      <c r="BEM267" s="73"/>
      <c r="BEN267" s="73"/>
      <c r="BEO267" s="73"/>
      <c r="BEP267" s="73"/>
      <c r="BEQ267" s="73"/>
      <c r="BER267" s="73"/>
      <c r="BES267" s="73"/>
      <c r="BET267" s="73"/>
      <c r="BEU267" s="73"/>
      <c r="BEV267" s="73"/>
      <c r="BEW267" s="73"/>
      <c r="BEX267" s="73"/>
      <c r="BEY267" s="73"/>
      <c r="BEZ267" s="73"/>
      <c r="BFA267" s="73"/>
      <c r="BFB267" s="73"/>
      <c r="BFC267" s="73"/>
      <c r="BFD267" s="73"/>
      <c r="BFE267" s="73"/>
      <c r="BFF267" s="73"/>
      <c r="BFG267" s="73"/>
      <c r="BFH267" s="73"/>
      <c r="BFI267" s="73"/>
      <c r="BFJ267" s="73"/>
      <c r="BFK267" s="73"/>
      <c r="BFL267" s="73"/>
      <c r="BFM267" s="73"/>
      <c r="BFN267" s="73"/>
      <c r="BFO267" s="73"/>
      <c r="BFP267" s="73"/>
      <c r="BFQ267" s="73"/>
      <c r="BFR267" s="73"/>
      <c r="BFS267" s="73"/>
      <c r="BFT267" s="73"/>
      <c r="BFU267" s="73"/>
      <c r="BFV267" s="73"/>
      <c r="BFW267" s="73"/>
      <c r="BFX267" s="73"/>
      <c r="BFY267" s="73"/>
      <c r="BFZ267" s="73"/>
      <c r="BGA267" s="73"/>
      <c r="BGB267" s="73"/>
      <c r="BGC267" s="73"/>
      <c r="BGD267" s="73"/>
      <c r="BGE267" s="73"/>
      <c r="BGF267" s="73"/>
      <c r="BGG267" s="73"/>
      <c r="BGH267" s="73"/>
      <c r="BGI267" s="73"/>
      <c r="BGJ267" s="73"/>
      <c r="BGK267" s="73"/>
      <c r="BGL267" s="73"/>
      <c r="BGM267" s="73"/>
      <c r="BGN267" s="73"/>
      <c r="BGO267" s="73"/>
      <c r="BGP267" s="73"/>
      <c r="BGQ267" s="73"/>
      <c r="BGR267" s="73"/>
      <c r="BGS267" s="73"/>
      <c r="BGT267" s="73"/>
      <c r="BGU267" s="73"/>
      <c r="BGV267" s="73"/>
      <c r="BGW267" s="73"/>
      <c r="BGX267" s="73"/>
      <c r="BGY267" s="73"/>
      <c r="BGZ267" s="73"/>
      <c r="BHA267" s="73"/>
      <c r="BHB267" s="73"/>
      <c r="BHC267" s="73"/>
      <c r="BHD267" s="73"/>
      <c r="BHE267" s="73"/>
      <c r="BHF267" s="73"/>
      <c r="BHG267" s="73"/>
      <c r="BHH267" s="73"/>
      <c r="BHI267" s="73"/>
      <c r="BHJ267" s="73"/>
      <c r="BHK267" s="73"/>
      <c r="BHL267" s="73"/>
      <c r="BHM267" s="73"/>
      <c r="BHN267" s="73"/>
      <c r="BHO267" s="73"/>
      <c r="BHP267" s="73"/>
      <c r="BHQ267" s="73"/>
      <c r="BHR267" s="73"/>
      <c r="BHS267" s="73"/>
      <c r="BHT267" s="73"/>
      <c r="BHU267" s="73"/>
      <c r="BHV267" s="73"/>
      <c r="BHW267" s="73"/>
      <c r="BHX267" s="73"/>
      <c r="BHY267" s="73"/>
      <c r="BHZ267" s="73"/>
      <c r="BIA267" s="73"/>
      <c r="BIB267" s="73"/>
      <c r="BIC267" s="73"/>
      <c r="BID267" s="73"/>
      <c r="BIE267" s="73"/>
      <c r="BIF267" s="73"/>
      <c r="BIG267" s="73"/>
      <c r="BIH267" s="73"/>
      <c r="BII267" s="73"/>
      <c r="BIJ267" s="73"/>
      <c r="BIK267" s="73"/>
      <c r="BIL267" s="73"/>
      <c r="BIM267" s="73"/>
      <c r="BIN267" s="73"/>
      <c r="BIO267" s="73"/>
      <c r="BIP267" s="73"/>
      <c r="BIQ267" s="73"/>
      <c r="BIR267" s="73"/>
      <c r="BIS267" s="73"/>
      <c r="BIT267" s="73"/>
      <c r="BIU267" s="73"/>
      <c r="BIV267" s="73"/>
      <c r="BIW267" s="73"/>
      <c r="BIX267" s="73"/>
      <c r="BIY267" s="73"/>
      <c r="BIZ267" s="73"/>
      <c r="BJA267" s="73"/>
      <c r="BJB267" s="73"/>
      <c r="BJC267" s="73"/>
      <c r="BJD267" s="73"/>
      <c r="BJE267" s="73"/>
      <c r="BJF267" s="73"/>
      <c r="BJG267" s="73"/>
      <c r="BJH267" s="73"/>
      <c r="BJI267" s="73"/>
      <c r="BJJ267" s="73"/>
      <c r="BJK267" s="73"/>
      <c r="BJL267" s="73"/>
      <c r="BJM267" s="73"/>
      <c r="BJN267" s="73"/>
      <c r="BJO267" s="73"/>
      <c r="BJP267" s="73"/>
      <c r="BJQ267" s="73"/>
      <c r="BJR267" s="73"/>
      <c r="BJS267" s="73"/>
      <c r="BJT267" s="73"/>
      <c r="BJU267" s="73"/>
      <c r="BJV267" s="73"/>
      <c r="BJW267" s="73"/>
      <c r="BJX267" s="73"/>
      <c r="BJY267" s="73"/>
      <c r="BJZ267" s="73"/>
      <c r="BKA267" s="73"/>
      <c r="BKB267" s="73"/>
      <c r="BKC267" s="73"/>
      <c r="BKD267" s="73"/>
      <c r="BKE267" s="73"/>
      <c r="BKF267" s="73"/>
      <c r="BKG267" s="73"/>
      <c r="BKH267" s="73"/>
      <c r="BKI267" s="73"/>
      <c r="BKJ267" s="73"/>
      <c r="BKK267" s="73"/>
      <c r="BKL267" s="73"/>
      <c r="BKM267" s="73"/>
      <c r="BKN267" s="73"/>
      <c r="BKO267" s="73"/>
      <c r="BKP267" s="73"/>
      <c r="BKQ267" s="73"/>
      <c r="BKR267" s="73"/>
      <c r="BKS267" s="73"/>
      <c r="BKT267" s="73"/>
      <c r="BKU267" s="73"/>
      <c r="BKV267" s="73"/>
      <c r="BKW267" s="73"/>
      <c r="BKX267" s="73"/>
      <c r="BKY267" s="73"/>
      <c r="BKZ267" s="73"/>
      <c r="BLA267" s="73"/>
      <c r="BLB267" s="73"/>
      <c r="BLC267" s="73"/>
      <c r="BLD267" s="73"/>
      <c r="BLE267" s="73"/>
      <c r="BLF267" s="73"/>
      <c r="BLG267" s="73"/>
      <c r="BLH267" s="73"/>
      <c r="BLI267" s="73"/>
      <c r="BLJ267" s="73"/>
      <c r="BLK267" s="73"/>
      <c r="BLL267" s="73"/>
      <c r="BLM267" s="73"/>
      <c r="BLN267" s="73"/>
      <c r="BLO267" s="73"/>
      <c r="BLP267" s="73"/>
      <c r="BLQ267" s="73"/>
      <c r="BLR267" s="73"/>
      <c r="BLS267" s="73"/>
      <c r="BLT267" s="73"/>
      <c r="BLU267" s="73"/>
      <c r="BLV267" s="73"/>
      <c r="BLW267" s="73"/>
      <c r="BLX267" s="73"/>
      <c r="BLY267" s="73"/>
      <c r="BLZ267" s="73"/>
      <c r="BMA267" s="73"/>
      <c r="BMB267" s="73"/>
      <c r="BMC267" s="73"/>
      <c r="BMD267" s="73"/>
      <c r="BME267" s="73"/>
      <c r="BMF267" s="73"/>
      <c r="BMG267" s="73"/>
      <c r="BMH267" s="73"/>
      <c r="BMI267" s="73"/>
      <c r="BMJ267" s="73"/>
      <c r="BMK267" s="73"/>
      <c r="BML267" s="73"/>
      <c r="BMM267" s="73"/>
      <c r="BMN267" s="73"/>
      <c r="BMO267" s="73"/>
      <c r="BMP267" s="73"/>
      <c r="BMQ267" s="73"/>
      <c r="BMR267" s="73"/>
      <c r="BMS267" s="73"/>
      <c r="BMT267" s="73"/>
      <c r="BMU267" s="73"/>
      <c r="BMV267" s="73"/>
      <c r="BMW267" s="73"/>
      <c r="BMX267" s="73"/>
      <c r="BMY267" s="73"/>
      <c r="BMZ267" s="73"/>
      <c r="BNA267" s="73"/>
      <c r="BNB267" s="73"/>
      <c r="BNC267" s="73"/>
      <c r="BND267" s="73"/>
      <c r="BNE267" s="73"/>
      <c r="BNF267" s="73"/>
      <c r="BNG267" s="73"/>
      <c r="BNH267" s="73"/>
      <c r="BNI267" s="73"/>
      <c r="BNJ267" s="73"/>
      <c r="BNK267" s="73"/>
      <c r="BNL267" s="73"/>
      <c r="BNM267" s="73"/>
      <c r="BNN267" s="73"/>
      <c r="BNO267" s="73"/>
      <c r="BNP267" s="73"/>
      <c r="BNQ267" s="73"/>
      <c r="BNR267" s="73"/>
      <c r="BNS267" s="73"/>
      <c r="BNT267" s="73"/>
      <c r="BNU267" s="73"/>
      <c r="BNV267" s="73"/>
      <c r="BNW267" s="73"/>
      <c r="BNX267" s="73"/>
      <c r="BNY267" s="73"/>
      <c r="BNZ267" s="73"/>
      <c r="BOA267" s="73"/>
      <c r="BOB267" s="73"/>
      <c r="BOC267" s="73"/>
      <c r="BOD267" s="73"/>
      <c r="BOE267" s="73"/>
      <c r="BOF267" s="73"/>
      <c r="BOG267" s="73"/>
      <c r="BOH267" s="73"/>
      <c r="BOI267" s="73"/>
      <c r="BOJ267" s="73"/>
      <c r="BOK267" s="73"/>
      <c r="BOL267" s="73"/>
      <c r="BOM267" s="73"/>
      <c r="BON267" s="73"/>
      <c r="BOO267" s="73"/>
      <c r="BOP267" s="73"/>
      <c r="BOQ267" s="73"/>
      <c r="BOR267" s="73"/>
      <c r="BOS267" s="73"/>
      <c r="BOT267" s="73"/>
      <c r="BOU267" s="73"/>
      <c r="BOV267" s="73"/>
      <c r="BOW267" s="73"/>
      <c r="BOX267" s="73"/>
      <c r="BOY267" s="73"/>
      <c r="BOZ267" s="73"/>
      <c r="BPA267" s="73"/>
      <c r="BPB267" s="73"/>
      <c r="BPC267" s="73"/>
      <c r="BPD267" s="73"/>
      <c r="BPE267" s="73"/>
      <c r="BPF267" s="73"/>
      <c r="BPG267" s="73"/>
      <c r="BPH267" s="73"/>
      <c r="BPI267" s="73"/>
      <c r="BPJ267" s="73"/>
      <c r="BPK267" s="73"/>
      <c r="BPL267" s="73"/>
      <c r="BPM267" s="73"/>
      <c r="BPN267" s="73"/>
      <c r="BPO267" s="73"/>
      <c r="BPP267" s="73"/>
      <c r="BPQ267" s="73"/>
      <c r="BPR267" s="73"/>
      <c r="BPS267" s="73"/>
      <c r="BPT267" s="73"/>
      <c r="BPU267" s="73"/>
      <c r="BPV267" s="73"/>
      <c r="BPW267" s="73"/>
      <c r="BPX267" s="73"/>
      <c r="BPY267" s="73"/>
      <c r="BPZ267" s="73"/>
      <c r="BQA267" s="73"/>
      <c r="BQB267" s="73"/>
      <c r="BQC267" s="73"/>
      <c r="BQD267" s="73"/>
      <c r="BQE267" s="73"/>
      <c r="BQF267" s="73"/>
      <c r="BQG267" s="73"/>
      <c r="BQH267" s="73"/>
      <c r="BQI267" s="73"/>
      <c r="BQJ267" s="73"/>
      <c r="BQK267" s="73"/>
      <c r="BQL267" s="73"/>
      <c r="BQM267" s="73"/>
      <c r="BQN267" s="73"/>
      <c r="BQO267" s="73"/>
      <c r="BQP267" s="73"/>
      <c r="BQQ267" s="73"/>
      <c r="BQR267" s="73"/>
      <c r="BQS267" s="73"/>
      <c r="BQT267" s="73"/>
      <c r="BQU267" s="73"/>
      <c r="BQV267" s="73"/>
      <c r="BQW267" s="73"/>
      <c r="BQX267" s="73"/>
      <c r="BQY267" s="73"/>
      <c r="BQZ267" s="73"/>
      <c r="BRA267" s="73"/>
      <c r="BRB267" s="73"/>
      <c r="BRC267" s="73"/>
      <c r="BRD267" s="73"/>
      <c r="BRE267" s="73"/>
      <c r="BRF267" s="73"/>
      <c r="BRG267" s="73"/>
      <c r="BRH267" s="73"/>
      <c r="BRI267" s="73"/>
      <c r="BRJ267" s="73"/>
      <c r="BRK267" s="73"/>
      <c r="BRL267" s="73"/>
      <c r="BRM267" s="73"/>
      <c r="BRN267" s="73"/>
      <c r="BRO267" s="73"/>
      <c r="BRP267" s="73"/>
      <c r="BRQ267" s="73"/>
      <c r="BRR267" s="73"/>
      <c r="BRS267" s="73"/>
      <c r="BRT267" s="73"/>
      <c r="BRU267" s="73"/>
      <c r="BRV267" s="73"/>
      <c r="BRW267" s="73"/>
      <c r="BRX267" s="73"/>
      <c r="BRY267" s="73"/>
      <c r="BRZ267" s="73"/>
      <c r="BSA267" s="73"/>
      <c r="BSB267" s="73"/>
      <c r="BSC267" s="73"/>
      <c r="BSD267" s="73"/>
      <c r="BSE267" s="73"/>
      <c r="BSF267" s="73"/>
      <c r="BSG267" s="73"/>
      <c r="BSH267" s="73"/>
      <c r="BSI267" s="73"/>
      <c r="BSJ267" s="73"/>
      <c r="BSK267" s="73"/>
      <c r="BSL267" s="73"/>
      <c r="BSM267" s="73"/>
      <c r="BSN267" s="73"/>
      <c r="BSO267" s="73"/>
      <c r="BSP267" s="73"/>
      <c r="BSQ267" s="73"/>
      <c r="BSR267" s="73"/>
      <c r="BSS267" s="73"/>
      <c r="BST267" s="73"/>
      <c r="BSU267" s="73"/>
      <c r="BSV267" s="73"/>
      <c r="BSW267" s="73"/>
      <c r="BSX267" s="73"/>
      <c r="BSY267" s="73"/>
      <c r="BSZ267" s="73"/>
      <c r="BTA267" s="73"/>
      <c r="BTB267" s="73"/>
      <c r="BTC267" s="73"/>
      <c r="BTD267" s="73"/>
      <c r="BTE267" s="73"/>
      <c r="BTF267" s="73"/>
      <c r="BTG267" s="73"/>
      <c r="BTH267" s="73"/>
      <c r="BTI267" s="73"/>
      <c r="BTJ267" s="73"/>
      <c r="BTK267" s="73"/>
      <c r="BTL267" s="73"/>
      <c r="BTM267" s="73"/>
      <c r="BTN267" s="73"/>
      <c r="BTO267" s="73"/>
      <c r="BTP267" s="73"/>
      <c r="BTQ267" s="73"/>
      <c r="BTR267" s="73"/>
      <c r="BTS267" s="73"/>
      <c r="BTT267" s="73"/>
      <c r="BTU267" s="73"/>
      <c r="BTV267" s="73"/>
      <c r="BTW267" s="73"/>
      <c r="BTX267" s="73"/>
      <c r="BTY267" s="73"/>
      <c r="BTZ267" s="73"/>
      <c r="BUA267" s="73"/>
      <c r="BUB267" s="73"/>
      <c r="BUC267" s="73"/>
      <c r="BUD267" s="73"/>
      <c r="BUE267" s="73"/>
      <c r="BUF267" s="73"/>
      <c r="BUG267" s="73"/>
      <c r="BUH267" s="73"/>
      <c r="BUI267" s="73"/>
      <c r="BUJ267" s="73"/>
      <c r="BUK267" s="73"/>
      <c r="BUL267" s="73"/>
      <c r="BUM267" s="73"/>
      <c r="BUN267" s="73"/>
      <c r="BUO267" s="73"/>
      <c r="BUP267" s="73"/>
      <c r="BUQ267" s="73"/>
      <c r="BUR267" s="73"/>
      <c r="BUS267" s="73"/>
      <c r="BUT267" s="73"/>
      <c r="BUU267" s="73"/>
      <c r="BUV267" s="73"/>
      <c r="BUW267" s="73"/>
      <c r="BUX267" s="73"/>
      <c r="BUY267" s="73"/>
      <c r="BUZ267" s="73"/>
      <c r="BVA267" s="73"/>
      <c r="BVB267" s="73"/>
      <c r="BVC267" s="73"/>
      <c r="BVD267" s="73"/>
      <c r="BVE267" s="73"/>
      <c r="BVF267" s="73"/>
      <c r="BVG267" s="73"/>
      <c r="BVH267" s="73"/>
      <c r="BVI267" s="73"/>
      <c r="BVJ267" s="73"/>
      <c r="BVK267" s="73"/>
      <c r="BVL267" s="73"/>
      <c r="BVM267" s="73"/>
      <c r="BVN267" s="73"/>
      <c r="BVO267" s="73"/>
      <c r="BVP267" s="73"/>
      <c r="BVQ267" s="73"/>
      <c r="BVR267" s="73"/>
      <c r="BVS267" s="73"/>
      <c r="BVT267" s="73"/>
      <c r="BVU267" s="73"/>
      <c r="BVV267" s="73"/>
      <c r="BVW267" s="73"/>
      <c r="BVX267" s="73"/>
      <c r="BVY267" s="73"/>
      <c r="BVZ267" s="73"/>
      <c r="BWA267" s="73"/>
      <c r="BWB267" s="73"/>
      <c r="BWC267" s="73"/>
      <c r="BWD267" s="73"/>
      <c r="BWE267" s="73"/>
      <c r="BWF267" s="73"/>
      <c r="BWG267" s="73"/>
      <c r="BWH267" s="73"/>
      <c r="BWI267" s="73"/>
      <c r="BWJ267" s="73"/>
      <c r="BWK267" s="73"/>
      <c r="BWL267" s="73"/>
      <c r="BWM267" s="73"/>
      <c r="BWN267" s="73"/>
      <c r="BWO267" s="73"/>
      <c r="BWP267" s="73"/>
      <c r="BWQ267" s="73"/>
      <c r="BWR267" s="73"/>
      <c r="BWS267" s="73"/>
      <c r="BWT267" s="73"/>
      <c r="BWU267" s="73"/>
      <c r="BWV267" s="73"/>
      <c r="BWW267" s="73"/>
      <c r="BWX267" s="73"/>
      <c r="BWY267" s="73"/>
      <c r="BWZ267" s="73"/>
      <c r="BXA267" s="73"/>
      <c r="BXB267" s="73"/>
      <c r="BXC267" s="73"/>
      <c r="BXD267" s="73"/>
      <c r="BXE267" s="73"/>
      <c r="BXF267" s="73"/>
      <c r="BXG267" s="73"/>
      <c r="BXH267" s="73"/>
      <c r="BXI267" s="73"/>
      <c r="BXJ267" s="73"/>
      <c r="BXK267" s="73"/>
      <c r="BXL267" s="73"/>
      <c r="BXM267" s="73"/>
      <c r="BXN267" s="73"/>
      <c r="BXO267" s="73"/>
      <c r="BXP267" s="73"/>
      <c r="BXQ267" s="73"/>
      <c r="BXR267" s="73"/>
      <c r="BXS267" s="73"/>
      <c r="BXT267" s="73"/>
      <c r="BXU267" s="73"/>
      <c r="BXV267" s="73"/>
      <c r="BXW267" s="73"/>
      <c r="BXX267" s="73"/>
      <c r="BXY267" s="73"/>
      <c r="BXZ267" s="73"/>
      <c r="BYA267" s="73"/>
      <c r="BYB267" s="73"/>
      <c r="BYC267" s="73"/>
      <c r="BYD267" s="73"/>
      <c r="BYE267" s="73"/>
      <c r="BYF267" s="73"/>
      <c r="BYG267" s="73"/>
      <c r="BYH267" s="73"/>
      <c r="BYI267" s="73"/>
      <c r="BYJ267" s="73"/>
      <c r="BYK267" s="73"/>
      <c r="BYL267" s="73"/>
      <c r="BYM267" s="73"/>
      <c r="BYN267" s="73"/>
      <c r="BYO267" s="73"/>
      <c r="BYP267" s="73"/>
      <c r="BYQ267" s="73"/>
      <c r="BYR267" s="73"/>
      <c r="BYS267" s="73"/>
      <c r="BYT267" s="73"/>
      <c r="BYU267" s="73"/>
      <c r="BYV267" s="73"/>
      <c r="BYW267" s="73"/>
      <c r="BYX267" s="73"/>
      <c r="BYY267" s="73"/>
      <c r="BYZ267" s="73"/>
      <c r="BZA267" s="73"/>
      <c r="BZB267" s="73"/>
      <c r="BZC267" s="73"/>
      <c r="BZD267" s="73"/>
      <c r="BZE267" s="73"/>
      <c r="BZF267" s="73"/>
      <c r="BZG267" s="73"/>
      <c r="BZH267" s="73"/>
      <c r="BZI267" s="73"/>
      <c r="BZJ267" s="73"/>
      <c r="BZK267" s="73"/>
      <c r="BZL267" s="73"/>
      <c r="BZM267" s="73"/>
      <c r="BZN267" s="73"/>
      <c r="BZO267" s="73"/>
      <c r="BZP267" s="73"/>
      <c r="BZQ267" s="73"/>
      <c r="BZR267" s="73"/>
      <c r="BZS267" s="73"/>
      <c r="BZT267" s="73"/>
      <c r="BZU267" s="73"/>
      <c r="BZV267" s="73"/>
      <c r="BZW267" s="73"/>
      <c r="BZX267" s="73"/>
      <c r="BZY267" s="73"/>
      <c r="BZZ267" s="73"/>
      <c r="CAA267" s="73"/>
      <c r="CAB267" s="73"/>
      <c r="CAC267" s="73"/>
      <c r="CAD267" s="73"/>
      <c r="CAE267" s="73"/>
      <c r="CAF267" s="73"/>
      <c r="CAG267" s="73"/>
      <c r="CAH267" s="73"/>
      <c r="CAI267" s="73"/>
      <c r="CAJ267" s="73"/>
      <c r="CAK267" s="73"/>
      <c r="CAL267" s="73"/>
      <c r="CAM267" s="73"/>
      <c r="CAN267" s="73"/>
      <c r="CAO267" s="73"/>
      <c r="CAP267" s="73"/>
      <c r="CAQ267" s="73"/>
      <c r="CAR267" s="73"/>
      <c r="CAS267" s="73"/>
      <c r="CAT267" s="73"/>
      <c r="CAU267" s="73"/>
      <c r="CAV267" s="73"/>
      <c r="CAW267" s="73"/>
      <c r="CAX267" s="73"/>
      <c r="CAY267" s="73"/>
      <c r="CAZ267" s="73"/>
      <c r="CBA267" s="73"/>
      <c r="CBB267" s="73"/>
      <c r="CBC267" s="73"/>
      <c r="CBD267" s="73"/>
      <c r="CBE267" s="73"/>
      <c r="CBF267" s="73"/>
      <c r="CBG267" s="73"/>
      <c r="CBH267" s="73"/>
      <c r="CBI267" s="73"/>
      <c r="CBJ267" s="73"/>
      <c r="CBK267" s="73"/>
      <c r="CBL267" s="73"/>
      <c r="CBM267" s="73"/>
      <c r="CBN267" s="73"/>
      <c r="CBO267" s="73"/>
      <c r="CBP267" s="73"/>
      <c r="CBQ267" s="73"/>
      <c r="CBR267" s="73"/>
      <c r="CBS267" s="73"/>
      <c r="CBT267" s="73"/>
      <c r="CBU267" s="73"/>
      <c r="CBV267" s="73"/>
      <c r="CBW267" s="73"/>
      <c r="CBX267" s="73"/>
      <c r="CBY267" s="73"/>
      <c r="CBZ267" s="73"/>
      <c r="CCA267" s="73"/>
      <c r="CCB267" s="73"/>
      <c r="CCC267" s="73"/>
      <c r="CCD267" s="73"/>
      <c r="CCE267" s="73"/>
      <c r="CCF267" s="73"/>
      <c r="CCG267" s="73"/>
      <c r="CCH267" s="73"/>
      <c r="CCI267" s="73"/>
      <c r="CCJ267" s="73"/>
      <c r="CCK267" s="73"/>
      <c r="CCL267" s="73"/>
      <c r="CCM267" s="73"/>
      <c r="CCN267" s="73"/>
      <c r="CCO267" s="73"/>
      <c r="CCP267" s="73"/>
      <c r="CCQ267" s="73"/>
      <c r="CCR267" s="73"/>
      <c r="CCS267" s="73"/>
      <c r="CCT267" s="73"/>
      <c r="CCU267" s="73"/>
      <c r="CCV267" s="73"/>
      <c r="CCW267" s="73"/>
      <c r="CCX267" s="73"/>
      <c r="CCY267" s="73"/>
      <c r="CCZ267" s="73"/>
      <c r="CDA267" s="73"/>
      <c r="CDB267" s="73"/>
      <c r="CDC267" s="73"/>
      <c r="CDD267" s="73"/>
      <c r="CDE267" s="73"/>
      <c r="CDF267" s="73"/>
      <c r="CDG267" s="73"/>
      <c r="CDH267" s="73"/>
      <c r="CDI267" s="73"/>
      <c r="CDJ267" s="73"/>
      <c r="CDK267" s="73"/>
      <c r="CDL267" s="73"/>
      <c r="CDM267" s="73"/>
      <c r="CDN267" s="73"/>
      <c r="CDO267" s="73"/>
      <c r="CDP267" s="73"/>
      <c r="CDQ267" s="73"/>
      <c r="CDR267" s="73"/>
      <c r="CDS267" s="73"/>
      <c r="CDT267" s="73"/>
      <c r="CDU267" s="73"/>
      <c r="CDV267" s="73"/>
      <c r="CDW267" s="73"/>
      <c r="CDX267" s="73"/>
      <c r="CDY267" s="73"/>
      <c r="CDZ267" s="73"/>
      <c r="CEA267" s="73"/>
      <c r="CEB267" s="73"/>
      <c r="CEC267" s="73"/>
      <c r="CED267" s="73"/>
      <c r="CEE267" s="73"/>
      <c r="CEF267" s="73"/>
      <c r="CEG267" s="73"/>
      <c r="CEH267" s="73"/>
      <c r="CEI267" s="73"/>
      <c r="CEJ267" s="73"/>
      <c r="CEK267" s="73"/>
      <c r="CEL267" s="73"/>
      <c r="CEM267" s="73"/>
      <c r="CEN267" s="73"/>
      <c r="CEO267" s="73"/>
      <c r="CEP267" s="73"/>
      <c r="CEQ267" s="73"/>
      <c r="CER267" s="73"/>
      <c r="CES267" s="73"/>
      <c r="CET267" s="73"/>
      <c r="CEU267" s="73"/>
      <c r="CEV267" s="73"/>
      <c r="CEW267" s="73"/>
      <c r="CEX267" s="73"/>
      <c r="CEY267" s="73"/>
      <c r="CEZ267" s="73"/>
      <c r="CFA267" s="73"/>
      <c r="CFB267" s="73"/>
      <c r="CFC267" s="73"/>
      <c r="CFD267" s="73"/>
      <c r="CFE267" s="73"/>
      <c r="CFF267" s="73"/>
      <c r="CFG267" s="73"/>
      <c r="CFH267" s="73"/>
      <c r="CFI267" s="73"/>
      <c r="CFJ267" s="73"/>
      <c r="CFK267" s="73"/>
      <c r="CFL267" s="73"/>
      <c r="CFM267" s="73"/>
      <c r="CFN267" s="73"/>
      <c r="CFO267" s="73"/>
      <c r="CFP267" s="73"/>
      <c r="CFQ267" s="73"/>
      <c r="CFR267" s="73"/>
      <c r="CFS267" s="73"/>
      <c r="CFT267" s="73"/>
      <c r="CFU267" s="73"/>
      <c r="CFV267" s="73"/>
      <c r="CFW267" s="73"/>
      <c r="CFX267" s="73"/>
      <c r="CFY267" s="73"/>
      <c r="CFZ267" s="73"/>
      <c r="CGA267" s="73"/>
      <c r="CGB267" s="73"/>
      <c r="CGC267" s="73"/>
      <c r="CGD267" s="73"/>
      <c r="CGE267" s="73"/>
      <c r="CGF267" s="73"/>
      <c r="CGG267" s="73"/>
      <c r="CGH267" s="73"/>
      <c r="CGI267" s="73"/>
      <c r="CGJ267" s="73"/>
      <c r="CGK267" s="73"/>
      <c r="CGL267" s="73"/>
      <c r="CGM267" s="73"/>
      <c r="CGN267" s="73"/>
      <c r="CGO267" s="73"/>
      <c r="CGP267" s="73"/>
      <c r="CGQ267" s="73"/>
      <c r="CGR267" s="73"/>
      <c r="CGS267" s="73"/>
      <c r="CGT267" s="73"/>
      <c r="CGU267" s="73"/>
      <c r="CGV267" s="73"/>
      <c r="CGW267" s="73"/>
      <c r="CGX267" s="73"/>
      <c r="CGY267" s="73"/>
      <c r="CGZ267" s="73"/>
      <c r="CHA267" s="73"/>
      <c r="CHB267" s="73"/>
      <c r="CHC267" s="73"/>
      <c r="CHD267" s="73"/>
      <c r="CHE267" s="73"/>
      <c r="CHF267" s="73"/>
      <c r="CHG267" s="73"/>
      <c r="CHH267" s="73"/>
      <c r="CHI267" s="73"/>
      <c r="CHJ267" s="73"/>
      <c r="CHK267" s="73"/>
      <c r="CHL267" s="73"/>
      <c r="CHM267" s="73"/>
      <c r="CHN267" s="73"/>
      <c r="CHO267" s="73"/>
      <c r="CHP267" s="73"/>
      <c r="CHQ267" s="73"/>
      <c r="CHR267" s="73"/>
      <c r="CHS267" s="73"/>
      <c r="CHT267" s="73"/>
      <c r="CHU267" s="73"/>
      <c r="CHV267" s="73"/>
      <c r="CHW267" s="73"/>
      <c r="CHX267" s="73"/>
      <c r="CHY267" s="73"/>
      <c r="CHZ267" s="73"/>
      <c r="CIA267" s="73"/>
      <c r="CIB267" s="73"/>
      <c r="CIC267" s="73"/>
      <c r="CID267" s="73"/>
      <c r="CIE267" s="73"/>
      <c r="CIF267" s="73"/>
      <c r="CIG267" s="73"/>
      <c r="CIH267" s="73"/>
      <c r="CII267" s="73"/>
      <c r="CIJ267" s="73"/>
      <c r="CIK267" s="73"/>
      <c r="CIL267" s="73"/>
      <c r="CIM267" s="73"/>
      <c r="CIN267" s="73"/>
      <c r="CIO267" s="73"/>
      <c r="CIP267" s="73"/>
      <c r="CIQ267" s="73"/>
      <c r="CIR267" s="73"/>
      <c r="CIS267" s="73"/>
      <c r="CIT267" s="73"/>
      <c r="CIU267" s="73"/>
      <c r="CIV267" s="73"/>
      <c r="CIW267" s="73"/>
      <c r="CIX267" s="73"/>
      <c r="CIY267" s="73"/>
      <c r="CIZ267" s="73"/>
      <c r="CJA267" s="73"/>
      <c r="CJB267" s="73"/>
      <c r="CJC267" s="73"/>
      <c r="CJD267" s="73"/>
      <c r="CJE267" s="73"/>
      <c r="CJF267" s="73"/>
      <c r="CJG267" s="73"/>
      <c r="CJH267" s="73"/>
      <c r="CJI267" s="73"/>
      <c r="CJJ267" s="73"/>
      <c r="CJK267" s="73"/>
      <c r="CJL267" s="73"/>
      <c r="CJM267" s="73"/>
      <c r="CJN267" s="73"/>
      <c r="CJO267" s="73"/>
      <c r="CJP267" s="73"/>
      <c r="CJQ267" s="73"/>
      <c r="CJR267" s="73"/>
      <c r="CJS267" s="73"/>
      <c r="CJT267" s="73"/>
      <c r="CJU267" s="73"/>
      <c r="CJV267" s="73"/>
      <c r="CJW267" s="73"/>
      <c r="CJX267" s="73"/>
      <c r="CJY267" s="73"/>
      <c r="CJZ267" s="73"/>
      <c r="CKA267" s="73"/>
      <c r="CKB267" s="73"/>
      <c r="CKC267" s="73"/>
      <c r="CKD267" s="73"/>
      <c r="CKE267" s="73"/>
      <c r="CKF267" s="73"/>
      <c r="CKG267" s="73"/>
      <c r="CKH267" s="73"/>
      <c r="CKI267" s="73"/>
      <c r="CKJ267" s="73"/>
      <c r="CKK267" s="73"/>
      <c r="CKL267" s="73"/>
      <c r="CKM267" s="73"/>
      <c r="CKN267" s="73"/>
      <c r="CKO267" s="73"/>
      <c r="CKP267" s="73"/>
      <c r="CKQ267" s="73"/>
      <c r="CKR267" s="73"/>
      <c r="CKS267" s="73"/>
      <c r="CKT267" s="73"/>
      <c r="CKU267" s="73"/>
      <c r="CKV267" s="73"/>
      <c r="CKW267" s="73"/>
      <c r="CKX267" s="73"/>
      <c r="CKY267" s="73"/>
      <c r="CKZ267" s="73"/>
      <c r="CLA267" s="73"/>
      <c r="CLB267" s="73"/>
      <c r="CLC267" s="73"/>
      <c r="CLD267" s="73"/>
      <c r="CLE267" s="73"/>
      <c r="CLF267" s="73"/>
      <c r="CLG267" s="73"/>
      <c r="CLH267" s="73"/>
      <c r="CLI267" s="73"/>
      <c r="CLJ267" s="73"/>
      <c r="CLK267" s="73"/>
      <c r="CLL267" s="73"/>
      <c r="CLM267" s="73"/>
      <c r="CLN267" s="73"/>
      <c r="CLO267" s="73"/>
      <c r="CLP267" s="73"/>
      <c r="CLQ267" s="73"/>
      <c r="CLR267" s="73"/>
      <c r="CLS267" s="73"/>
      <c r="CLT267" s="73"/>
      <c r="CLU267" s="73"/>
      <c r="CLV267" s="73"/>
      <c r="CLW267" s="73"/>
      <c r="CLX267" s="73"/>
      <c r="CLY267" s="73"/>
      <c r="CLZ267" s="73"/>
      <c r="CMA267" s="73"/>
      <c r="CMB267" s="73"/>
      <c r="CMC267" s="73"/>
      <c r="CMD267" s="73"/>
      <c r="CME267" s="73"/>
      <c r="CMF267" s="73"/>
      <c r="CMG267" s="73"/>
      <c r="CMH267" s="73"/>
      <c r="CMI267" s="73"/>
      <c r="CMJ267" s="73"/>
      <c r="CMK267" s="73"/>
      <c r="CML267" s="73"/>
      <c r="CMM267" s="73"/>
      <c r="CMN267" s="73"/>
      <c r="CMO267" s="73"/>
      <c r="CMP267" s="73"/>
      <c r="CMQ267" s="73"/>
      <c r="CMR267" s="73"/>
      <c r="CMS267" s="73"/>
      <c r="CMT267" s="73"/>
      <c r="CMU267" s="73"/>
      <c r="CMV267" s="73"/>
      <c r="CMW267" s="73"/>
      <c r="CMX267" s="73"/>
      <c r="CMY267" s="73"/>
      <c r="CMZ267" s="73"/>
      <c r="CNA267" s="73"/>
      <c r="CNB267" s="73"/>
      <c r="CNC267" s="73"/>
      <c r="CND267" s="73"/>
      <c r="CNE267" s="73"/>
      <c r="CNF267" s="73"/>
      <c r="CNG267" s="73"/>
      <c r="CNH267" s="73"/>
      <c r="CNI267" s="73"/>
      <c r="CNJ267" s="73"/>
      <c r="CNK267" s="73"/>
      <c r="CNL267" s="73"/>
      <c r="CNM267" s="73"/>
      <c r="CNN267" s="73"/>
      <c r="CNO267" s="73"/>
      <c r="CNP267" s="73"/>
      <c r="CNQ267" s="73"/>
      <c r="CNR267" s="73"/>
      <c r="CNS267" s="73"/>
      <c r="CNT267" s="73"/>
      <c r="CNU267" s="73"/>
      <c r="CNV267" s="73"/>
      <c r="CNW267" s="73"/>
      <c r="CNX267" s="73"/>
      <c r="CNY267" s="73"/>
      <c r="CNZ267" s="73"/>
      <c r="COA267" s="73"/>
      <c r="COB267" s="73"/>
      <c r="COC267" s="73"/>
      <c r="COD267" s="73"/>
      <c r="COE267" s="73"/>
      <c r="COF267" s="73"/>
      <c r="COG267" s="73"/>
      <c r="COH267" s="73"/>
      <c r="COI267" s="73"/>
      <c r="COJ267" s="73"/>
      <c r="COK267" s="73"/>
      <c r="COL267" s="73"/>
      <c r="COM267" s="73"/>
      <c r="CON267" s="73"/>
      <c r="COO267" s="73"/>
      <c r="COP267" s="73"/>
      <c r="COQ267" s="73"/>
      <c r="COR267" s="73"/>
      <c r="COS267" s="73"/>
      <c r="COT267" s="73"/>
      <c r="COU267" s="73"/>
      <c r="COV267" s="73"/>
      <c r="COW267" s="73"/>
      <c r="COX267" s="73"/>
      <c r="COY267" s="73"/>
      <c r="COZ267" s="73"/>
      <c r="CPA267" s="73"/>
      <c r="CPB267" s="73"/>
      <c r="CPC267" s="73"/>
      <c r="CPD267" s="73"/>
      <c r="CPE267" s="73"/>
      <c r="CPF267" s="73"/>
      <c r="CPG267" s="73"/>
      <c r="CPH267" s="73"/>
      <c r="CPI267" s="73"/>
      <c r="CPJ267" s="73"/>
      <c r="CPK267" s="73"/>
      <c r="CPL267" s="73"/>
      <c r="CPM267" s="73"/>
      <c r="CPN267" s="73"/>
      <c r="CPO267" s="73"/>
      <c r="CPP267" s="73"/>
      <c r="CPQ267" s="73"/>
      <c r="CPR267" s="73"/>
      <c r="CPS267" s="73"/>
      <c r="CPT267" s="73"/>
      <c r="CPU267" s="73"/>
      <c r="CPV267" s="73"/>
      <c r="CPW267" s="73"/>
      <c r="CPX267" s="73"/>
      <c r="CPY267" s="73"/>
      <c r="CPZ267" s="73"/>
      <c r="CQA267" s="73"/>
      <c r="CQB267" s="73"/>
      <c r="CQC267" s="73"/>
      <c r="CQD267" s="73"/>
      <c r="CQE267" s="73"/>
      <c r="CQF267" s="73"/>
      <c r="CQG267" s="73"/>
      <c r="CQH267" s="73"/>
      <c r="CQI267" s="73"/>
      <c r="CQJ267" s="73"/>
      <c r="CQK267" s="73"/>
      <c r="CQL267" s="73"/>
      <c r="CQM267" s="73"/>
      <c r="CQN267" s="73"/>
      <c r="CQO267" s="73"/>
      <c r="CQP267" s="73"/>
      <c r="CQQ267" s="73"/>
      <c r="CQR267" s="73"/>
      <c r="CQS267" s="73"/>
      <c r="CQT267" s="73"/>
      <c r="CQU267" s="73"/>
      <c r="CQV267" s="73"/>
      <c r="CQW267" s="73"/>
      <c r="CQX267" s="73"/>
      <c r="CQY267" s="73"/>
      <c r="CQZ267" s="73"/>
      <c r="CRA267" s="73"/>
      <c r="CRB267" s="73"/>
      <c r="CRC267" s="73"/>
      <c r="CRD267" s="73"/>
      <c r="CRE267" s="73"/>
      <c r="CRF267" s="73"/>
      <c r="CRG267" s="73"/>
      <c r="CRH267" s="73"/>
      <c r="CRI267" s="73"/>
      <c r="CRJ267" s="73"/>
      <c r="CRK267" s="73"/>
      <c r="CRL267" s="73"/>
      <c r="CRM267" s="73"/>
      <c r="CRN267" s="73"/>
      <c r="CRO267" s="73"/>
      <c r="CRP267" s="73"/>
      <c r="CRQ267" s="73"/>
      <c r="CRR267" s="73"/>
      <c r="CRS267" s="73"/>
      <c r="CRT267" s="73"/>
      <c r="CRU267" s="73"/>
      <c r="CRV267" s="73"/>
      <c r="CRW267" s="73"/>
      <c r="CRX267" s="73"/>
      <c r="CRY267" s="73"/>
      <c r="CRZ267" s="73"/>
      <c r="CSA267" s="73"/>
      <c r="CSB267" s="73"/>
      <c r="CSC267" s="73"/>
      <c r="CSD267" s="73"/>
      <c r="CSE267" s="73"/>
      <c r="CSF267" s="73"/>
      <c r="CSG267" s="73"/>
      <c r="CSH267" s="73"/>
      <c r="CSI267" s="73"/>
      <c r="CSJ267" s="73"/>
      <c r="CSK267" s="73"/>
      <c r="CSL267" s="73"/>
      <c r="CSM267" s="73"/>
      <c r="CSN267" s="73"/>
      <c r="CSO267" s="73"/>
      <c r="CSP267" s="73"/>
      <c r="CSQ267" s="73"/>
      <c r="CSR267" s="73"/>
      <c r="CSS267" s="73"/>
      <c r="CST267" s="73"/>
      <c r="CSU267" s="73"/>
      <c r="CSV267" s="73"/>
      <c r="CSW267" s="73"/>
      <c r="CSX267" s="73"/>
      <c r="CSY267" s="73"/>
      <c r="CSZ267" s="73"/>
      <c r="CTA267" s="73"/>
      <c r="CTB267" s="73"/>
      <c r="CTC267" s="73"/>
      <c r="CTD267" s="73"/>
      <c r="CTE267" s="73"/>
      <c r="CTF267" s="73"/>
      <c r="CTG267" s="73"/>
      <c r="CTH267" s="73"/>
      <c r="CTI267" s="73"/>
      <c r="CTJ267" s="73"/>
      <c r="CTK267" s="73"/>
      <c r="CTL267" s="73"/>
      <c r="CTM267" s="73"/>
      <c r="CTN267" s="73"/>
      <c r="CTO267" s="73"/>
      <c r="CTP267" s="73"/>
      <c r="CTQ267" s="73"/>
      <c r="CTR267" s="73"/>
      <c r="CTS267" s="73"/>
      <c r="CTT267" s="73"/>
      <c r="CTU267" s="73"/>
      <c r="CTV267" s="73"/>
      <c r="CTW267" s="73"/>
      <c r="CTX267" s="73"/>
      <c r="CTY267" s="73"/>
      <c r="CTZ267" s="73"/>
      <c r="CUA267" s="73"/>
      <c r="CUB267" s="73"/>
      <c r="CUC267" s="73"/>
      <c r="CUD267" s="73"/>
      <c r="CUE267" s="73"/>
      <c r="CUF267" s="73"/>
      <c r="CUG267" s="73"/>
      <c r="CUH267" s="73"/>
      <c r="CUI267" s="73"/>
      <c r="CUJ267" s="73"/>
      <c r="CUK267" s="73"/>
      <c r="CUL267" s="73"/>
      <c r="CUM267" s="73"/>
      <c r="CUN267" s="73"/>
      <c r="CUO267" s="73"/>
      <c r="CUP267" s="73"/>
      <c r="CUQ267" s="73"/>
      <c r="CUR267" s="73"/>
      <c r="CUS267" s="73"/>
      <c r="CUT267" s="73"/>
      <c r="CUU267" s="73"/>
      <c r="CUV267" s="73"/>
      <c r="CUW267" s="73"/>
      <c r="CUX267" s="73"/>
      <c r="CUY267" s="73"/>
      <c r="CUZ267" s="73"/>
      <c r="CVA267" s="73"/>
      <c r="CVB267" s="73"/>
      <c r="CVC267" s="73"/>
      <c r="CVD267" s="73"/>
      <c r="CVE267" s="73"/>
      <c r="CVF267" s="73"/>
      <c r="CVG267" s="73"/>
      <c r="CVH267" s="73"/>
      <c r="CVI267" s="73"/>
      <c r="CVJ267" s="73"/>
      <c r="CVK267" s="73"/>
      <c r="CVL267" s="73"/>
      <c r="CVM267" s="73"/>
      <c r="CVN267" s="73"/>
      <c r="CVO267" s="73"/>
      <c r="CVP267" s="73"/>
      <c r="CVQ267" s="73"/>
      <c r="CVR267" s="73"/>
      <c r="CVS267" s="73"/>
      <c r="CVT267" s="73"/>
      <c r="CVU267" s="73"/>
      <c r="CVV267" s="73"/>
      <c r="CVW267" s="73"/>
      <c r="CVX267" s="73"/>
      <c r="CVY267" s="73"/>
      <c r="CVZ267" s="73"/>
      <c r="CWA267" s="73"/>
      <c r="CWB267" s="73"/>
      <c r="CWC267" s="73"/>
      <c r="CWD267" s="73"/>
      <c r="CWE267" s="73"/>
      <c r="CWF267" s="73"/>
      <c r="CWG267" s="73"/>
      <c r="CWH267" s="73"/>
      <c r="CWI267" s="73"/>
      <c r="CWJ267" s="73"/>
      <c r="CWK267" s="73"/>
      <c r="CWL267" s="73"/>
      <c r="CWM267" s="73"/>
      <c r="CWN267" s="73"/>
      <c r="CWO267" s="73"/>
      <c r="CWP267" s="73"/>
      <c r="CWQ267" s="73"/>
      <c r="CWR267" s="73"/>
      <c r="CWS267" s="73"/>
      <c r="CWT267" s="73"/>
      <c r="CWU267" s="73"/>
      <c r="CWV267" s="73"/>
      <c r="CWW267" s="73"/>
      <c r="CWX267" s="73"/>
      <c r="CWY267" s="73"/>
      <c r="CWZ267" s="73"/>
      <c r="CXA267" s="73"/>
      <c r="CXB267" s="73"/>
      <c r="CXC267" s="73"/>
      <c r="CXD267" s="73"/>
      <c r="CXE267" s="73"/>
      <c r="CXF267" s="73"/>
      <c r="CXG267" s="73"/>
      <c r="CXH267" s="73"/>
      <c r="CXI267" s="73"/>
      <c r="CXJ267" s="73"/>
      <c r="CXK267" s="73"/>
      <c r="CXL267" s="73"/>
      <c r="CXM267" s="73"/>
      <c r="CXN267" s="73"/>
      <c r="CXO267" s="73"/>
      <c r="CXP267" s="73"/>
      <c r="CXQ267" s="73"/>
      <c r="CXR267" s="73"/>
      <c r="CXS267" s="73"/>
      <c r="CXT267" s="73"/>
      <c r="CXU267" s="73"/>
      <c r="CXV267" s="73"/>
      <c r="CXW267" s="73"/>
      <c r="CXX267" s="73"/>
      <c r="CXY267" s="73"/>
      <c r="CXZ267" s="73"/>
      <c r="CYA267" s="73"/>
      <c r="CYB267" s="73"/>
      <c r="CYC267" s="73"/>
      <c r="CYD267" s="73"/>
      <c r="CYE267" s="73"/>
      <c r="CYF267" s="73"/>
      <c r="CYG267" s="73"/>
      <c r="CYH267" s="73"/>
      <c r="CYI267" s="73"/>
      <c r="CYJ267" s="73"/>
      <c r="CYK267" s="73"/>
      <c r="CYL267" s="73"/>
      <c r="CYM267" s="73"/>
      <c r="CYN267" s="73"/>
      <c r="CYO267" s="73"/>
      <c r="CYP267" s="73"/>
      <c r="CYQ267" s="73"/>
      <c r="CYR267" s="73"/>
      <c r="CYS267" s="73"/>
      <c r="CYT267" s="73"/>
      <c r="CYU267" s="73"/>
      <c r="CYV267" s="73"/>
      <c r="CYW267" s="73"/>
      <c r="CYX267" s="73"/>
      <c r="CYY267" s="73"/>
      <c r="CYZ267" s="73"/>
      <c r="CZA267" s="73"/>
      <c r="CZB267" s="73"/>
      <c r="CZC267" s="73"/>
      <c r="CZD267" s="73"/>
      <c r="CZE267" s="73"/>
      <c r="CZF267" s="73"/>
      <c r="CZG267" s="73"/>
      <c r="CZH267" s="73"/>
      <c r="CZI267" s="73"/>
      <c r="CZJ267" s="73"/>
      <c r="CZK267" s="73"/>
      <c r="CZL267" s="73"/>
      <c r="CZM267" s="73"/>
      <c r="CZN267" s="73"/>
      <c r="CZO267" s="73"/>
      <c r="CZP267" s="73"/>
      <c r="CZQ267" s="73"/>
      <c r="CZR267" s="73"/>
      <c r="CZS267" s="73"/>
      <c r="CZT267" s="73"/>
      <c r="CZU267" s="73"/>
      <c r="CZV267" s="73"/>
      <c r="CZW267" s="73"/>
      <c r="CZX267" s="73"/>
      <c r="CZY267" s="73"/>
      <c r="CZZ267" s="73"/>
      <c r="DAA267" s="73"/>
      <c r="DAB267" s="73"/>
      <c r="DAC267" s="73"/>
      <c r="DAD267" s="73"/>
      <c r="DAE267" s="73"/>
      <c r="DAF267" s="73"/>
      <c r="DAG267" s="73"/>
      <c r="DAH267" s="73"/>
      <c r="DAI267" s="73"/>
      <c r="DAJ267" s="73"/>
      <c r="DAK267" s="73"/>
      <c r="DAL267" s="73"/>
      <c r="DAM267" s="73"/>
      <c r="DAN267" s="73"/>
      <c r="DAO267" s="73"/>
      <c r="DAP267" s="73"/>
      <c r="DAQ267" s="73"/>
      <c r="DAR267" s="73"/>
      <c r="DAS267" s="73"/>
      <c r="DAT267" s="73"/>
      <c r="DAU267" s="73"/>
      <c r="DAV267" s="73"/>
      <c r="DAW267" s="73"/>
      <c r="DAX267" s="73"/>
      <c r="DAY267" s="73"/>
      <c r="DAZ267" s="73"/>
      <c r="DBA267" s="73"/>
      <c r="DBB267" s="73"/>
      <c r="DBC267" s="73"/>
      <c r="DBD267" s="73"/>
      <c r="DBE267" s="73"/>
      <c r="DBF267" s="73"/>
      <c r="DBG267" s="73"/>
      <c r="DBH267" s="73"/>
      <c r="DBI267" s="73"/>
      <c r="DBJ267" s="73"/>
      <c r="DBK267" s="73"/>
      <c r="DBL267" s="73"/>
      <c r="DBM267" s="73"/>
      <c r="DBN267" s="73"/>
      <c r="DBO267" s="73"/>
      <c r="DBP267" s="73"/>
      <c r="DBQ267" s="73"/>
      <c r="DBR267" s="73"/>
      <c r="DBS267" s="73"/>
      <c r="DBT267" s="73"/>
      <c r="DBU267" s="73"/>
      <c r="DBV267" s="73"/>
      <c r="DBW267" s="73"/>
      <c r="DBX267" s="73"/>
      <c r="DBY267" s="73"/>
      <c r="DBZ267" s="73"/>
      <c r="DCA267" s="73"/>
      <c r="DCB267" s="73"/>
      <c r="DCC267" s="73"/>
      <c r="DCD267" s="73"/>
      <c r="DCE267" s="73"/>
      <c r="DCF267" s="73"/>
      <c r="DCG267" s="73"/>
      <c r="DCH267" s="73"/>
      <c r="DCI267" s="73"/>
      <c r="DCJ267" s="73"/>
      <c r="DCK267" s="73"/>
      <c r="DCL267" s="73"/>
      <c r="DCM267" s="73"/>
      <c r="DCN267" s="73"/>
      <c r="DCO267" s="73"/>
      <c r="DCP267" s="73"/>
      <c r="DCQ267" s="73"/>
      <c r="DCR267" s="73"/>
      <c r="DCS267" s="73"/>
      <c r="DCT267" s="73"/>
      <c r="DCU267" s="73"/>
      <c r="DCV267" s="73"/>
      <c r="DCW267" s="73"/>
      <c r="DCX267" s="73"/>
      <c r="DCY267" s="73"/>
      <c r="DCZ267" s="73"/>
      <c r="DDA267" s="73"/>
      <c r="DDB267" s="73"/>
      <c r="DDC267" s="73"/>
      <c r="DDD267" s="73"/>
      <c r="DDE267" s="73"/>
      <c r="DDF267" s="73"/>
      <c r="DDG267" s="73"/>
      <c r="DDH267" s="73"/>
      <c r="DDI267" s="73"/>
      <c r="DDJ267" s="73"/>
      <c r="DDK267" s="73"/>
      <c r="DDL267" s="73"/>
      <c r="DDM267" s="73"/>
      <c r="DDN267" s="73"/>
      <c r="DDO267" s="73"/>
      <c r="DDP267" s="73"/>
      <c r="DDQ267" s="73"/>
      <c r="DDR267" s="73"/>
      <c r="DDS267" s="73"/>
      <c r="DDT267" s="73"/>
      <c r="DDU267" s="73"/>
      <c r="DDV267" s="73"/>
      <c r="DDW267" s="73"/>
      <c r="DDX267" s="73"/>
      <c r="DDY267" s="73"/>
      <c r="DDZ267" s="73"/>
      <c r="DEA267" s="73"/>
      <c r="DEB267" s="73"/>
      <c r="DEC267" s="73"/>
      <c r="DED267" s="73"/>
      <c r="DEE267" s="73"/>
      <c r="DEF267" s="73"/>
      <c r="DEG267" s="73"/>
      <c r="DEH267" s="73"/>
      <c r="DEI267" s="73"/>
      <c r="DEJ267" s="73"/>
      <c r="DEK267" s="73"/>
      <c r="DEL267" s="73"/>
      <c r="DEM267" s="73"/>
      <c r="DEN267" s="73"/>
      <c r="DEO267" s="73"/>
      <c r="DEP267" s="73"/>
      <c r="DEQ267" s="73"/>
      <c r="DER267" s="73"/>
      <c r="DES267" s="73"/>
      <c r="DET267" s="73"/>
      <c r="DEU267" s="73"/>
      <c r="DEV267" s="73"/>
      <c r="DEW267" s="73"/>
      <c r="DEX267" s="73"/>
      <c r="DEY267" s="73"/>
      <c r="DEZ267" s="73"/>
      <c r="DFA267" s="73"/>
      <c r="DFB267" s="73"/>
      <c r="DFC267" s="73"/>
      <c r="DFD267" s="73"/>
      <c r="DFE267" s="73"/>
      <c r="DFF267" s="73"/>
      <c r="DFG267" s="73"/>
      <c r="DFH267" s="73"/>
      <c r="DFI267" s="73"/>
      <c r="DFJ267" s="73"/>
      <c r="DFK267" s="73"/>
      <c r="DFL267" s="73"/>
      <c r="DFM267" s="73"/>
      <c r="DFN267" s="73"/>
      <c r="DFO267" s="73"/>
      <c r="DFP267" s="73"/>
      <c r="DFQ267" s="73"/>
      <c r="DFR267" s="73"/>
      <c r="DFS267" s="73"/>
      <c r="DFT267" s="73"/>
      <c r="DFU267" s="73"/>
      <c r="DFV267" s="73"/>
      <c r="DFW267" s="73"/>
      <c r="DFX267" s="73"/>
      <c r="DFY267" s="73"/>
      <c r="DFZ267" s="73"/>
      <c r="DGA267" s="73"/>
      <c r="DGB267" s="73"/>
      <c r="DGC267" s="73"/>
      <c r="DGD267" s="73"/>
      <c r="DGE267" s="73"/>
      <c r="DGF267" s="73"/>
      <c r="DGG267" s="73"/>
      <c r="DGH267" s="73"/>
      <c r="DGI267" s="73"/>
      <c r="DGJ267" s="73"/>
      <c r="DGK267" s="73"/>
      <c r="DGL267" s="73"/>
      <c r="DGM267" s="73"/>
      <c r="DGN267" s="73"/>
      <c r="DGO267" s="73"/>
      <c r="DGP267" s="73"/>
      <c r="DGQ267" s="73"/>
      <c r="DGR267" s="73"/>
      <c r="DGS267" s="73"/>
      <c r="DGT267" s="73"/>
      <c r="DGU267" s="73"/>
      <c r="DGV267" s="73"/>
      <c r="DGW267" s="73"/>
      <c r="DGX267" s="73"/>
      <c r="DGY267" s="73"/>
      <c r="DGZ267" s="73"/>
      <c r="DHA267" s="73"/>
      <c r="DHB267" s="73"/>
      <c r="DHC267" s="73"/>
      <c r="DHD267" s="73"/>
      <c r="DHE267" s="73"/>
      <c r="DHF267" s="73"/>
      <c r="DHG267" s="73"/>
      <c r="DHH267" s="73"/>
      <c r="DHI267" s="73"/>
      <c r="DHJ267" s="73"/>
      <c r="DHK267" s="73"/>
      <c r="DHL267" s="73"/>
      <c r="DHM267" s="73"/>
      <c r="DHN267" s="73"/>
      <c r="DHO267" s="73"/>
      <c r="DHP267" s="73"/>
      <c r="DHQ267" s="73"/>
      <c r="DHR267" s="73"/>
      <c r="DHS267" s="73"/>
      <c r="DHT267" s="73"/>
      <c r="DHU267" s="73"/>
      <c r="DHV267" s="73"/>
      <c r="DHW267" s="73"/>
      <c r="DHX267" s="73"/>
      <c r="DHY267" s="73"/>
      <c r="DHZ267" s="73"/>
      <c r="DIA267" s="73"/>
      <c r="DIB267" s="73"/>
      <c r="DIC267" s="73"/>
      <c r="DID267" s="73"/>
      <c r="DIE267" s="73"/>
      <c r="DIF267" s="73"/>
      <c r="DIG267" s="73"/>
      <c r="DIH267" s="73"/>
      <c r="DII267" s="73"/>
      <c r="DIJ267" s="73"/>
      <c r="DIK267" s="73"/>
      <c r="DIL267" s="73"/>
      <c r="DIM267" s="73"/>
      <c r="DIN267" s="73"/>
      <c r="DIO267" s="73"/>
      <c r="DIP267" s="73"/>
      <c r="DIQ267" s="73"/>
      <c r="DIR267" s="73"/>
      <c r="DIS267" s="73"/>
      <c r="DIT267" s="73"/>
      <c r="DIU267" s="73"/>
      <c r="DIV267" s="73"/>
      <c r="DIW267" s="73"/>
      <c r="DIX267" s="73"/>
      <c r="DIY267" s="73"/>
      <c r="DIZ267" s="73"/>
      <c r="DJA267" s="73"/>
      <c r="DJB267" s="73"/>
      <c r="DJC267" s="73"/>
      <c r="DJD267" s="73"/>
      <c r="DJE267" s="73"/>
      <c r="DJF267" s="73"/>
      <c r="DJG267" s="73"/>
      <c r="DJH267" s="73"/>
      <c r="DJI267" s="73"/>
      <c r="DJJ267" s="73"/>
      <c r="DJK267" s="73"/>
      <c r="DJL267" s="73"/>
      <c r="DJM267" s="73"/>
      <c r="DJN267" s="73"/>
      <c r="DJO267" s="73"/>
      <c r="DJP267" s="73"/>
      <c r="DJQ267" s="73"/>
      <c r="DJR267" s="73"/>
      <c r="DJS267" s="73"/>
      <c r="DJT267" s="73"/>
      <c r="DJU267" s="73"/>
      <c r="DJV267" s="73"/>
      <c r="DJW267" s="73"/>
      <c r="DJX267" s="73"/>
      <c r="DJY267" s="73"/>
      <c r="DJZ267" s="73"/>
      <c r="DKA267" s="73"/>
      <c r="DKB267" s="73"/>
      <c r="DKC267" s="73"/>
      <c r="DKD267" s="73"/>
      <c r="DKE267" s="73"/>
      <c r="DKF267" s="73"/>
      <c r="DKG267" s="73"/>
      <c r="DKH267" s="73"/>
      <c r="DKI267" s="73"/>
      <c r="DKJ267" s="73"/>
      <c r="DKK267" s="73"/>
      <c r="DKL267" s="73"/>
      <c r="DKM267" s="73"/>
      <c r="DKN267" s="73"/>
      <c r="DKO267" s="73"/>
      <c r="DKP267" s="73"/>
      <c r="DKQ267" s="73"/>
      <c r="DKR267" s="73"/>
      <c r="DKS267" s="73"/>
      <c r="DKT267" s="73"/>
      <c r="DKU267" s="73"/>
      <c r="DKV267" s="73"/>
      <c r="DKW267" s="73"/>
      <c r="DKX267" s="73"/>
      <c r="DKY267" s="73"/>
      <c r="DKZ267" s="73"/>
      <c r="DLA267" s="73"/>
      <c r="DLB267" s="73"/>
      <c r="DLC267" s="73"/>
      <c r="DLD267" s="73"/>
      <c r="DLE267" s="73"/>
      <c r="DLF267" s="73"/>
      <c r="DLG267" s="73"/>
      <c r="DLH267" s="73"/>
      <c r="DLI267" s="73"/>
      <c r="DLJ267" s="73"/>
      <c r="DLK267" s="73"/>
      <c r="DLL267" s="73"/>
      <c r="DLM267" s="73"/>
      <c r="DLN267" s="73"/>
      <c r="DLO267" s="73"/>
      <c r="DLP267" s="73"/>
      <c r="DLQ267" s="73"/>
      <c r="DLR267" s="73"/>
      <c r="DLS267" s="73"/>
      <c r="DLT267" s="73"/>
      <c r="DLU267" s="73"/>
      <c r="DLV267" s="73"/>
      <c r="DLW267" s="73"/>
      <c r="DLX267" s="73"/>
      <c r="DLY267" s="73"/>
      <c r="DLZ267" s="73"/>
      <c r="DMA267" s="73"/>
      <c r="DMB267" s="73"/>
      <c r="DMC267" s="73"/>
      <c r="DMD267" s="73"/>
      <c r="DME267" s="73"/>
      <c r="DMF267" s="73"/>
      <c r="DMG267" s="73"/>
      <c r="DMH267" s="73"/>
      <c r="DMI267" s="73"/>
      <c r="DMJ267" s="73"/>
      <c r="DMK267" s="73"/>
      <c r="DML267" s="73"/>
      <c r="DMM267" s="73"/>
      <c r="DMN267" s="73"/>
      <c r="DMO267" s="73"/>
      <c r="DMP267" s="73"/>
      <c r="DMQ267" s="73"/>
      <c r="DMR267" s="73"/>
      <c r="DMS267" s="73"/>
      <c r="DMT267" s="73"/>
      <c r="DMU267" s="73"/>
      <c r="DMV267" s="73"/>
      <c r="DMW267" s="73"/>
      <c r="DMX267" s="73"/>
      <c r="DMY267" s="73"/>
      <c r="DMZ267" s="73"/>
      <c r="DNA267" s="73"/>
      <c r="DNB267" s="73"/>
      <c r="DNC267" s="73"/>
      <c r="DND267" s="73"/>
      <c r="DNE267" s="73"/>
      <c r="DNF267" s="73"/>
      <c r="DNG267" s="73"/>
      <c r="DNH267" s="73"/>
      <c r="DNI267" s="73"/>
      <c r="DNJ267" s="73"/>
      <c r="DNK267" s="73"/>
      <c r="DNL267" s="73"/>
      <c r="DNM267" s="73"/>
      <c r="DNN267" s="73"/>
      <c r="DNO267" s="73"/>
      <c r="DNP267" s="73"/>
      <c r="DNQ267" s="73"/>
      <c r="DNR267" s="73"/>
      <c r="DNS267" s="73"/>
      <c r="DNT267" s="73"/>
      <c r="DNU267" s="73"/>
      <c r="DNV267" s="73"/>
      <c r="DNW267" s="73"/>
      <c r="DNX267" s="73"/>
      <c r="DNY267" s="73"/>
      <c r="DNZ267" s="73"/>
      <c r="DOA267" s="73"/>
      <c r="DOB267" s="73"/>
      <c r="DOC267" s="73"/>
      <c r="DOD267" s="73"/>
      <c r="DOE267" s="73"/>
      <c r="DOF267" s="73"/>
      <c r="DOG267" s="73"/>
      <c r="DOH267" s="73"/>
      <c r="DOI267" s="73"/>
      <c r="DOJ267" s="73"/>
      <c r="DOK267" s="73"/>
      <c r="DOL267" s="73"/>
      <c r="DOM267" s="73"/>
      <c r="DON267" s="73"/>
      <c r="DOO267" s="73"/>
      <c r="DOP267" s="73"/>
      <c r="DOQ267" s="73"/>
      <c r="DOR267" s="73"/>
      <c r="DOS267" s="73"/>
      <c r="DOT267" s="73"/>
      <c r="DOU267" s="73"/>
      <c r="DOV267" s="73"/>
      <c r="DOW267" s="73"/>
      <c r="DOX267" s="73"/>
      <c r="DOY267" s="73"/>
      <c r="DOZ267" s="73"/>
      <c r="DPA267" s="73"/>
      <c r="DPB267" s="73"/>
      <c r="DPC267" s="73"/>
      <c r="DPD267" s="73"/>
      <c r="DPE267" s="73"/>
      <c r="DPF267" s="73"/>
      <c r="DPG267" s="73"/>
      <c r="DPH267" s="73"/>
      <c r="DPI267" s="73"/>
      <c r="DPJ267" s="73"/>
      <c r="DPK267" s="73"/>
      <c r="DPL267" s="73"/>
      <c r="DPM267" s="73"/>
      <c r="DPN267" s="73"/>
      <c r="DPO267" s="73"/>
      <c r="DPP267" s="73"/>
      <c r="DPQ267" s="73"/>
      <c r="DPR267" s="73"/>
      <c r="DPS267" s="73"/>
      <c r="DPT267" s="73"/>
      <c r="DPU267" s="73"/>
      <c r="DPV267" s="73"/>
      <c r="DPW267" s="73"/>
      <c r="DPX267" s="73"/>
      <c r="DPY267" s="73"/>
      <c r="DPZ267" s="73"/>
      <c r="DQA267" s="73"/>
      <c r="DQB267" s="73"/>
      <c r="DQC267" s="73"/>
      <c r="DQD267" s="73"/>
      <c r="DQE267" s="73"/>
      <c r="DQF267" s="73"/>
      <c r="DQG267" s="73"/>
      <c r="DQH267" s="73"/>
      <c r="DQI267" s="73"/>
      <c r="DQJ267" s="73"/>
      <c r="DQK267" s="73"/>
      <c r="DQL267" s="73"/>
      <c r="DQM267" s="73"/>
      <c r="DQN267" s="73"/>
      <c r="DQO267" s="73"/>
      <c r="DQP267" s="73"/>
      <c r="DQQ267" s="73"/>
      <c r="DQR267" s="73"/>
      <c r="DQS267" s="73"/>
      <c r="DQT267" s="73"/>
      <c r="DQU267" s="73"/>
      <c r="DQV267" s="73"/>
      <c r="DQW267" s="73"/>
      <c r="DQX267" s="73"/>
      <c r="DQY267" s="73"/>
      <c r="DQZ267" s="73"/>
      <c r="DRA267" s="73"/>
      <c r="DRB267" s="73"/>
      <c r="DRC267" s="73"/>
      <c r="DRD267" s="73"/>
      <c r="DRE267" s="73"/>
      <c r="DRF267" s="73"/>
      <c r="DRG267" s="73"/>
      <c r="DRH267" s="73"/>
      <c r="DRI267" s="73"/>
      <c r="DRJ267" s="73"/>
      <c r="DRK267" s="73"/>
      <c r="DRL267" s="73"/>
      <c r="DRM267" s="73"/>
      <c r="DRN267" s="73"/>
      <c r="DRO267" s="73"/>
      <c r="DRP267" s="73"/>
      <c r="DRQ267" s="73"/>
      <c r="DRR267" s="73"/>
      <c r="DRS267" s="73"/>
      <c r="DRT267" s="73"/>
      <c r="DRU267" s="73"/>
      <c r="DRV267" s="73"/>
      <c r="DRW267" s="73"/>
      <c r="DRX267" s="73"/>
      <c r="DRY267" s="73"/>
      <c r="DRZ267" s="73"/>
      <c r="DSA267" s="73"/>
      <c r="DSB267" s="73"/>
      <c r="DSC267" s="73"/>
      <c r="DSD267" s="73"/>
      <c r="DSE267" s="73"/>
      <c r="DSF267" s="73"/>
      <c r="DSG267" s="73"/>
      <c r="DSH267" s="73"/>
      <c r="DSI267" s="73"/>
      <c r="DSJ267" s="73"/>
      <c r="DSK267" s="73"/>
      <c r="DSL267" s="73"/>
      <c r="DSM267" s="73"/>
      <c r="DSN267" s="73"/>
      <c r="DSO267" s="73"/>
      <c r="DSP267" s="73"/>
      <c r="DSQ267" s="73"/>
      <c r="DSR267" s="73"/>
      <c r="DSS267" s="73"/>
      <c r="DST267" s="73"/>
      <c r="DSU267" s="73"/>
      <c r="DSV267" s="73"/>
      <c r="DSW267" s="73"/>
      <c r="DSX267" s="73"/>
      <c r="DSY267" s="73"/>
      <c r="DSZ267" s="73"/>
      <c r="DTA267" s="73"/>
      <c r="DTB267" s="73"/>
      <c r="DTC267" s="73"/>
      <c r="DTD267" s="73"/>
      <c r="DTE267" s="73"/>
      <c r="DTF267" s="73"/>
      <c r="DTG267" s="73"/>
      <c r="DTH267" s="73"/>
      <c r="DTI267" s="73"/>
      <c r="DTJ267" s="73"/>
      <c r="DTK267" s="73"/>
      <c r="DTL267" s="73"/>
      <c r="DTM267" s="73"/>
      <c r="DTN267" s="73"/>
      <c r="DTO267" s="73"/>
      <c r="DTP267" s="73"/>
      <c r="DTQ267" s="73"/>
      <c r="DTR267" s="73"/>
      <c r="DTS267" s="73"/>
      <c r="DTT267" s="73"/>
      <c r="DTU267" s="73"/>
      <c r="DTV267" s="73"/>
      <c r="DTW267" s="73"/>
      <c r="DTX267" s="73"/>
      <c r="DTY267" s="73"/>
      <c r="DTZ267" s="73"/>
      <c r="DUA267" s="73"/>
      <c r="DUB267" s="73"/>
      <c r="DUC267" s="73"/>
      <c r="DUD267" s="73"/>
      <c r="DUE267" s="73"/>
      <c r="DUF267" s="73"/>
      <c r="DUG267" s="73"/>
      <c r="DUH267" s="73"/>
      <c r="DUI267" s="73"/>
      <c r="DUJ267" s="73"/>
      <c r="DUK267" s="73"/>
      <c r="DUL267" s="73"/>
      <c r="DUM267" s="73"/>
      <c r="DUN267" s="73"/>
      <c r="DUO267" s="73"/>
      <c r="DUP267" s="73"/>
      <c r="DUQ267" s="73"/>
      <c r="DUR267" s="73"/>
      <c r="DUS267" s="73"/>
      <c r="DUT267" s="73"/>
      <c r="DUU267" s="73"/>
      <c r="DUV267" s="73"/>
      <c r="DUW267" s="73"/>
      <c r="DUX267" s="73"/>
      <c r="DUY267" s="73"/>
      <c r="DUZ267" s="73"/>
      <c r="DVA267" s="73"/>
      <c r="DVB267" s="73"/>
      <c r="DVC267" s="73"/>
      <c r="DVD267" s="73"/>
      <c r="DVE267" s="73"/>
      <c r="DVF267" s="73"/>
      <c r="DVG267" s="73"/>
      <c r="DVH267" s="73"/>
      <c r="DVI267" s="73"/>
      <c r="DVJ267" s="73"/>
      <c r="DVK267" s="73"/>
      <c r="DVL267" s="73"/>
      <c r="DVM267" s="73"/>
      <c r="DVN267" s="73"/>
      <c r="DVO267" s="73"/>
      <c r="DVP267" s="73"/>
      <c r="DVQ267" s="73"/>
      <c r="DVR267" s="73"/>
      <c r="DVS267" s="73"/>
      <c r="DVT267" s="73"/>
      <c r="DVU267" s="73"/>
      <c r="DVV267" s="73"/>
      <c r="DVW267" s="73"/>
      <c r="DVX267" s="73"/>
      <c r="DVY267" s="73"/>
      <c r="DVZ267" s="73"/>
      <c r="DWA267" s="73"/>
      <c r="DWB267" s="73"/>
      <c r="DWC267" s="73"/>
      <c r="DWD267" s="73"/>
      <c r="DWE267" s="73"/>
      <c r="DWF267" s="73"/>
      <c r="DWG267" s="73"/>
      <c r="DWH267" s="73"/>
      <c r="DWI267" s="73"/>
      <c r="DWJ267" s="73"/>
      <c r="DWK267" s="73"/>
      <c r="DWL267" s="73"/>
      <c r="DWM267" s="73"/>
      <c r="DWN267" s="73"/>
      <c r="DWO267" s="73"/>
      <c r="DWP267" s="73"/>
      <c r="DWQ267" s="73"/>
      <c r="DWR267" s="73"/>
      <c r="DWS267" s="73"/>
      <c r="DWT267" s="73"/>
      <c r="DWU267" s="73"/>
      <c r="DWV267" s="73"/>
      <c r="DWW267" s="73"/>
      <c r="DWX267" s="73"/>
      <c r="DWY267" s="73"/>
      <c r="DWZ267" s="73"/>
      <c r="DXA267" s="73"/>
      <c r="DXB267" s="73"/>
      <c r="DXC267" s="73"/>
      <c r="DXD267" s="73"/>
      <c r="DXE267" s="73"/>
      <c r="DXF267" s="73"/>
      <c r="DXG267" s="73"/>
      <c r="DXH267" s="73"/>
      <c r="DXI267" s="73"/>
      <c r="DXJ267" s="73"/>
      <c r="DXK267" s="73"/>
      <c r="DXL267" s="73"/>
      <c r="DXM267" s="73"/>
      <c r="DXN267" s="73"/>
      <c r="DXO267" s="73"/>
      <c r="DXP267" s="73"/>
      <c r="DXQ267" s="73"/>
      <c r="DXR267" s="73"/>
      <c r="DXS267" s="73"/>
      <c r="DXT267" s="73"/>
      <c r="DXU267" s="73"/>
      <c r="DXV267" s="73"/>
      <c r="DXW267" s="73"/>
      <c r="DXX267" s="73"/>
      <c r="DXY267" s="73"/>
      <c r="DXZ267" s="73"/>
      <c r="DYA267" s="73"/>
      <c r="DYB267" s="73"/>
      <c r="DYC267" s="73"/>
      <c r="DYD267" s="73"/>
      <c r="DYE267" s="73"/>
      <c r="DYF267" s="73"/>
      <c r="DYG267" s="73"/>
      <c r="DYH267" s="73"/>
      <c r="DYI267" s="73"/>
      <c r="DYJ267" s="73"/>
      <c r="DYK267" s="73"/>
      <c r="DYL267" s="73"/>
      <c r="DYM267" s="73"/>
      <c r="DYN267" s="73"/>
      <c r="DYO267" s="73"/>
      <c r="DYP267" s="73"/>
      <c r="DYQ267" s="73"/>
      <c r="DYR267" s="73"/>
      <c r="DYS267" s="73"/>
      <c r="DYT267" s="73"/>
      <c r="DYU267" s="73"/>
      <c r="DYV267" s="73"/>
      <c r="DYW267" s="73"/>
      <c r="DYX267" s="73"/>
      <c r="DYY267" s="73"/>
      <c r="DYZ267" s="73"/>
      <c r="DZA267" s="73"/>
      <c r="DZB267" s="73"/>
      <c r="DZC267" s="73"/>
      <c r="DZD267" s="73"/>
      <c r="DZE267" s="73"/>
      <c r="DZF267" s="73"/>
      <c r="DZG267" s="73"/>
      <c r="DZH267" s="73"/>
      <c r="DZI267" s="73"/>
      <c r="DZJ267" s="73"/>
      <c r="DZK267" s="73"/>
      <c r="DZL267" s="73"/>
      <c r="DZM267" s="73"/>
      <c r="DZN267" s="73"/>
      <c r="DZO267" s="73"/>
      <c r="DZP267" s="73"/>
      <c r="DZQ267" s="73"/>
      <c r="DZR267" s="73"/>
      <c r="DZS267" s="73"/>
      <c r="DZT267" s="73"/>
      <c r="DZU267" s="73"/>
      <c r="DZV267" s="73"/>
      <c r="DZW267" s="73"/>
      <c r="DZX267" s="73"/>
      <c r="DZY267" s="73"/>
      <c r="DZZ267" s="73"/>
      <c r="EAA267" s="73"/>
      <c r="EAB267" s="73"/>
      <c r="EAC267" s="73"/>
      <c r="EAD267" s="73"/>
      <c r="EAE267" s="73"/>
      <c r="EAF267" s="73"/>
      <c r="EAG267" s="73"/>
      <c r="EAH267" s="73"/>
      <c r="EAI267" s="73"/>
      <c r="EAJ267" s="73"/>
      <c r="EAK267" s="73"/>
      <c r="EAL267" s="73"/>
      <c r="EAM267" s="73"/>
      <c r="EAN267" s="73"/>
      <c r="EAO267" s="73"/>
      <c r="EAP267" s="73"/>
      <c r="EAQ267" s="73"/>
      <c r="EAR267" s="73"/>
      <c r="EAS267" s="73"/>
      <c r="EAT267" s="73"/>
      <c r="EAU267" s="73"/>
      <c r="EAV267" s="73"/>
      <c r="EAW267" s="73"/>
      <c r="EAX267" s="73"/>
      <c r="EAY267" s="73"/>
      <c r="EAZ267" s="73"/>
      <c r="EBA267" s="73"/>
      <c r="EBB267" s="73"/>
      <c r="EBC267" s="73"/>
      <c r="EBD267" s="73"/>
      <c r="EBE267" s="73"/>
      <c r="EBF267" s="73"/>
      <c r="EBG267" s="73"/>
      <c r="EBH267" s="73"/>
      <c r="EBI267" s="73"/>
      <c r="EBJ267" s="73"/>
      <c r="EBK267" s="73"/>
      <c r="EBL267" s="73"/>
      <c r="EBM267" s="73"/>
      <c r="EBN267" s="73"/>
      <c r="EBO267" s="73"/>
      <c r="EBP267" s="73"/>
      <c r="EBQ267" s="73"/>
      <c r="EBR267" s="73"/>
      <c r="EBS267" s="73"/>
      <c r="EBT267" s="73"/>
      <c r="EBU267" s="73"/>
      <c r="EBV267" s="73"/>
      <c r="EBW267" s="73"/>
      <c r="EBX267" s="73"/>
      <c r="EBY267" s="73"/>
      <c r="EBZ267" s="73"/>
      <c r="ECA267" s="73"/>
      <c r="ECB267" s="73"/>
      <c r="ECC267" s="73"/>
      <c r="ECD267" s="73"/>
      <c r="ECE267" s="73"/>
      <c r="ECF267" s="73"/>
      <c r="ECG267" s="73"/>
      <c r="ECH267" s="73"/>
      <c r="ECI267" s="73"/>
      <c r="ECJ267" s="73"/>
      <c r="ECK267" s="73"/>
      <c r="ECL267" s="73"/>
      <c r="ECM267" s="73"/>
      <c r="ECN267" s="73"/>
      <c r="ECO267" s="73"/>
      <c r="ECP267" s="73"/>
      <c r="ECQ267" s="73"/>
      <c r="ECR267" s="73"/>
      <c r="ECS267" s="73"/>
      <c r="ECT267" s="73"/>
      <c r="ECU267" s="73"/>
      <c r="ECV267" s="73"/>
      <c r="ECW267" s="73"/>
      <c r="ECX267" s="73"/>
      <c r="ECY267" s="73"/>
      <c r="ECZ267" s="73"/>
      <c r="EDA267" s="73"/>
      <c r="EDB267" s="73"/>
      <c r="EDC267" s="73"/>
      <c r="EDD267" s="73"/>
      <c r="EDE267" s="73"/>
      <c r="EDF267" s="73"/>
      <c r="EDG267" s="73"/>
      <c r="EDH267" s="73"/>
      <c r="EDI267" s="73"/>
      <c r="EDJ267" s="73"/>
      <c r="EDK267" s="73"/>
      <c r="EDL267" s="73"/>
      <c r="EDM267" s="73"/>
      <c r="EDN267" s="73"/>
      <c r="EDO267" s="73"/>
      <c r="EDP267" s="73"/>
      <c r="EDQ267" s="73"/>
      <c r="EDR267" s="73"/>
      <c r="EDS267" s="73"/>
      <c r="EDT267" s="73"/>
      <c r="EDU267" s="73"/>
      <c r="EDV267" s="73"/>
      <c r="EDW267" s="73"/>
      <c r="EDX267" s="73"/>
      <c r="EDY267" s="73"/>
      <c r="EDZ267" s="73"/>
      <c r="EEA267" s="73"/>
      <c r="EEB267" s="73"/>
      <c r="EEC267" s="73"/>
      <c r="EED267" s="73"/>
      <c r="EEE267" s="73"/>
      <c r="EEF267" s="73"/>
      <c r="EEG267" s="73"/>
      <c r="EEH267" s="73"/>
      <c r="EEI267" s="73"/>
      <c r="EEJ267" s="73"/>
      <c r="EEK267" s="73"/>
      <c r="EEL267" s="73"/>
      <c r="EEM267" s="73"/>
      <c r="EEN267" s="73"/>
      <c r="EEO267" s="73"/>
      <c r="EEP267" s="73"/>
      <c r="EEQ267" s="73"/>
      <c r="EER267" s="73"/>
      <c r="EES267" s="73"/>
      <c r="EET267" s="73"/>
      <c r="EEU267" s="73"/>
      <c r="EEV267" s="73"/>
      <c r="EEW267" s="73"/>
      <c r="EEX267" s="73"/>
      <c r="EEY267" s="73"/>
      <c r="EEZ267" s="73"/>
      <c r="EFA267" s="73"/>
      <c r="EFB267" s="73"/>
      <c r="EFC267" s="73"/>
      <c r="EFD267" s="73"/>
      <c r="EFE267" s="73"/>
      <c r="EFF267" s="73"/>
      <c r="EFG267" s="73"/>
      <c r="EFH267" s="73"/>
      <c r="EFI267" s="73"/>
      <c r="EFJ267" s="73"/>
      <c r="EFK267" s="73"/>
      <c r="EFL267" s="73"/>
      <c r="EFM267" s="73"/>
      <c r="EFN267" s="73"/>
      <c r="EFO267" s="73"/>
      <c r="EFP267" s="73"/>
      <c r="EFQ267" s="73"/>
      <c r="EFR267" s="73"/>
      <c r="EFS267" s="73"/>
      <c r="EFT267" s="73"/>
      <c r="EFU267" s="73"/>
      <c r="EFV267" s="73"/>
      <c r="EFW267" s="73"/>
      <c r="EFX267" s="73"/>
      <c r="EFY267" s="73"/>
      <c r="EFZ267" s="73"/>
      <c r="EGA267" s="73"/>
      <c r="EGB267" s="73"/>
      <c r="EGC267" s="73"/>
      <c r="EGD267" s="73"/>
      <c r="EGE267" s="73"/>
      <c r="EGF267" s="73"/>
      <c r="EGG267" s="73"/>
      <c r="EGH267" s="73"/>
      <c r="EGI267" s="73"/>
      <c r="EGJ267" s="73"/>
      <c r="EGK267" s="73"/>
      <c r="EGL267" s="73"/>
      <c r="EGM267" s="73"/>
      <c r="EGN267" s="73"/>
      <c r="EGO267" s="73"/>
      <c r="EGP267" s="73"/>
      <c r="EGQ267" s="73"/>
      <c r="EGR267" s="73"/>
      <c r="EGS267" s="73"/>
      <c r="EGT267" s="73"/>
      <c r="EGU267" s="73"/>
      <c r="EGV267" s="73"/>
      <c r="EGW267" s="73"/>
      <c r="EGX267" s="73"/>
      <c r="EGY267" s="73"/>
      <c r="EGZ267" s="73"/>
      <c r="EHA267" s="73"/>
      <c r="EHB267" s="73"/>
      <c r="EHC267" s="73"/>
      <c r="EHD267" s="73"/>
      <c r="EHE267" s="73"/>
      <c r="EHF267" s="73"/>
      <c r="EHG267" s="73"/>
      <c r="EHH267" s="73"/>
      <c r="EHI267" s="73"/>
      <c r="EHJ267" s="73"/>
      <c r="EHK267" s="73"/>
      <c r="EHL267" s="73"/>
      <c r="EHM267" s="73"/>
      <c r="EHN267" s="73"/>
      <c r="EHO267" s="73"/>
      <c r="EHP267" s="73"/>
      <c r="EHQ267" s="73"/>
      <c r="EHR267" s="73"/>
      <c r="EHS267" s="73"/>
      <c r="EHT267" s="73"/>
      <c r="EHU267" s="73"/>
      <c r="EHV267" s="73"/>
      <c r="EHW267" s="73"/>
      <c r="EHX267" s="73"/>
      <c r="EHY267" s="73"/>
      <c r="EHZ267" s="73"/>
      <c r="EIA267" s="73"/>
      <c r="EIB267" s="73"/>
      <c r="EIC267" s="73"/>
      <c r="EID267" s="73"/>
      <c r="EIE267" s="73"/>
      <c r="EIF267" s="73"/>
      <c r="EIG267" s="73"/>
      <c r="EIH267" s="73"/>
      <c r="EII267" s="73"/>
      <c r="EIJ267" s="73"/>
      <c r="EIK267" s="73"/>
      <c r="EIL267" s="73"/>
      <c r="EIM267" s="73"/>
      <c r="EIN267" s="73"/>
      <c r="EIO267" s="73"/>
      <c r="EIP267" s="73"/>
      <c r="EIQ267" s="73"/>
      <c r="EIR267" s="73"/>
      <c r="EIS267" s="73"/>
      <c r="EIT267" s="73"/>
      <c r="EIU267" s="73"/>
      <c r="EIV267" s="73"/>
      <c r="EIW267" s="73"/>
      <c r="EIX267" s="73"/>
      <c r="EIY267" s="73"/>
      <c r="EIZ267" s="73"/>
      <c r="EJA267" s="73"/>
      <c r="EJB267" s="73"/>
      <c r="EJC267" s="73"/>
      <c r="EJD267" s="73"/>
      <c r="EJE267" s="73"/>
      <c r="EJF267" s="73"/>
      <c r="EJG267" s="73"/>
      <c r="EJH267" s="73"/>
      <c r="EJI267" s="73"/>
      <c r="EJJ267" s="73"/>
      <c r="EJK267" s="73"/>
      <c r="EJL267" s="73"/>
      <c r="EJM267" s="73"/>
      <c r="EJN267" s="73"/>
      <c r="EJO267" s="73"/>
      <c r="EJP267" s="73"/>
      <c r="EJQ267" s="73"/>
      <c r="EJR267" s="73"/>
      <c r="EJS267" s="73"/>
      <c r="EJT267" s="73"/>
      <c r="EJU267" s="73"/>
      <c r="EJV267" s="73"/>
      <c r="EJW267" s="73"/>
      <c r="EJX267" s="73"/>
      <c r="EJY267" s="73"/>
      <c r="EJZ267" s="73"/>
      <c r="EKA267" s="73"/>
      <c r="EKB267" s="73"/>
      <c r="EKC267" s="73"/>
      <c r="EKD267" s="73"/>
      <c r="EKE267" s="73"/>
      <c r="EKF267" s="73"/>
      <c r="EKG267" s="73"/>
      <c r="EKH267" s="73"/>
      <c r="EKI267" s="73"/>
      <c r="EKJ267" s="73"/>
      <c r="EKK267" s="73"/>
      <c r="EKL267" s="73"/>
      <c r="EKM267" s="73"/>
      <c r="EKN267" s="73"/>
      <c r="EKO267" s="73"/>
      <c r="EKP267" s="73"/>
      <c r="EKQ267" s="73"/>
      <c r="EKR267" s="73"/>
      <c r="EKS267" s="73"/>
      <c r="EKT267" s="73"/>
      <c r="EKU267" s="73"/>
      <c r="EKV267" s="73"/>
      <c r="EKW267" s="73"/>
      <c r="EKX267" s="73"/>
      <c r="EKY267" s="73"/>
      <c r="EKZ267" s="73"/>
      <c r="ELA267" s="73"/>
      <c r="ELB267" s="73"/>
      <c r="ELC267" s="73"/>
      <c r="ELD267" s="73"/>
      <c r="ELE267" s="73"/>
      <c r="ELF267" s="73"/>
      <c r="ELG267" s="73"/>
      <c r="ELH267" s="73"/>
      <c r="ELI267" s="73"/>
      <c r="ELJ267" s="73"/>
      <c r="ELK267" s="73"/>
      <c r="ELL267" s="73"/>
      <c r="ELM267" s="73"/>
      <c r="ELN267" s="73"/>
      <c r="ELO267" s="73"/>
      <c r="ELP267" s="73"/>
      <c r="ELQ267" s="73"/>
      <c r="ELR267" s="73"/>
      <c r="ELS267" s="73"/>
      <c r="ELT267" s="73"/>
      <c r="ELU267" s="73"/>
      <c r="ELV267" s="73"/>
      <c r="ELW267" s="73"/>
      <c r="ELX267" s="73"/>
      <c r="ELY267" s="73"/>
      <c r="ELZ267" s="73"/>
      <c r="EMA267" s="73"/>
      <c r="EMB267" s="73"/>
      <c r="EMC267" s="73"/>
      <c r="EMD267" s="73"/>
      <c r="EME267" s="73"/>
      <c r="EMF267" s="73"/>
      <c r="EMG267" s="73"/>
      <c r="EMH267" s="73"/>
      <c r="EMI267" s="73"/>
      <c r="EMJ267" s="73"/>
      <c r="EMK267" s="73"/>
      <c r="EML267" s="73"/>
      <c r="EMM267" s="73"/>
      <c r="EMN267" s="73"/>
      <c r="EMO267" s="73"/>
      <c r="EMP267" s="73"/>
      <c r="EMQ267" s="73"/>
      <c r="EMR267" s="73"/>
      <c r="EMS267" s="73"/>
      <c r="EMT267" s="73"/>
      <c r="EMU267" s="73"/>
      <c r="EMV267" s="73"/>
      <c r="EMW267" s="73"/>
      <c r="EMX267" s="73"/>
      <c r="EMY267" s="73"/>
      <c r="EMZ267" s="73"/>
      <c r="ENA267" s="73"/>
      <c r="ENB267" s="73"/>
      <c r="ENC267" s="73"/>
      <c r="END267" s="73"/>
      <c r="ENE267" s="73"/>
      <c r="ENF267" s="73"/>
      <c r="ENG267" s="73"/>
      <c r="ENH267" s="73"/>
      <c r="ENI267" s="73"/>
      <c r="ENJ267" s="73"/>
      <c r="ENK267" s="73"/>
      <c r="ENL267" s="73"/>
      <c r="ENM267" s="73"/>
      <c r="ENN267" s="73"/>
      <c r="ENO267" s="73"/>
      <c r="ENP267" s="73"/>
      <c r="ENQ267" s="73"/>
      <c r="ENR267" s="73"/>
      <c r="ENS267" s="73"/>
      <c r="ENT267" s="73"/>
      <c r="ENU267" s="73"/>
      <c r="ENV267" s="73"/>
      <c r="ENW267" s="73"/>
      <c r="ENX267" s="73"/>
      <c r="ENY267" s="73"/>
      <c r="ENZ267" s="73"/>
      <c r="EOA267" s="73"/>
      <c r="EOB267" s="73"/>
      <c r="EOC267" s="73"/>
      <c r="EOD267" s="73"/>
      <c r="EOE267" s="73"/>
      <c r="EOF267" s="73"/>
      <c r="EOG267" s="73"/>
      <c r="EOH267" s="73"/>
      <c r="EOI267" s="73"/>
      <c r="EOJ267" s="73"/>
      <c r="EOK267" s="73"/>
      <c r="EOL267" s="73"/>
      <c r="EOM267" s="73"/>
      <c r="EON267" s="73"/>
      <c r="EOO267" s="73"/>
      <c r="EOP267" s="73"/>
      <c r="EOQ267" s="73"/>
      <c r="EOR267" s="73"/>
      <c r="EOS267" s="73"/>
      <c r="EOT267" s="73"/>
      <c r="EOU267" s="73"/>
      <c r="EOV267" s="73"/>
      <c r="EOW267" s="73"/>
      <c r="EOX267" s="73"/>
      <c r="EOY267" s="73"/>
      <c r="EOZ267" s="73"/>
      <c r="EPA267" s="73"/>
      <c r="EPB267" s="73"/>
      <c r="EPC267" s="73"/>
      <c r="EPD267" s="73"/>
      <c r="EPE267" s="73"/>
      <c r="EPF267" s="73"/>
      <c r="EPG267" s="73"/>
      <c r="EPH267" s="73"/>
      <c r="EPI267" s="73"/>
      <c r="EPJ267" s="73"/>
      <c r="EPK267" s="73"/>
      <c r="EPL267" s="73"/>
      <c r="EPM267" s="73"/>
      <c r="EPN267" s="73"/>
      <c r="EPO267" s="73"/>
      <c r="EPP267" s="73"/>
      <c r="EPQ267" s="73"/>
      <c r="EPR267" s="73"/>
      <c r="EPS267" s="73"/>
      <c r="EPT267" s="73"/>
      <c r="EPU267" s="73"/>
      <c r="EPV267" s="73"/>
      <c r="EPW267" s="73"/>
      <c r="EPX267" s="73"/>
      <c r="EPY267" s="73"/>
      <c r="EPZ267" s="73"/>
      <c r="EQA267" s="73"/>
      <c r="EQB267" s="73"/>
      <c r="EQC267" s="73"/>
      <c r="EQD267" s="73"/>
      <c r="EQE267" s="73"/>
      <c r="EQF267" s="73"/>
      <c r="EQG267" s="73"/>
      <c r="EQH267" s="73"/>
      <c r="EQI267" s="73"/>
      <c r="EQJ267" s="73"/>
      <c r="EQK267" s="73"/>
      <c r="EQL267" s="73"/>
      <c r="EQM267" s="73"/>
      <c r="EQN267" s="73"/>
      <c r="EQO267" s="73"/>
      <c r="EQP267" s="73"/>
      <c r="EQQ267" s="73"/>
      <c r="EQR267" s="73"/>
      <c r="EQS267" s="73"/>
      <c r="EQT267" s="73"/>
      <c r="EQU267" s="73"/>
      <c r="EQV267" s="73"/>
      <c r="EQW267" s="73"/>
      <c r="EQX267" s="73"/>
      <c r="EQY267" s="73"/>
      <c r="EQZ267" s="73"/>
      <c r="ERA267" s="73"/>
      <c r="ERB267" s="73"/>
      <c r="ERC267" s="73"/>
      <c r="ERD267" s="73"/>
      <c r="ERE267" s="73"/>
      <c r="ERF267" s="73"/>
      <c r="ERG267" s="73"/>
      <c r="ERH267" s="73"/>
      <c r="ERI267" s="73"/>
      <c r="ERJ267" s="73"/>
      <c r="ERK267" s="73"/>
      <c r="ERL267" s="73"/>
      <c r="ERM267" s="73"/>
      <c r="ERN267" s="73"/>
      <c r="ERO267" s="73"/>
      <c r="ERP267" s="73"/>
      <c r="ERQ267" s="73"/>
      <c r="ERR267" s="73"/>
      <c r="ERS267" s="73"/>
      <c r="ERT267" s="73"/>
      <c r="ERU267" s="73"/>
      <c r="ERV267" s="73"/>
      <c r="ERW267" s="73"/>
      <c r="ERX267" s="73"/>
      <c r="ERY267" s="73"/>
      <c r="ERZ267" s="73"/>
      <c r="ESA267" s="73"/>
      <c r="ESB267" s="73"/>
      <c r="ESC267" s="73"/>
      <c r="ESD267" s="73"/>
      <c r="ESE267" s="73"/>
      <c r="ESF267" s="73"/>
      <c r="ESG267" s="73"/>
      <c r="ESH267" s="73"/>
      <c r="ESI267" s="73"/>
      <c r="ESJ267" s="73"/>
      <c r="ESK267" s="73"/>
      <c r="ESL267" s="73"/>
      <c r="ESM267" s="73"/>
      <c r="ESN267" s="73"/>
      <c r="ESO267" s="73"/>
      <c r="ESP267" s="73"/>
      <c r="ESQ267" s="73"/>
      <c r="ESR267" s="73"/>
      <c r="ESS267" s="73"/>
      <c r="EST267" s="73"/>
      <c r="ESU267" s="73"/>
      <c r="ESV267" s="73"/>
      <c r="ESW267" s="73"/>
      <c r="ESX267" s="73"/>
      <c r="ESY267" s="73"/>
      <c r="ESZ267" s="73"/>
      <c r="ETA267" s="73"/>
      <c r="ETB267" s="73"/>
      <c r="ETC267" s="73"/>
      <c r="ETD267" s="73"/>
      <c r="ETE267" s="73"/>
      <c r="ETF267" s="73"/>
      <c r="ETG267" s="73"/>
      <c r="ETH267" s="73"/>
      <c r="ETI267" s="73"/>
      <c r="ETJ267" s="73"/>
      <c r="ETK267" s="73"/>
      <c r="ETL267" s="73"/>
      <c r="ETM267" s="73"/>
      <c r="ETN267" s="73"/>
      <c r="ETO267" s="73"/>
      <c r="ETP267" s="73"/>
      <c r="ETQ267" s="73"/>
      <c r="ETR267" s="73"/>
      <c r="ETS267" s="73"/>
      <c r="ETT267" s="73"/>
      <c r="ETU267" s="73"/>
      <c r="ETV267" s="73"/>
      <c r="ETW267" s="73"/>
      <c r="ETX267" s="73"/>
      <c r="ETY267" s="73"/>
      <c r="ETZ267" s="73"/>
      <c r="EUA267" s="73"/>
      <c r="EUB267" s="73"/>
      <c r="EUC267" s="73"/>
      <c r="EUD267" s="73"/>
      <c r="EUE267" s="73"/>
      <c r="EUF267" s="73"/>
      <c r="EUG267" s="73"/>
      <c r="EUH267" s="73"/>
      <c r="EUI267" s="73"/>
      <c r="EUJ267" s="73"/>
      <c r="EUK267" s="73"/>
      <c r="EUL267" s="73"/>
      <c r="EUM267" s="73"/>
      <c r="EUN267" s="73"/>
      <c r="EUO267" s="73"/>
      <c r="EUP267" s="73"/>
      <c r="EUQ267" s="73"/>
      <c r="EUR267" s="73"/>
      <c r="EUS267" s="73"/>
      <c r="EUT267" s="73"/>
      <c r="EUU267" s="73"/>
      <c r="EUV267" s="73"/>
      <c r="EUW267" s="73"/>
      <c r="EUX267" s="73"/>
      <c r="EUY267" s="73"/>
      <c r="EUZ267" s="73"/>
      <c r="EVA267" s="73"/>
      <c r="EVB267" s="73"/>
      <c r="EVC267" s="73"/>
      <c r="EVD267" s="73"/>
      <c r="EVE267" s="73"/>
      <c r="EVF267" s="73"/>
      <c r="EVG267" s="73"/>
      <c r="EVH267" s="73"/>
      <c r="EVI267" s="73"/>
      <c r="EVJ267" s="73"/>
      <c r="EVK267" s="73"/>
      <c r="EVL267" s="73"/>
      <c r="EVM267" s="73"/>
      <c r="EVN267" s="73"/>
      <c r="EVO267" s="73"/>
      <c r="EVP267" s="73"/>
      <c r="EVQ267" s="73"/>
      <c r="EVR267" s="73"/>
      <c r="EVS267" s="73"/>
      <c r="EVT267" s="73"/>
      <c r="EVU267" s="73"/>
      <c r="EVV267" s="73"/>
      <c r="EVW267" s="73"/>
      <c r="EVX267" s="73"/>
      <c r="EVY267" s="73"/>
      <c r="EVZ267" s="73"/>
      <c r="EWA267" s="73"/>
      <c r="EWB267" s="73"/>
      <c r="EWC267" s="73"/>
      <c r="EWD267" s="73"/>
      <c r="EWE267" s="73"/>
      <c r="EWF267" s="73"/>
      <c r="EWG267" s="73"/>
      <c r="EWH267" s="73"/>
      <c r="EWI267" s="73"/>
      <c r="EWJ267" s="73"/>
      <c r="EWK267" s="73"/>
      <c r="EWL267" s="73"/>
      <c r="EWM267" s="73"/>
      <c r="EWN267" s="73"/>
      <c r="EWO267" s="73"/>
      <c r="EWP267" s="73"/>
      <c r="EWQ267" s="73"/>
      <c r="EWR267" s="73"/>
      <c r="EWS267" s="73"/>
      <c r="EWT267" s="73"/>
      <c r="EWU267" s="73"/>
      <c r="EWV267" s="73"/>
      <c r="EWW267" s="73"/>
      <c r="EWX267" s="73"/>
      <c r="EWY267" s="73"/>
      <c r="EWZ267" s="73"/>
      <c r="EXA267" s="73"/>
      <c r="EXB267" s="73"/>
      <c r="EXC267" s="73"/>
      <c r="EXD267" s="73"/>
      <c r="EXE267" s="73"/>
      <c r="EXF267" s="73"/>
      <c r="EXG267" s="73"/>
      <c r="EXH267" s="73"/>
      <c r="EXI267" s="73"/>
      <c r="EXJ267" s="73"/>
      <c r="EXK267" s="73"/>
      <c r="EXL267" s="73"/>
      <c r="EXM267" s="73"/>
      <c r="EXN267" s="73"/>
      <c r="EXO267" s="73"/>
      <c r="EXP267" s="73"/>
      <c r="EXQ267" s="73"/>
      <c r="EXR267" s="73"/>
      <c r="EXS267" s="73"/>
      <c r="EXT267" s="73"/>
      <c r="EXU267" s="73"/>
      <c r="EXV267" s="73"/>
      <c r="EXW267" s="73"/>
      <c r="EXX267" s="73"/>
      <c r="EXY267" s="73"/>
      <c r="EXZ267" s="73"/>
      <c r="EYA267" s="73"/>
      <c r="EYB267" s="73"/>
      <c r="EYC267" s="73"/>
      <c r="EYD267" s="73"/>
      <c r="EYE267" s="73"/>
      <c r="EYF267" s="73"/>
      <c r="EYG267" s="73"/>
      <c r="EYH267" s="73"/>
      <c r="EYI267" s="73"/>
      <c r="EYJ267" s="73"/>
      <c r="EYK267" s="73"/>
      <c r="EYL267" s="73"/>
      <c r="EYM267" s="73"/>
      <c r="EYN267" s="73"/>
      <c r="EYO267" s="73"/>
      <c r="EYP267" s="73"/>
      <c r="EYQ267" s="73"/>
      <c r="EYR267" s="73"/>
      <c r="EYS267" s="73"/>
      <c r="EYT267" s="73"/>
      <c r="EYU267" s="73"/>
      <c r="EYV267" s="73"/>
      <c r="EYW267" s="73"/>
      <c r="EYX267" s="73"/>
      <c r="EYY267" s="73"/>
      <c r="EYZ267" s="73"/>
      <c r="EZA267" s="73"/>
      <c r="EZB267" s="73"/>
      <c r="EZC267" s="73"/>
      <c r="EZD267" s="73"/>
      <c r="EZE267" s="73"/>
      <c r="EZF267" s="73"/>
      <c r="EZG267" s="73"/>
      <c r="EZH267" s="73"/>
      <c r="EZI267" s="73"/>
      <c r="EZJ267" s="73"/>
      <c r="EZK267" s="73"/>
      <c r="EZL267" s="73"/>
      <c r="EZM267" s="73"/>
      <c r="EZN267" s="73"/>
      <c r="EZO267" s="73"/>
      <c r="EZP267" s="73"/>
      <c r="EZQ267" s="73"/>
      <c r="EZR267" s="73"/>
      <c r="EZS267" s="73"/>
      <c r="EZT267" s="73"/>
      <c r="EZU267" s="73"/>
      <c r="EZV267" s="73"/>
      <c r="EZW267" s="73"/>
      <c r="EZX267" s="73"/>
      <c r="EZY267" s="73"/>
      <c r="EZZ267" s="73"/>
      <c r="FAA267" s="73"/>
      <c r="FAB267" s="73"/>
      <c r="FAC267" s="73"/>
      <c r="FAD267" s="73"/>
      <c r="FAE267" s="73"/>
      <c r="FAF267" s="73"/>
      <c r="FAG267" s="73"/>
      <c r="FAH267" s="73"/>
      <c r="FAI267" s="73"/>
      <c r="FAJ267" s="73"/>
      <c r="FAK267" s="73"/>
      <c r="FAL267" s="73"/>
      <c r="FAM267" s="73"/>
      <c r="FAN267" s="73"/>
      <c r="FAO267" s="73"/>
      <c r="FAP267" s="73"/>
      <c r="FAQ267" s="73"/>
      <c r="FAR267" s="73"/>
      <c r="FAS267" s="73"/>
      <c r="FAT267" s="73"/>
      <c r="FAU267" s="73"/>
      <c r="FAV267" s="73"/>
      <c r="FAW267" s="73"/>
      <c r="FAX267" s="73"/>
      <c r="FAY267" s="73"/>
      <c r="FAZ267" s="73"/>
      <c r="FBA267" s="73"/>
      <c r="FBB267" s="73"/>
      <c r="FBC267" s="73"/>
      <c r="FBD267" s="73"/>
      <c r="FBE267" s="73"/>
      <c r="FBF267" s="73"/>
      <c r="FBG267" s="73"/>
      <c r="FBH267" s="73"/>
      <c r="FBI267" s="73"/>
      <c r="FBJ267" s="73"/>
      <c r="FBK267" s="73"/>
      <c r="FBL267" s="73"/>
      <c r="FBM267" s="73"/>
      <c r="FBN267" s="73"/>
      <c r="FBO267" s="73"/>
      <c r="FBP267" s="73"/>
      <c r="FBQ267" s="73"/>
      <c r="FBR267" s="73"/>
      <c r="FBS267" s="73"/>
      <c r="FBT267" s="73"/>
      <c r="FBU267" s="73"/>
      <c r="FBV267" s="73"/>
      <c r="FBW267" s="73"/>
      <c r="FBX267" s="73"/>
      <c r="FBY267" s="73"/>
      <c r="FBZ267" s="73"/>
      <c r="FCA267" s="73"/>
      <c r="FCB267" s="73"/>
      <c r="FCC267" s="73"/>
      <c r="FCD267" s="73"/>
      <c r="FCE267" s="73"/>
      <c r="FCF267" s="73"/>
      <c r="FCG267" s="73"/>
      <c r="FCH267" s="73"/>
      <c r="FCI267" s="73"/>
      <c r="FCJ267" s="73"/>
      <c r="FCK267" s="73"/>
      <c r="FCL267" s="73"/>
      <c r="FCM267" s="73"/>
      <c r="FCN267" s="73"/>
      <c r="FCO267" s="73"/>
      <c r="FCP267" s="73"/>
      <c r="FCQ267" s="73"/>
      <c r="FCR267" s="73"/>
      <c r="FCS267" s="73"/>
      <c r="FCT267" s="73"/>
      <c r="FCU267" s="73"/>
      <c r="FCV267" s="73"/>
      <c r="FCW267" s="73"/>
      <c r="FCX267" s="73"/>
      <c r="FCY267" s="73"/>
      <c r="FCZ267" s="73"/>
      <c r="FDA267" s="73"/>
      <c r="FDB267" s="73"/>
      <c r="FDC267" s="73"/>
      <c r="FDD267" s="73"/>
      <c r="FDE267" s="73"/>
      <c r="FDF267" s="73"/>
      <c r="FDG267" s="73"/>
      <c r="FDH267" s="73"/>
      <c r="FDI267" s="73"/>
      <c r="FDJ267" s="73"/>
      <c r="FDK267" s="73"/>
      <c r="FDL267" s="73"/>
      <c r="FDM267" s="73"/>
      <c r="FDN267" s="73"/>
      <c r="FDO267" s="73"/>
      <c r="FDP267" s="73"/>
      <c r="FDQ267" s="73"/>
      <c r="FDR267" s="73"/>
      <c r="FDS267" s="73"/>
      <c r="FDT267" s="73"/>
      <c r="FDU267" s="73"/>
      <c r="FDV267" s="73"/>
      <c r="FDW267" s="73"/>
      <c r="FDX267" s="73"/>
      <c r="FDY267" s="73"/>
      <c r="FDZ267" s="73"/>
      <c r="FEA267" s="73"/>
      <c r="FEB267" s="73"/>
      <c r="FEC267" s="73"/>
      <c r="FED267" s="73"/>
      <c r="FEE267" s="73"/>
      <c r="FEF267" s="73"/>
      <c r="FEG267" s="73"/>
      <c r="FEH267" s="73"/>
      <c r="FEI267" s="73"/>
      <c r="FEJ267" s="73"/>
      <c r="FEK267" s="73"/>
      <c r="FEL267" s="73"/>
      <c r="FEM267" s="73"/>
      <c r="FEN267" s="73"/>
      <c r="FEO267" s="73"/>
      <c r="FEP267" s="73"/>
      <c r="FEQ267" s="73"/>
      <c r="FER267" s="73"/>
      <c r="FES267" s="73"/>
      <c r="FET267" s="73"/>
      <c r="FEU267" s="73"/>
      <c r="FEV267" s="73"/>
      <c r="FEW267" s="73"/>
      <c r="FEX267" s="73"/>
      <c r="FEY267" s="73"/>
      <c r="FEZ267" s="73"/>
      <c r="FFA267" s="73"/>
      <c r="FFB267" s="73"/>
      <c r="FFC267" s="73"/>
      <c r="FFD267" s="73"/>
      <c r="FFE267" s="73"/>
      <c r="FFF267" s="73"/>
      <c r="FFG267" s="73"/>
      <c r="FFH267" s="73"/>
      <c r="FFI267" s="73"/>
      <c r="FFJ267" s="73"/>
      <c r="FFK267" s="73"/>
      <c r="FFL267" s="73"/>
      <c r="FFM267" s="73"/>
      <c r="FFN267" s="73"/>
      <c r="FFO267" s="73"/>
      <c r="FFP267" s="73"/>
      <c r="FFQ267" s="73"/>
      <c r="FFR267" s="73"/>
      <c r="FFS267" s="73"/>
      <c r="FFT267" s="73"/>
      <c r="FFU267" s="73"/>
      <c r="FFV267" s="73"/>
      <c r="FFW267" s="73"/>
      <c r="FFX267" s="73"/>
      <c r="FFY267" s="73"/>
      <c r="FFZ267" s="73"/>
      <c r="FGA267" s="73"/>
      <c r="FGB267" s="73"/>
      <c r="FGC267" s="73"/>
      <c r="FGD267" s="73"/>
      <c r="FGE267" s="73"/>
      <c r="FGF267" s="73"/>
      <c r="FGG267" s="73"/>
      <c r="FGH267" s="73"/>
      <c r="FGI267" s="73"/>
      <c r="FGJ267" s="73"/>
      <c r="FGK267" s="73"/>
      <c r="FGL267" s="73"/>
      <c r="FGM267" s="73"/>
      <c r="FGN267" s="73"/>
      <c r="FGO267" s="73"/>
      <c r="FGP267" s="73"/>
      <c r="FGQ267" s="73"/>
      <c r="FGR267" s="73"/>
      <c r="FGS267" s="73"/>
      <c r="FGT267" s="73"/>
      <c r="FGU267" s="73"/>
      <c r="FGV267" s="73"/>
      <c r="FGW267" s="73"/>
      <c r="FGX267" s="73"/>
      <c r="FGY267" s="73"/>
      <c r="FGZ267" s="73"/>
      <c r="FHA267" s="73"/>
      <c r="FHB267" s="73"/>
      <c r="FHC267" s="73"/>
      <c r="FHD267" s="73"/>
      <c r="FHE267" s="73"/>
      <c r="FHF267" s="73"/>
      <c r="FHG267" s="73"/>
      <c r="FHH267" s="73"/>
      <c r="FHI267" s="73"/>
      <c r="FHJ267" s="73"/>
      <c r="FHK267" s="73"/>
      <c r="FHL267" s="73"/>
      <c r="FHM267" s="73"/>
      <c r="FHN267" s="73"/>
      <c r="FHO267" s="73"/>
      <c r="FHP267" s="73"/>
      <c r="FHQ267" s="73"/>
      <c r="FHR267" s="73"/>
      <c r="FHS267" s="73"/>
      <c r="FHT267" s="73"/>
      <c r="FHU267" s="73"/>
      <c r="FHV267" s="73"/>
      <c r="FHW267" s="73"/>
      <c r="FHX267" s="73"/>
      <c r="FHY267" s="73"/>
      <c r="FHZ267" s="73"/>
      <c r="FIA267" s="73"/>
      <c r="FIB267" s="73"/>
      <c r="FIC267" s="73"/>
      <c r="FID267" s="73"/>
      <c r="FIE267" s="73"/>
      <c r="FIF267" s="73"/>
      <c r="FIG267" s="73"/>
      <c r="FIH267" s="73"/>
      <c r="FII267" s="73"/>
      <c r="FIJ267" s="73"/>
      <c r="FIK267" s="73"/>
      <c r="FIL267" s="73"/>
      <c r="FIM267" s="73"/>
      <c r="FIN267" s="73"/>
      <c r="FIO267" s="73"/>
      <c r="FIP267" s="73"/>
      <c r="FIQ267" s="73"/>
      <c r="FIR267" s="73"/>
      <c r="FIS267" s="73"/>
      <c r="FIT267" s="73"/>
      <c r="FIU267" s="73"/>
      <c r="FIV267" s="73"/>
      <c r="FIW267" s="73"/>
      <c r="FIX267" s="73"/>
      <c r="FIY267" s="73"/>
      <c r="FIZ267" s="73"/>
      <c r="FJA267" s="73"/>
      <c r="FJB267" s="73"/>
      <c r="FJC267" s="73"/>
      <c r="FJD267" s="73"/>
      <c r="FJE267" s="73"/>
      <c r="FJF267" s="73"/>
      <c r="FJG267" s="73"/>
      <c r="FJH267" s="73"/>
      <c r="FJI267" s="73"/>
      <c r="FJJ267" s="73"/>
      <c r="FJK267" s="73"/>
      <c r="FJL267" s="73"/>
      <c r="FJM267" s="73"/>
      <c r="FJN267" s="73"/>
      <c r="FJO267" s="73"/>
      <c r="FJP267" s="73"/>
      <c r="FJQ267" s="73"/>
      <c r="FJR267" s="73"/>
      <c r="FJS267" s="73"/>
      <c r="FJT267" s="73"/>
      <c r="FJU267" s="73"/>
      <c r="FJV267" s="73"/>
      <c r="FJW267" s="73"/>
      <c r="FJX267" s="73"/>
      <c r="FJY267" s="73"/>
      <c r="FJZ267" s="73"/>
      <c r="FKA267" s="73"/>
      <c r="FKB267" s="73"/>
      <c r="FKC267" s="73"/>
      <c r="FKD267" s="73"/>
      <c r="FKE267" s="73"/>
      <c r="FKF267" s="73"/>
      <c r="FKG267" s="73"/>
      <c r="FKH267" s="73"/>
      <c r="FKI267" s="73"/>
      <c r="FKJ267" s="73"/>
      <c r="FKK267" s="73"/>
      <c r="FKL267" s="73"/>
      <c r="FKM267" s="73"/>
      <c r="FKN267" s="73"/>
      <c r="FKO267" s="73"/>
      <c r="FKP267" s="73"/>
      <c r="FKQ267" s="73"/>
      <c r="FKR267" s="73"/>
      <c r="FKS267" s="73"/>
      <c r="FKT267" s="73"/>
      <c r="FKU267" s="73"/>
      <c r="FKV267" s="73"/>
      <c r="FKW267" s="73"/>
      <c r="FKX267" s="73"/>
      <c r="FKY267" s="73"/>
      <c r="FKZ267" s="73"/>
      <c r="FLA267" s="73"/>
      <c r="FLB267" s="73"/>
      <c r="FLC267" s="73"/>
      <c r="FLD267" s="73"/>
      <c r="FLE267" s="73"/>
      <c r="FLF267" s="73"/>
      <c r="FLG267" s="73"/>
      <c r="FLH267" s="73"/>
      <c r="FLI267" s="73"/>
      <c r="FLJ267" s="73"/>
      <c r="FLK267" s="73"/>
      <c r="FLL267" s="73"/>
      <c r="FLM267" s="73"/>
      <c r="FLN267" s="73"/>
      <c r="FLO267" s="73"/>
      <c r="FLP267" s="73"/>
      <c r="FLQ267" s="73"/>
      <c r="FLR267" s="73"/>
      <c r="FLS267" s="73"/>
      <c r="FLT267" s="73"/>
      <c r="FLU267" s="73"/>
      <c r="FLV267" s="73"/>
      <c r="FLW267" s="73"/>
      <c r="FLX267" s="73"/>
      <c r="FLY267" s="73"/>
      <c r="FLZ267" s="73"/>
      <c r="FMA267" s="73"/>
      <c r="FMB267" s="73"/>
      <c r="FMC267" s="73"/>
      <c r="FMD267" s="73"/>
      <c r="FME267" s="73"/>
      <c r="FMF267" s="73"/>
      <c r="FMG267" s="73"/>
      <c r="FMH267" s="73"/>
      <c r="FMI267" s="73"/>
      <c r="FMJ267" s="73"/>
      <c r="FMK267" s="73"/>
      <c r="FML267" s="73"/>
      <c r="FMM267" s="73"/>
      <c r="FMN267" s="73"/>
      <c r="FMO267" s="73"/>
      <c r="FMP267" s="73"/>
      <c r="FMQ267" s="73"/>
      <c r="FMR267" s="73"/>
      <c r="FMS267" s="73"/>
      <c r="FMT267" s="73"/>
      <c r="FMU267" s="73"/>
      <c r="FMV267" s="73"/>
      <c r="FMW267" s="73"/>
      <c r="FMX267" s="73"/>
      <c r="FMY267" s="73"/>
      <c r="FMZ267" s="73"/>
      <c r="FNA267" s="73"/>
      <c r="FNB267" s="73"/>
      <c r="FNC267" s="73"/>
      <c r="FND267" s="73"/>
      <c r="FNE267" s="73"/>
      <c r="FNF267" s="73"/>
      <c r="FNG267" s="73"/>
      <c r="FNH267" s="73"/>
      <c r="FNI267" s="73"/>
      <c r="FNJ267" s="73"/>
      <c r="FNK267" s="73"/>
      <c r="FNL267" s="73"/>
      <c r="FNM267" s="73"/>
      <c r="FNN267" s="73"/>
      <c r="FNO267" s="73"/>
      <c r="FNP267" s="73"/>
      <c r="FNQ267" s="73"/>
      <c r="FNR267" s="73"/>
      <c r="FNS267" s="73"/>
      <c r="FNT267" s="73"/>
      <c r="FNU267" s="73"/>
      <c r="FNV267" s="73"/>
      <c r="FNW267" s="73"/>
      <c r="FNX267" s="73"/>
      <c r="FNY267" s="73"/>
      <c r="FNZ267" s="73"/>
      <c r="FOA267" s="73"/>
      <c r="FOB267" s="73"/>
      <c r="FOC267" s="73"/>
      <c r="FOD267" s="73"/>
      <c r="FOE267" s="73"/>
      <c r="FOF267" s="73"/>
      <c r="FOG267" s="73"/>
      <c r="FOH267" s="73"/>
      <c r="FOI267" s="73"/>
      <c r="FOJ267" s="73"/>
      <c r="FOK267" s="73"/>
      <c r="FOL267" s="73"/>
      <c r="FOM267" s="73"/>
      <c r="FON267" s="73"/>
      <c r="FOO267" s="73"/>
      <c r="FOP267" s="73"/>
      <c r="FOQ267" s="73"/>
      <c r="FOR267" s="73"/>
      <c r="FOS267" s="73"/>
      <c r="FOT267" s="73"/>
      <c r="FOU267" s="73"/>
      <c r="FOV267" s="73"/>
      <c r="FOW267" s="73"/>
      <c r="FOX267" s="73"/>
      <c r="FOY267" s="73"/>
      <c r="FOZ267" s="73"/>
      <c r="FPA267" s="73"/>
      <c r="FPB267" s="73"/>
      <c r="FPC267" s="73"/>
      <c r="FPD267" s="73"/>
      <c r="FPE267" s="73"/>
      <c r="FPF267" s="73"/>
      <c r="FPG267" s="73"/>
      <c r="FPH267" s="73"/>
      <c r="FPI267" s="73"/>
      <c r="FPJ267" s="73"/>
      <c r="FPK267" s="73"/>
      <c r="FPL267" s="73"/>
      <c r="FPM267" s="73"/>
      <c r="FPN267" s="73"/>
      <c r="FPO267" s="73"/>
      <c r="FPP267" s="73"/>
      <c r="FPQ267" s="73"/>
      <c r="FPR267" s="73"/>
      <c r="FPS267" s="73"/>
      <c r="FPT267" s="73"/>
      <c r="FPU267" s="73"/>
      <c r="FPV267" s="73"/>
      <c r="FPW267" s="73"/>
      <c r="FPX267" s="73"/>
      <c r="FPY267" s="73"/>
      <c r="FPZ267" s="73"/>
      <c r="FQA267" s="73"/>
      <c r="FQB267" s="73"/>
      <c r="FQC267" s="73"/>
      <c r="FQD267" s="73"/>
      <c r="FQE267" s="73"/>
      <c r="FQF267" s="73"/>
      <c r="FQG267" s="73"/>
      <c r="FQH267" s="73"/>
      <c r="FQI267" s="73"/>
      <c r="FQJ267" s="73"/>
      <c r="FQK267" s="73"/>
      <c r="FQL267" s="73"/>
      <c r="FQM267" s="73"/>
      <c r="FQN267" s="73"/>
      <c r="FQO267" s="73"/>
      <c r="FQP267" s="73"/>
      <c r="FQQ267" s="73"/>
      <c r="FQR267" s="73"/>
      <c r="FQS267" s="73"/>
      <c r="FQT267" s="73"/>
      <c r="FQU267" s="73"/>
      <c r="FQV267" s="73"/>
      <c r="FQW267" s="73"/>
      <c r="FQX267" s="73"/>
      <c r="FQY267" s="73"/>
      <c r="FQZ267" s="73"/>
      <c r="FRA267" s="73"/>
      <c r="FRB267" s="73"/>
      <c r="FRC267" s="73"/>
      <c r="FRD267" s="73"/>
      <c r="FRE267" s="73"/>
      <c r="FRF267" s="73"/>
      <c r="FRG267" s="73"/>
      <c r="FRH267" s="73"/>
      <c r="FRI267" s="73"/>
      <c r="FRJ267" s="73"/>
      <c r="FRK267" s="73"/>
      <c r="FRL267" s="73"/>
      <c r="FRM267" s="73"/>
      <c r="FRN267" s="73"/>
      <c r="FRO267" s="73"/>
      <c r="FRP267" s="73"/>
      <c r="FRQ267" s="73"/>
      <c r="FRR267" s="73"/>
      <c r="FRS267" s="73"/>
      <c r="FRT267" s="73"/>
      <c r="FRU267" s="73"/>
      <c r="FRV267" s="73"/>
      <c r="FRW267" s="73"/>
      <c r="FRX267" s="73"/>
      <c r="FRY267" s="73"/>
      <c r="FRZ267" s="73"/>
      <c r="FSA267" s="73"/>
      <c r="FSB267" s="73"/>
      <c r="FSC267" s="73"/>
      <c r="FSD267" s="73"/>
      <c r="FSE267" s="73"/>
      <c r="FSF267" s="73"/>
      <c r="FSG267" s="73"/>
      <c r="FSH267" s="73"/>
      <c r="FSI267" s="73"/>
      <c r="FSJ267" s="73"/>
      <c r="FSK267" s="73"/>
      <c r="FSL267" s="73"/>
      <c r="FSM267" s="73"/>
      <c r="FSN267" s="73"/>
      <c r="FSO267" s="73"/>
      <c r="FSP267" s="73"/>
      <c r="FSQ267" s="73"/>
      <c r="FSR267" s="73"/>
      <c r="FSS267" s="73"/>
      <c r="FST267" s="73"/>
      <c r="FSU267" s="73"/>
      <c r="FSV267" s="73"/>
      <c r="FSW267" s="73"/>
      <c r="FSX267" s="73"/>
      <c r="FSY267" s="73"/>
      <c r="FSZ267" s="73"/>
      <c r="FTA267" s="73"/>
      <c r="FTB267" s="73"/>
      <c r="FTC267" s="73"/>
      <c r="FTD267" s="73"/>
      <c r="FTE267" s="73"/>
      <c r="FTF267" s="73"/>
      <c r="FTG267" s="73"/>
      <c r="FTH267" s="73"/>
      <c r="FTI267" s="73"/>
      <c r="FTJ267" s="73"/>
      <c r="FTK267" s="73"/>
      <c r="FTL267" s="73"/>
      <c r="FTM267" s="73"/>
      <c r="FTN267" s="73"/>
      <c r="FTO267" s="73"/>
      <c r="FTP267" s="73"/>
      <c r="FTQ267" s="73"/>
      <c r="FTR267" s="73"/>
      <c r="FTS267" s="73"/>
      <c r="FTT267" s="73"/>
      <c r="FTU267" s="73"/>
      <c r="FTV267" s="73"/>
      <c r="FTW267" s="73"/>
      <c r="FTX267" s="73"/>
      <c r="FTY267" s="73"/>
      <c r="FTZ267" s="73"/>
      <c r="FUA267" s="73"/>
      <c r="FUB267" s="73"/>
      <c r="FUC267" s="73"/>
      <c r="FUD267" s="73"/>
      <c r="FUE267" s="73"/>
      <c r="FUF267" s="73"/>
      <c r="FUG267" s="73"/>
      <c r="FUH267" s="73"/>
      <c r="FUI267" s="73"/>
      <c r="FUJ267" s="73"/>
      <c r="FUK267" s="73"/>
      <c r="FUL267" s="73"/>
      <c r="FUM267" s="73"/>
      <c r="FUN267" s="73"/>
      <c r="FUO267" s="73"/>
      <c r="FUP267" s="73"/>
      <c r="FUQ267" s="73"/>
      <c r="FUR267" s="73"/>
      <c r="FUS267" s="73"/>
      <c r="FUT267" s="73"/>
      <c r="FUU267" s="73"/>
      <c r="FUV267" s="73"/>
      <c r="FUW267" s="73"/>
      <c r="FUX267" s="73"/>
      <c r="FUY267" s="73"/>
      <c r="FUZ267" s="73"/>
      <c r="FVA267" s="73"/>
      <c r="FVB267" s="73"/>
      <c r="FVC267" s="73"/>
      <c r="FVD267" s="73"/>
      <c r="FVE267" s="73"/>
      <c r="FVF267" s="73"/>
      <c r="FVG267" s="73"/>
      <c r="FVH267" s="73"/>
      <c r="FVI267" s="73"/>
      <c r="FVJ267" s="73"/>
      <c r="FVK267" s="73"/>
      <c r="FVL267" s="73"/>
      <c r="FVM267" s="73"/>
      <c r="FVN267" s="73"/>
      <c r="FVO267" s="73"/>
      <c r="FVP267" s="73"/>
      <c r="FVQ267" s="73"/>
      <c r="FVR267" s="73"/>
      <c r="FVS267" s="73"/>
      <c r="FVT267" s="73"/>
      <c r="FVU267" s="73"/>
      <c r="FVV267" s="73"/>
      <c r="FVW267" s="73"/>
      <c r="FVX267" s="73"/>
      <c r="FVY267" s="73"/>
      <c r="FVZ267" s="73"/>
      <c r="FWA267" s="73"/>
      <c r="FWB267" s="73"/>
      <c r="FWC267" s="73"/>
      <c r="FWD267" s="73"/>
      <c r="FWE267" s="73"/>
      <c r="FWF267" s="73"/>
      <c r="FWG267" s="73"/>
      <c r="FWH267" s="73"/>
      <c r="FWI267" s="73"/>
      <c r="FWJ267" s="73"/>
      <c r="FWK267" s="73"/>
      <c r="FWL267" s="73"/>
      <c r="FWM267" s="73"/>
      <c r="FWN267" s="73"/>
      <c r="FWO267" s="73"/>
      <c r="FWP267" s="73"/>
      <c r="FWQ267" s="73"/>
      <c r="FWR267" s="73"/>
      <c r="FWS267" s="73"/>
      <c r="FWT267" s="73"/>
      <c r="FWU267" s="73"/>
      <c r="FWV267" s="73"/>
      <c r="FWW267" s="73"/>
      <c r="FWX267" s="73"/>
      <c r="FWY267" s="73"/>
      <c r="FWZ267" s="73"/>
      <c r="FXA267" s="73"/>
      <c r="FXB267" s="73"/>
      <c r="FXC267" s="73"/>
      <c r="FXD267" s="73"/>
      <c r="FXE267" s="73"/>
      <c r="FXF267" s="73"/>
      <c r="FXG267" s="73"/>
      <c r="FXH267" s="73"/>
      <c r="FXI267" s="73"/>
      <c r="FXJ267" s="73"/>
      <c r="FXK267" s="73"/>
      <c r="FXL267" s="73"/>
      <c r="FXM267" s="73"/>
      <c r="FXN267" s="73"/>
      <c r="FXO267" s="73"/>
      <c r="FXP267" s="73"/>
      <c r="FXQ267" s="73"/>
      <c r="FXR267" s="73"/>
      <c r="FXS267" s="73"/>
      <c r="FXT267" s="73"/>
      <c r="FXU267" s="73"/>
      <c r="FXV267" s="73"/>
      <c r="FXW267" s="73"/>
      <c r="FXX267" s="73"/>
      <c r="FXY267" s="73"/>
      <c r="FXZ267" s="73"/>
      <c r="FYA267" s="73"/>
      <c r="FYB267" s="73"/>
      <c r="FYC267" s="73"/>
      <c r="FYD267" s="73"/>
      <c r="FYE267" s="73"/>
      <c r="FYF267" s="73"/>
      <c r="FYG267" s="73"/>
      <c r="FYH267" s="73"/>
      <c r="FYI267" s="73"/>
      <c r="FYJ267" s="73"/>
      <c r="FYK267" s="73"/>
      <c r="FYL267" s="73"/>
      <c r="FYM267" s="73"/>
      <c r="FYN267" s="73"/>
      <c r="FYO267" s="73"/>
      <c r="FYP267" s="73"/>
      <c r="FYQ267" s="73"/>
      <c r="FYR267" s="73"/>
      <c r="FYS267" s="73"/>
      <c r="FYT267" s="73"/>
      <c r="FYU267" s="73"/>
      <c r="FYV267" s="73"/>
      <c r="FYW267" s="73"/>
      <c r="FYX267" s="73"/>
      <c r="FYY267" s="73"/>
      <c r="FYZ267" s="73"/>
      <c r="FZA267" s="73"/>
      <c r="FZB267" s="73"/>
      <c r="FZC267" s="73"/>
      <c r="FZD267" s="73"/>
      <c r="FZE267" s="73"/>
      <c r="FZF267" s="73"/>
      <c r="FZG267" s="73"/>
      <c r="FZH267" s="73"/>
      <c r="FZI267" s="73"/>
      <c r="FZJ267" s="73"/>
      <c r="FZK267" s="73"/>
      <c r="FZL267" s="73"/>
      <c r="FZM267" s="73"/>
      <c r="FZN267" s="73"/>
      <c r="FZO267" s="73"/>
      <c r="FZP267" s="73"/>
      <c r="FZQ267" s="73"/>
      <c r="FZR267" s="73"/>
      <c r="FZS267" s="73"/>
      <c r="FZT267" s="73"/>
      <c r="FZU267" s="73"/>
      <c r="FZV267" s="73"/>
      <c r="FZW267" s="73"/>
      <c r="FZX267" s="73"/>
      <c r="FZY267" s="73"/>
      <c r="FZZ267" s="73"/>
      <c r="GAA267" s="73"/>
      <c r="GAB267" s="73"/>
      <c r="GAC267" s="73"/>
      <c r="GAD267" s="73"/>
      <c r="GAE267" s="73"/>
      <c r="GAF267" s="73"/>
      <c r="GAG267" s="73"/>
      <c r="GAH267" s="73"/>
      <c r="GAI267" s="73"/>
      <c r="GAJ267" s="73"/>
      <c r="GAK267" s="73"/>
      <c r="GAL267" s="73"/>
      <c r="GAM267" s="73"/>
      <c r="GAN267" s="73"/>
      <c r="GAO267" s="73"/>
      <c r="GAP267" s="73"/>
      <c r="GAQ267" s="73"/>
      <c r="GAR267" s="73"/>
      <c r="GAS267" s="73"/>
      <c r="GAT267" s="73"/>
      <c r="GAU267" s="73"/>
      <c r="GAV267" s="73"/>
      <c r="GAW267" s="73"/>
      <c r="GAX267" s="73"/>
      <c r="GAY267" s="73"/>
      <c r="GAZ267" s="73"/>
      <c r="GBA267" s="73"/>
      <c r="GBB267" s="73"/>
      <c r="GBC267" s="73"/>
      <c r="GBD267" s="73"/>
      <c r="GBE267" s="73"/>
      <c r="GBF267" s="73"/>
      <c r="GBG267" s="73"/>
      <c r="GBH267" s="73"/>
      <c r="GBI267" s="73"/>
      <c r="GBJ267" s="73"/>
      <c r="GBK267" s="73"/>
      <c r="GBL267" s="73"/>
      <c r="GBM267" s="73"/>
      <c r="GBN267" s="73"/>
      <c r="GBO267" s="73"/>
      <c r="GBP267" s="73"/>
      <c r="GBQ267" s="73"/>
      <c r="GBR267" s="73"/>
      <c r="GBS267" s="73"/>
      <c r="GBT267" s="73"/>
      <c r="GBU267" s="73"/>
      <c r="GBV267" s="73"/>
      <c r="GBW267" s="73"/>
      <c r="GBX267" s="73"/>
      <c r="GBY267" s="73"/>
      <c r="GBZ267" s="73"/>
      <c r="GCA267" s="73"/>
      <c r="GCB267" s="73"/>
      <c r="GCC267" s="73"/>
      <c r="GCD267" s="73"/>
      <c r="GCE267" s="73"/>
      <c r="GCF267" s="73"/>
      <c r="GCG267" s="73"/>
      <c r="GCH267" s="73"/>
      <c r="GCI267" s="73"/>
      <c r="GCJ267" s="73"/>
      <c r="GCK267" s="73"/>
      <c r="GCL267" s="73"/>
      <c r="GCM267" s="73"/>
      <c r="GCN267" s="73"/>
      <c r="GCO267" s="73"/>
      <c r="GCP267" s="73"/>
      <c r="GCQ267" s="73"/>
      <c r="GCR267" s="73"/>
      <c r="GCS267" s="73"/>
      <c r="GCT267" s="73"/>
      <c r="GCU267" s="73"/>
      <c r="GCV267" s="73"/>
      <c r="GCW267" s="73"/>
      <c r="GCX267" s="73"/>
      <c r="GCY267" s="73"/>
      <c r="GCZ267" s="73"/>
      <c r="GDA267" s="73"/>
      <c r="GDB267" s="73"/>
      <c r="GDC267" s="73"/>
      <c r="GDD267" s="73"/>
      <c r="GDE267" s="73"/>
      <c r="GDF267" s="73"/>
      <c r="GDG267" s="73"/>
      <c r="GDH267" s="73"/>
      <c r="GDI267" s="73"/>
      <c r="GDJ267" s="73"/>
      <c r="GDK267" s="73"/>
      <c r="GDL267" s="73"/>
      <c r="GDM267" s="73"/>
      <c r="GDN267" s="73"/>
      <c r="GDO267" s="73"/>
      <c r="GDP267" s="73"/>
      <c r="GDQ267" s="73"/>
      <c r="GDR267" s="73"/>
      <c r="GDS267" s="73"/>
      <c r="GDT267" s="73"/>
      <c r="GDU267" s="73"/>
      <c r="GDV267" s="73"/>
      <c r="GDW267" s="73"/>
      <c r="GDX267" s="73"/>
      <c r="GDY267" s="73"/>
      <c r="GDZ267" s="73"/>
      <c r="GEA267" s="73"/>
      <c r="GEB267" s="73"/>
      <c r="GEC267" s="73"/>
      <c r="GED267" s="73"/>
      <c r="GEE267" s="73"/>
      <c r="GEF267" s="73"/>
      <c r="GEG267" s="73"/>
      <c r="GEH267" s="73"/>
      <c r="GEI267" s="73"/>
      <c r="GEJ267" s="73"/>
      <c r="GEK267" s="73"/>
      <c r="GEL267" s="73"/>
      <c r="GEM267" s="73"/>
      <c r="GEN267" s="73"/>
      <c r="GEO267" s="73"/>
      <c r="GEP267" s="73"/>
      <c r="GEQ267" s="73"/>
      <c r="GER267" s="73"/>
      <c r="GES267" s="73"/>
      <c r="GET267" s="73"/>
      <c r="GEU267" s="73"/>
      <c r="GEV267" s="73"/>
      <c r="GEW267" s="73"/>
      <c r="GEX267" s="73"/>
      <c r="GEY267" s="73"/>
      <c r="GEZ267" s="73"/>
      <c r="GFA267" s="73"/>
      <c r="GFB267" s="73"/>
      <c r="GFC267" s="73"/>
      <c r="GFD267" s="73"/>
      <c r="GFE267" s="73"/>
      <c r="GFF267" s="73"/>
      <c r="GFG267" s="73"/>
      <c r="GFH267" s="73"/>
      <c r="GFI267" s="73"/>
      <c r="GFJ267" s="73"/>
      <c r="GFK267" s="73"/>
      <c r="GFL267" s="73"/>
      <c r="GFM267" s="73"/>
      <c r="GFN267" s="73"/>
      <c r="GFO267" s="73"/>
      <c r="GFP267" s="73"/>
      <c r="GFQ267" s="73"/>
      <c r="GFR267" s="73"/>
      <c r="GFS267" s="73"/>
      <c r="GFT267" s="73"/>
      <c r="GFU267" s="73"/>
      <c r="GFV267" s="73"/>
      <c r="GFW267" s="73"/>
      <c r="GFX267" s="73"/>
      <c r="GFY267" s="73"/>
      <c r="GFZ267" s="73"/>
      <c r="GGA267" s="73"/>
      <c r="GGB267" s="73"/>
      <c r="GGC267" s="73"/>
      <c r="GGD267" s="73"/>
      <c r="GGE267" s="73"/>
      <c r="GGF267" s="73"/>
      <c r="GGG267" s="73"/>
      <c r="GGH267" s="73"/>
      <c r="GGI267" s="73"/>
      <c r="GGJ267" s="73"/>
      <c r="GGK267" s="73"/>
      <c r="GGL267" s="73"/>
      <c r="GGM267" s="73"/>
      <c r="GGN267" s="73"/>
      <c r="GGO267" s="73"/>
      <c r="GGP267" s="73"/>
      <c r="GGQ267" s="73"/>
      <c r="GGR267" s="73"/>
      <c r="GGS267" s="73"/>
      <c r="GGT267" s="73"/>
      <c r="GGU267" s="73"/>
      <c r="GGV267" s="73"/>
      <c r="GGW267" s="73"/>
      <c r="GGX267" s="73"/>
      <c r="GGY267" s="73"/>
      <c r="GGZ267" s="73"/>
      <c r="GHA267" s="73"/>
      <c r="GHB267" s="73"/>
      <c r="GHC267" s="73"/>
      <c r="GHD267" s="73"/>
      <c r="GHE267" s="73"/>
      <c r="GHF267" s="73"/>
      <c r="GHG267" s="73"/>
      <c r="GHH267" s="73"/>
      <c r="GHI267" s="73"/>
      <c r="GHJ267" s="73"/>
      <c r="GHK267" s="73"/>
      <c r="GHL267" s="73"/>
      <c r="GHM267" s="73"/>
      <c r="GHN267" s="73"/>
      <c r="GHO267" s="73"/>
      <c r="GHP267" s="73"/>
      <c r="GHQ267" s="73"/>
      <c r="GHR267" s="73"/>
      <c r="GHS267" s="73"/>
      <c r="GHT267" s="73"/>
      <c r="GHU267" s="73"/>
      <c r="GHV267" s="73"/>
      <c r="GHW267" s="73"/>
      <c r="GHX267" s="73"/>
      <c r="GHY267" s="73"/>
      <c r="GHZ267" s="73"/>
      <c r="GIA267" s="73"/>
      <c r="GIB267" s="73"/>
      <c r="GIC267" s="73"/>
      <c r="GID267" s="73"/>
      <c r="GIE267" s="73"/>
      <c r="GIF267" s="73"/>
      <c r="GIG267" s="73"/>
      <c r="GIH267" s="73"/>
      <c r="GII267" s="73"/>
      <c r="GIJ267" s="73"/>
      <c r="GIK267" s="73"/>
      <c r="GIL267" s="73"/>
      <c r="GIM267" s="73"/>
      <c r="GIN267" s="73"/>
      <c r="GIO267" s="73"/>
      <c r="GIP267" s="73"/>
      <c r="GIQ267" s="73"/>
      <c r="GIR267" s="73"/>
      <c r="GIS267" s="73"/>
      <c r="GIT267" s="73"/>
      <c r="GIU267" s="73"/>
      <c r="GIV267" s="73"/>
      <c r="GIW267" s="73"/>
      <c r="GIX267" s="73"/>
      <c r="GIY267" s="73"/>
      <c r="GIZ267" s="73"/>
      <c r="GJA267" s="73"/>
      <c r="GJB267" s="73"/>
      <c r="GJC267" s="73"/>
      <c r="GJD267" s="73"/>
      <c r="GJE267" s="73"/>
      <c r="GJF267" s="73"/>
      <c r="GJG267" s="73"/>
      <c r="GJH267" s="73"/>
      <c r="GJI267" s="73"/>
      <c r="GJJ267" s="73"/>
      <c r="GJK267" s="73"/>
      <c r="GJL267" s="73"/>
      <c r="GJM267" s="73"/>
      <c r="GJN267" s="73"/>
      <c r="GJO267" s="73"/>
      <c r="GJP267" s="73"/>
      <c r="GJQ267" s="73"/>
      <c r="GJR267" s="73"/>
      <c r="GJS267" s="73"/>
      <c r="GJT267" s="73"/>
      <c r="GJU267" s="73"/>
      <c r="GJV267" s="73"/>
      <c r="GJW267" s="73"/>
      <c r="GJX267" s="73"/>
      <c r="GJY267" s="73"/>
      <c r="GJZ267" s="73"/>
      <c r="GKA267" s="73"/>
      <c r="GKB267" s="73"/>
      <c r="GKC267" s="73"/>
      <c r="GKD267" s="73"/>
      <c r="GKE267" s="73"/>
      <c r="GKF267" s="73"/>
      <c r="GKG267" s="73"/>
      <c r="GKH267" s="73"/>
      <c r="GKI267" s="73"/>
      <c r="GKJ267" s="73"/>
      <c r="GKK267" s="73"/>
      <c r="GKL267" s="73"/>
      <c r="GKM267" s="73"/>
      <c r="GKN267" s="73"/>
      <c r="GKO267" s="73"/>
      <c r="GKP267" s="73"/>
      <c r="GKQ267" s="73"/>
      <c r="GKR267" s="73"/>
      <c r="GKS267" s="73"/>
      <c r="GKT267" s="73"/>
      <c r="GKU267" s="73"/>
      <c r="GKV267" s="73"/>
      <c r="GKW267" s="73"/>
      <c r="GKX267" s="73"/>
      <c r="GKY267" s="73"/>
      <c r="GKZ267" s="73"/>
      <c r="GLA267" s="73"/>
      <c r="GLB267" s="73"/>
      <c r="GLC267" s="73"/>
      <c r="GLD267" s="73"/>
      <c r="GLE267" s="73"/>
      <c r="GLF267" s="73"/>
      <c r="GLG267" s="73"/>
      <c r="GLH267" s="73"/>
      <c r="GLI267" s="73"/>
      <c r="GLJ267" s="73"/>
      <c r="GLK267" s="73"/>
      <c r="GLL267" s="73"/>
      <c r="GLM267" s="73"/>
      <c r="GLN267" s="73"/>
      <c r="GLO267" s="73"/>
      <c r="GLP267" s="73"/>
      <c r="GLQ267" s="73"/>
      <c r="GLR267" s="73"/>
      <c r="GLS267" s="73"/>
      <c r="GLT267" s="73"/>
      <c r="GLU267" s="73"/>
      <c r="GLV267" s="73"/>
      <c r="GLW267" s="73"/>
      <c r="GLX267" s="73"/>
      <c r="GLY267" s="73"/>
      <c r="GLZ267" s="73"/>
      <c r="GMA267" s="73"/>
      <c r="GMB267" s="73"/>
      <c r="GMC267" s="73"/>
      <c r="GMD267" s="73"/>
      <c r="GME267" s="73"/>
      <c r="GMF267" s="73"/>
      <c r="GMG267" s="73"/>
      <c r="GMH267" s="73"/>
      <c r="GMI267" s="73"/>
      <c r="GMJ267" s="73"/>
      <c r="GMK267" s="73"/>
      <c r="GML267" s="73"/>
      <c r="GMM267" s="73"/>
      <c r="GMN267" s="73"/>
      <c r="GMO267" s="73"/>
      <c r="GMP267" s="73"/>
      <c r="GMQ267" s="73"/>
      <c r="GMR267" s="73"/>
      <c r="GMS267" s="73"/>
      <c r="GMT267" s="73"/>
      <c r="GMU267" s="73"/>
      <c r="GMV267" s="73"/>
      <c r="GMW267" s="73"/>
      <c r="GMX267" s="73"/>
      <c r="GMY267" s="73"/>
      <c r="GMZ267" s="73"/>
      <c r="GNA267" s="73"/>
      <c r="GNB267" s="73"/>
      <c r="GNC267" s="73"/>
      <c r="GND267" s="73"/>
      <c r="GNE267" s="73"/>
      <c r="GNF267" s="73"/>
      <c r="GNG267" s="73"/>
      <c r="GNH267" s="73"/>
      <c r="GNI267" s="73"/>
      <c r="GNJ267" s="73"/>
      <c r="GNK267" s="73"/>
      <c r="GNL267" s="73"/>
      <c r="GNM267" s="73"/>
      <c r="GNN267" s="73"/>
      <c r="GNO267" s="73"/>
      <c r="GNP267" s="73"/>
      <c r="GNQ267" s="73"/>
      <c r="GNR267" s="73"/>
      <c r="GNS267" s="73"/>
      <c r="GNT267" s="73"/>
      <c r="GNU267" s="73"/>
      <c r="GNV267" s="73"/>
      <c r="GNW267" s="73"/>
      <c r="GNX267" s="73"/>
      <c r="GNY267" s="73"/>
      <c r="GNZ267" s="73"/>
      <c r="GOA267" s="73"/>
      <c r="GOB267" s="73"/>
      <c r="GOC267" s="73"/>
      <c r="GOD267" s="73"/>
      <c r="GOE267" s="73"/>
      <c r="GOF267" s="73"/>
      <c r="GOG267" s="73"/>
      <c r="GOH267" s="73"/>
      <c r="GOI267" s="73"/>
      <c r="GOJ267" s="73"/>
      <c r="GOK267" s="73"/>
      <c r="GOL267" s="73"/>
      <c r="GOM267" s="73"/>
      <c r="GON267" s="73"/>
      <c r="GOO267" s="73"/>
      <c r="GOP267" s="73"/>
      <c r="GOQ267" s="73"/>
      <c r="GOR267" s="73"/>
      <c r="GOS267" s="73"/>
      <c r="GOT267" s="73"/>
      <c r="GOU267" s="73"/>
      <c r="GOV267" s="73"/>
      <c r="GOW267" s="73"/>
      <c r="GOX267" s="73"/>
      <c r="GOY267" s="73"/>
      <c r="GOZ267" s="73"/>
      <c r="GPA267" s="73"/>
      <c r="GPB267" s="73"/>
      <c r="GPC267" s="73"/>
      <c r="GPD267" s="73"/>
      <c r="GPE267" s="73"/>
      <c r="GPF267" s="73"/>
      <c r="GPG267" s="73"/>
      <c r="GPH267" s="73"/>
      <c r="GPI267" s="73"/>
      <c r="GPJ267" s="73"/>
      <c r="GPK267" s="73"/>
      <c r="GPL267" s="73"/>
      <c r="GPM267" s="73"/>
      <c r="GPN267" s="73"/>
      <c r="GPO267" s="73"/>
      <c r="GPP267" s="73"/>
      <c r="GPQ267" s="73"/>
      <c r="GPR267" s="73"/>
      <c r="GPS267" s="73"/>
      <c r="GPT267" s="73"/>
      <c r="GPU267" s="73"/>
      <c r="GPV267" s="73"/>
      <c r="GPW267" s="73"/>
      <c r="GPX267" s="73"/>
      <c r="GPY267" s="73"/>
      <c r="GPZ267" s="73"/>
      <c r="GQA267" s="73"/>
      <c r="GQB267" s="73"/>
      <c r="GQC267" s="73"/>
      <c r="GQD267" s="73"/>
      <c r="GQE267" s="73"/>
      <c r="GQF267" s="73"/>
      <c r="GQG267" s="73"/>
      <c r="GQH267" s="73"/>
      <c r="GQI267" s="73"/>
      <c r="GQJ267" s="73"/>
      <c r="GQK267" s="73"/>
      <c r="GQL267" s="73"/>
      <c r="GQM267" s="73"/>
      <c r="GQN267" s="73"/>
      <c r="GQO267" s="73"/>
      <c r="GQP267" s="73"/>
      <c r="GQQ267" s="73"/>
      <c r="GQR267" s="73"/>
      <c r="GQS267" s="73"/>
      <c r="GQT267" s="73"/>
      <c r="GQU267" s="73"/>
      <c r="GQV267" s="73"/>
      <c r="GQW267" s="73"/>
      <c r="GQX267" s="73"/>
      <c r="GQY267" s="73"/>
      <c r="GQZ267" s="73"/>
      <c r="GRA267" s="73"/>
      <c r="GRB267" s="73"/>
      <c r="GRC267" s="73"/>
      <c r="GRD267" s="73"/>
      <c r="GRE267" s="73"/>
      <c r="GRF267" s="73"/>
      <c r="GRG267" s="73"/>
      <c r="GRH267" s="73"/>
      <c r="GRI267" s="73"/>
      <c r="GRJ267" s="73"/>
      <c r="GRK267" s="73"/>
      <c r="GRL267" s="73"/>
      <c r="GRM267" s="73"/>
      <c r="GRN267" s="73"/>
      <c r="GRO267" s="73"/>
      <c r="GRP267" s="73"/>
      <c r="GRQ267" s="73"/>
      <c r="GRR267" s="73"/>
      <c r="GRS267" s="73"/>
      <c r="GRT267" s="73"/>
      <c r="GRU267" s="73"/>
      <c r="GRV267" s="73"/>
      <c r="GRW267" s="73"/>
      <c r="GRX267" s="73"/>
      <c r="GRY267" s="73"/>
      <c r="GRZ267" s="73"/>
      <c r="GSA267" s="73"/>
      <c r="GSB267" s="73"/>
      <c r="GSC267" s="73"/>
      <c r="GSD267" s="73"/>
      <c r="GSE267" s="73"/>
      <c r="GSF267" s="73"/>
      <c r="GSG267" s="73"/>
      <c r="GSH267" s="73"/>
      <c r="GSI267" s="73"/>
      <c r="GSJ267" s="73"/>
      <c r="GSK267" s="73"/>
      <c r="GSL267" s="73"/>
      <c r="GSM267" s="73"/>
      <c r="GSN267" s="73"/>
      <c r="GSO267" s="73"/>
      <c r="GSP267" s="73"/>
      <c r="GSQ267" s="73"/>
      <c r="GSR267" s="73"/>
      <c r="GSS267" s="73"/>
      <c r="GST267" s="73"/>
      <c r="GSU267" s="73"/>
      <c r="GSV267" s="73"/>
      <c r="GSW267" s="73"/>
      <c r="GSX267" s="73"/>
      <c r="GSY267" s="73"/>
      <c r="GSZ267" s="73"/>
      <c r="GTA267" s="73"/>
      <c r="GTB267" s="73"/>
      <c r="GTC267" s="73"/>
      <c r="GTD267" s="73"/>
      <c r="GTE267" s="73"/>
      <c r="GTF267" s="73"/>
      <c r="GTG267" s="73"/>
      <c r="GTH267" s="73"/>
      <c r="GTI267" s="73"/>
      <c r="GTJ267" s="73"/>
      <c r="GTK267" s="73"/>
      <c r="GTL267" s="73"/>
      <c r="GTM267" s="73"/>
      <c r="GTN267" s="73"/>
      <c r="GTO267" s="73"/>
      <c r="GTP267" s="73"/>
      <c r="GTQ267" s="73"/>
      <c r="GTR267" s="73"/>
      <c r="GTS267" s="73"/>
      <c r="GTT267" s="73"/>
      <c r="GTU267" s="73"/>
      <c r="GTV267" s="73"/>
      <c r="GTW267" s="73"/>
      <c r="GTX267" s="73"/>
      <c r="GTY267" s="73"/>
      <c r="GTZ267" s="73"/>
      <c r="GUA267" s="73"/>
      <c r="GUB267" s="73"/>
      <c r="GUC267" s="73"/>
      <c r="GUD267" s="73"/>
      <c r="GUE267" s="73"/>
      <c r="GUF267" s="73"/>
      <c r="GUG267" s="73"/>
      <c r="GUH267" s="73"/>
      <c r="GUI267" s="73"/>
      <c r="GUJ267" s="73"/>
      <c r="GUK267" s="73"/>
      <c r="GUL267" s="73"/>
      <c r="GUM267" s="73"/>
      <c r="GUN267" s="73"/>
      <c r="GUO267" s="73"/>
      <c r="GUP267" s="73"/>
      <c r="GUQ267" s="73"/>
      <c r="GUR267" s="73"/>
      <c r="GUS267" s="73"/>
      <c r="GUT267" s="73"/>
      <c r="GUU267" s="73"/>
      <c r="GUV267" s="73"/>
      <c r="GUW267" s="73"/>
      <c r="GUX267" s="73"/>
      <c r="GUY267" s="73"/>
      <c r="GUZ267" s="73"/>
      <c r="GVA267" s="73"/>
      <c r="GVB267" s="73"/>
      <c r="GVC267" s="73"/>
      <c r="GVD267" s="73"/>
      <c r="GVE267" s="73"/>
      <c r="GVF267" s="73"/>
      <c r="GVG267" s="73"/>
      <c r="GVH267" s="73"/>
      <c r="GVI267" s="73"/>
      <c r="GVJ267" s="73"/>
      <c r="GVK267" s="73"/>
      <c r="GVL267" s="73"/>
      <c r="GVM267" s="73"/>
      <c r="GVN267" s="73"/>
      <c r="GVO267" s="73"/>
      <c r="GVP267" s="73"/>
      <c r="GVQ267" s="73"/>
      <c r="GVR267" s="73"/>
      <c r="GVS267" s="73"/>
      <c r="GVT267" s="73"/>
      <c r="GVU267" s="73"/>
      <c r="GVV267" s="73"/>
      <c r="GVW267" s="73"/>
      <c r="GVX267" s="73"/>
      <c r="GVY267" s="73"/>
      <c r="GVZ267" s="73"/>
      <c r="GWA267" s="73"/>
      <c r="GWB267" s="73"/>
      <c r="GWC267" s="73"/>
      <c r="GWD267" s="73"/>
      <c r="GWE267" s="73"/>
      <c r="GWF267" s="73"/>
      <c r="GWG267" s="73"/>
      <c r="GWH267" s="73"/>
      <c r="GWI267" s="73"/>
      <c r="GWJ267" s="73"/>
      <c r="GWK267" s="73"/>
      <c r="GWL267" s="73"/>
      <c r="GWM267" s="73"/>
      <c r="GWN267" s="73"/>
      <c r="GWO267" s="73"/>
      <c r="GWP267" s="73"/>
      <c r="GWQ267" s="73"/>
      <c r="GWR267" s="73"/>
      <c r="GWS267" s="73"/>
      <c r="GWT267" s="73"/>
      <c r="GWU267" s="73"/>
      <c r="GWV267" s="73"/>
      <c r="GWW267" s="73"/>
      <c r="GWX267" s="73"/>
      <c r="GWY267" s="73"/>
      <c r="GWZ267" s="73"/>
      <c r="GXA267" s="73"/>
      <c r="GXB267" s="73"/>
      <c r="GXC267" s="73"/>
      <c r="GXD267" s="73"/>
      <c r="GXE267" s="73"/>
      <c r="GXF267" s="73"/>
      <c r="GXG267" s="73"/>
      <c r="GXH267" s="73"/>
      <c r="GXI267" s="73"/>
      <c r="GXJ267" s="73"/>
      <c r="GXK267" s="73"/>
      <c r="GXL267" s="73"/>
      <c r="GXM267" s="73"/>
      <c r="GXN267" s="73"/>
      <c r="GXO267" s="73"/>
      <c r="GXP267" s="73"/>
      <c r="GXQ267" s="73"/>
      <c r="GXR267" s="73"/>
      <c r="GXS267" s="73"/>
      <c r="GXT267" s="73"/>
      <c r="GXU267" s="73"/>
      <c r="GXV267" s="73"/>
      <c r="GXW267" s="73"/>
      <c r="GXX267" s="73"/>
      <c r="GXY267" s="73"/>
      <c r="GXZ267" s="73"/>
      <c r="GYA267" s="73"/>
      <c r="GYB267" s="73"/>
      <c r="GYC267" s="73"/>
      <c r="GYD267" s="73"/>
      <c r="GYE267" s="73"/>
      <c r="GYF267" s="73"/>
      <c r="GYG267" s="73"/>
      <c r="GYH267" s="73"/>
      <c r="GYI267" s="73"/>
      <c r="GYJ267" s="73"/>
      <c r="GYK267" s="73"/>
      <c r="GYL267" s="73"/>
      <c r="GYM267" s="73"/>
      <c r="GYN267" s="73"/>
      <c r="GYO267" s="73"/>
      <c r="GYP267" s="73"/>
      <c r="GYQ267" s="73"/>
      <c r="GYR267" s="73"/>
      <c r="GYS267" s="73"/>
      <c r="GYT267" s="73"/>
      <c r="GYU267" s="73"/>
      <c r="GYV267" s="73"/>
      <c r="GYW267" s="73"/>
      <c r="GYX267" s="73"/>
      <c r="GYY267" s="73"/>
      <c r="GYZ267" s="73"/>
      <c r="GZA267" s="73"/>
      <c r="GZB267" s="73"/>
      <c r="GZC267" s="73"/>
      <c r="GZD267" s="73"/>
      <c r="GZE267" s="73"/>
      <c r="GZF267" s="73"/>
      <c r="GZG267" s="73"/>
      <c r="GZH267" s="73"/>
      <c r="GZI267" s="73"/>
      <c r="GZJ267" s="73"/>
      <c r="GZK267" s="73"/>
      <c r="GZL267" s="73"/>
      <c r="GZM267" s="73"/>
      <c r="GZN267" s="73"/>
      <c r="GZO267" s="73"/>
      <c r="GZP267" s="73"/>
      <c r="GZQ267" s="73"/>
      <c r="GZR267" s="73"/>
      <c r="GZS267" s="73"/>
      <c r="GZT267" s="73"/>
      <c r="GZU267" s="73"/>
      <c r="GZV267" s="73"/>
      <c r="GZW267" s="73"/>
      <c r="GZX267" s="73"/>
      <c r="GZY267" s="73"/>
      <c r="GZZ267" s="73"/>
      <c r="HAA267" s="73"/>
      <c r="HAB267" s="73"/>
      <c r="HAC267" s="73"/>
      <c r="HAD267" s="73"/>
      <c r="HAE267" s="73"/>
      <c r="HAF267" s="73"/>
      <c r="HAG267" s="73"/>
      <c r="HAH267" s="73"/>
      <c r="HAI267" s="73"/>
      <c r="HAJ267" s="73"/>
      <c r="HAK267" s="73"/>
      <c r="HAL267" s="73"/>
      <c r="HAM267" s="73"/>
      <c r="HAN267" s="73"/>
      <c r="HAO267" s="73"/>
      <c r="HAP267" s="73"/>
      <c r="HAQ267" s="73"/>
      <c r="HAR267" s="73"/>
      <c r="HAS267" s="73"/>
      <c r="HAT267" s="73"/>
      <c r="HAU267" s="73"/>
      <c r="HAV267" s="73"/>
      <c r="HAW267" s="73"/>
      <c r="HAX267" s="73"/>
      <c r="HAY267" s="73"/>
      <c r="HAZ267" s="73"/>
      <c r="HBA267" s="73"/>
      <c r="HBB267" s="73"/>
      <c r="HBC267" s="73"/>
      <c r="HBD267" s="73"/>
      <c r="HBE267" s="73"/>
      <c r="HBF267" s="73"/>
      <c r="HBG267" s="73"/>
      <c r="HBH267" s="73"/>
      <c r="HBI267" s="73"/>
      <c r="HBJ267" s="73"/>
      <c r="HBK267" s="73"/>
      <c r="HBL267" s="73"/>
      <c r="HBM267" s="73"/>
      <c r="HBN267" s="73"/>
      <c r="HBO267" s="73"/>
      <c r="HBP267" s="73"/>
      <c r="HBQ267" s="73"/>
      <c r="HBR267" s="73"/>
      <c r="HBS267" s="73"/>
      <c r="HBT267" s="73"/>
      <c r="HBU267" s="73"/>
      <c r="HBV267" s="73"/>
      <c r="HBW267" s="73"/>
      <c r="HBX267" s="73"/>
      <c r="HBY267" s="73"/>
      <c r="HBZ267" s="73"/>
      <c r="HCA267" s="73"/>
      <c r="HCB267" s="73"/>
      <c r="HCC267" s="73"/>
      <c r="HCD267" s="73"/>
      <c r="HCE267" s="73"/>
      <c r="HCF267" s="73"/>
      <c r="HCG267" s="73"/>
      <c r="HCH267" s="73"/>
      <c r="HCI267" s="73"/>
      <c r="HCJ267" s="73"/>
      <c r="HCK267" s="73"/>
      <c r="HCL267" s="73"/>
      <c r="HCM267" s="73"/>
      <c r="HCN267" s="73"/>
      <c r="HCO267" s="73"/>
      <c r="HCP267" s="73"/>
      <c r="HCQ267" s="73"/>
      <c r="HCR267" s="73"/>
      <c r="HCS267" s="73"/>
      <c r="HCT267" s="73"/>
      <c r="HCU267" s="73"/>
      <c r="HCV267" s="73"/>
      <c r="HCW267" s="73"/>
      <c r="HCX267" s="73"/>
      <c r="HCY267" s="73"/>
      <c r="HCZ267" s="73"/>
      <c r="HDA267" s="73"/>
      <c r="HDB267" s="73"/>
      <c r="HDC267" s="73"/>
      <c r="HDD267" s="73"/>
      <c r="HDE267" s="73"/>
      <c r="HDF267" s="73"/>
      <c r="HDG267" s="73"/>
      <c r="HDH267" s="73"/>
      <c r="HDI267" s="73"/>
      <c r="HDJ267" s="73"/>
      <c r="HDK267" s="73"/>
      <c r="HDL267" s="73"/>
      <c r="HDM267" s="73"/>
      <c r="HDN267" s="73"/>
      <c r="HDO267" s="73"/>
      <c r="HDP267" s="73"/>
      <c r="HDQ267" s="73"/>
      <c r="HDR267" s="73"/>
      <c r="HDS267" s="73"/>
      <c r="HDT267" s="73"/>
      <c r="HDU267" s="73"/>
      <c r="HDV267" s="73"/>
      <c r="HDW267" s="73"/>
      <c r="HDX267" s="73"/>
      <c r="HDY267" s="73"/>
      <c r="HDZ267" s="73"/>
      <c r="HEA267" s="73"/>
      <c r="HEB267" s="73"/>
      <c r="HEC267" s="73"/>
      <c r="HED267" s="73"/>
      <c r="HEE267" s="73"/>
      <c r="HEF267" s="73"/>
      <c r="HEG267" s="73"/>
      <c r="HEH267" s="73"/>
      <c r="HEI267" s="73"/>
      <c r="HEJ267" s="73"/>
      <c r="HEK267" s="73"/>
      <c r="HEL267" s="73"/>
      <c r="HEM267" s="73"/>
      <c r="HEN267" s="73"/>
      <c r="HEO267" s="73"/>
      <c r="HEP267" s="73"/>
      <c r="HEQ267" s="73"/>
      <c r="HER267" s="73"/>
      <c r="HES267" s="73"/>
      <c r="HET267" s="73"/>
      <c r="HEU267" s="73"/>
      <c r="HEV267" s="73"/>
      <c r="HEW267" s="73"/>
      <c r="HEX267" s="73"/>
      <c r="HEY267" s="73"/>
      <c r="HEZ267" s="73"/>
      <c r="HFA267" s="73"/>
      <c r="HFB267" s="73"/>
      <c r="HFC267" s="73"/>
      <c r="HFD267" s="73"/>
      <c r="HFE267" s="73"/>
      <c r="HFF267" s="73"/>
      <c r="HFG267" s="73"/>
      <c r="HFH267" s="73"/>
      <c r="HFI267" s="73"/>
      <c r="HFJ267" s="73"/>
      <c r="HFK267" s="73"/>
      <c r="HFL267" s="73"/>
      <c r="HFM267" s="73"/>
      <c r="HFN267" s="73"/>
      <c r="HFO267" s="73"/>
      <c r="HFP267" s="73"/>
      <c r="HFQ267" s="73"/>
      <c r="HFR267" s="73"/>
      <c r="HFS267" s="73"/>
      <c r="HFT267" s="73"/>
      <c r="HFU267" s="73"/>
      <c r="HFV267" s="73"/>
      <c r="HFW267" s="73"/>
      <c r="HFX267" s="73"/>
      <c r="HFY267" s="73"/>
      <c r="HFZ267" s="73"/>
      <c r="HGA267" s="73"/>
      <c r="HGB267" s="73"/>
      <c r="HGC267" s="73"/>
      <c r="HGD267" s="73"/>
      <c r="HGE267" s="73"/>
      <c r="HGF267" s="73"/>
      <c r="HGG267" s="73"/>
      <c r="HGH267" s="73"/>
      <c r="HGI267" s="73"/>
      <c r="HGJ267" s="73"/>
      <c r="HGK267" s="73"/>
      <c r="HGL267" s="73"/>
      <c r="HGM267" s="73"/>
      <c r="HGN267" s="73"/>
      <c r="HGO267" s="73"/>
      <c r="HGP267" s="73"/>
      <c r="HGQ267" s="73"/>
      <c r="HGR267" s="73"/>
      <c r="HGS267" s="73"/>
      <c r="HGT267" s="73"/>
      <c r="HGU267" s="73"/>
      <c r="HGV267" s="73"/>
      <c r="HGW267" s="73"/>
      <c r="HGX267" s="73"/>
      <c r="HGY267" s="73"/>
      <c r="HGZ267" s="73"/>
      <c r="HHA267" s="73"/>
      <c r="HHB267" s="73"/>
      <c r="HHC267" s="73"/>
      <c r="HHD267" s="73"/>
      <c r="HHE267" s="73"/>
      <c r="HHF267" s="73"/>
      <c r="HHG267" s="73"/>
      <c r="HHH267" s="73"/>
      <c r="HHI267" s="73"/>
      <c r="HHJ267" s="73"/>
      <c r="HHK267" s="73"/>
      <c r="HHL267" s="73"/>
      <c r="HHM267" s="73"/>
      <c r="HHN267" s="73"/>
      <c r="HHO267" s="73"/>
      <c r="HHP267" s="73"/>
      <c r="HHQ267" s="73"/>
      <c r="HHR267" s="73"/>
      <c r="HHS267" s="73"/>
      <c r="HHT267" s="73"/>
      <c r="HHU267" s="73"/>
      <c r="HHV267" s="73"/>
      <c r="HHW267" s="73"/>
      <c r="HHX267" s="73"/>
      <c r="HHY267" s="73"/>
      <c r="HHZ267" s="73"/>
      <c r="HIA267" s="73"/>
      <c r="HIB267" s="73"/>
      <c r="HIC267" s="73"/>
      <c r="HID267" s="73"/>
      <c r="HIE267" s="73"/>
      <c r="HIF267" s="73"/>
      <c r="HIG267" s="73"/>
      <c r="HIH267" s="73"/>
      <c r="HII267" s="73"/>
      <c r="HIJ267" s="73"/>
      <c r="HIK267" s="73"/>
      <c r="HIL267" s="73"/>
      <c r="HIM267" s="73"/>
      <c r="HIN267" s="73"/>
      <c r="HIO267" s="73"/>
      <c r="HIP267" s="73"/>
      <c r="HIQ267" s="73"/>
      <c r="HIR267" s="73"/>
      <c r="HIS267" s="73"/>
      <c r="HIT267" s="73"/>
      <c r="HIU267" s="73"/>
      <c r="HIV267" s="73"/>
      <c r="HIW267" s="73"/>
      <c r="HIX267" s="73"/>
      <c r="HIY267" s="73"/>
      <c r="HIZ267" s="73"/>
      <c r="HJA267" s="73"/>
      <c r="HJB267" s="73"/>
      <c r="HJC267" s="73"/>
      <c r="HJD267" s="73"/>
      <c r="HJE267" s="73"/>
      <c r="HJF267" s="73"/>
      <c r="HJG267" s="73"/>
      <c r="HJH267" s="73"/>
      <c r="HJI267" s="73"/>
      <c r="HJJ267" s="73"/>
      <c r="HJK267" s="73"/>
      <c r="HJL267" s="73"/>
      <c r="HJM267" s="73"/>
      <c r="HJN267" s="73"/>
      <c r="HJO267" s="73"/>
      <c r="HJP267" s="73"/>
      <c r="HJQ267" s="73"/>
      <c r="HJR267" s="73"/>
      <c r="HJS267" s="73"/>
      <c r="HJT267" s="73"/>
      <c r="HJU267" s="73"/>
      <c r="HJV267" s="73"/>
      <c r="HJW267" s="73"/>
      <c r="HJX267" s="73"/>
      <c r="HJY267" s="73"/>
      <c r="HJZ267" s="73"/>
      <c r="HKA267" s="73"/>
      <c r="HKB267" s="73"/>
      <c r="HKC267" s="73"/>
      <c r="HKD267" s="73"/>
      <c r="HKE267" s="73"/>
      <c r="HKF267" s="73"/>
      <c r="HKG267" s="73"/>
      <c r="HKH267" s="73"/>
      <c r="HKI267" s="73"/>
      <c r="HKJ267" s="73"/>
      <c r="HKK267" s="73"/>
      <c r="HKL267" s="73"/>
      <c r="HKM267" s="73"/>
      <c r="HKN267" s="73"/>
      <c r="HKO267" s="73"/>
      <c r="HKP267" s="73"/>
      <c r="HKQ267" s="73"/>
      <c r="HKR267" s="73"/>
      <c r="HKS267" s="73"/>
      <c r="HKT267" s="73"/>
      <c r="HKU267" s="73"/>
      <c r="HKV267" s="73"/>
      <c r="HKW267" s="73"/>
      <c r="HKX267" s="73"/>
      <c r="HKY267" s="73"/>
      <c r="HKZ267" s="73"/>
      <c r="HLA267" s="73"/>
      <c r="HLB267" s="73"/>
      <c r="HLC267" s="73"/>
      <c r="HLD267" s="73"/>
      <c r="HLE267" s="73"/>
      <c r="HLF267" s="73"/>
      <c r="HLG267" s="73"/>
      <c r="HLH267" s="73"/>
      <c r="HLI267" s="73"/>
      <c r="HLJ267" s="73"/>
      <c r="HLK267" s="73"/>
      <c r="HLL267" s="73"/>
      <c r="HLM267" s="73"/>
      <c r="HLN267" s="73"/>
      <c r="HLO267" s="73"/>
      <c r="HLP267" s="73"/>
      <c r="HLQ267" s="73"/>
      <c r="HLR267" s="73"/>
      <c r="HLS267" s="73"/>
      <c r="HLT267" s="73"/>
      <c r="HLU267" s="73"/>
      <c r="HLV267" s="73"/>
      <c r="HLW267" s="73"/>
      <c r="HLX267" s="73"/>
      <c r="HLY267" s="73"/>
      <c r="HLZ267" s="73"/>
      <c r="HMA267" s="73"/>
      <c r="HMB267" s="73"/>
      <c r="HMC267" s="73"/>
      <c r="HMD267" s="73"/>
      <c r="HME267" s="73"/>
      <c r="HMF267" s="73"/>
      <c r="HMG267" s="73"/>
      <c r="HMH267" s="73"/>
      <c r="HMI267" s="73"/>
      <c r="HMJ267" s="73"/>
      <c r="HMK267" s="73"/>
      <c r="HML267" s="73"/>
      <c r="HMM267" s="73"/>
      <c r="HMN267" s="73"/>
      <c r="HMO267" s="73"/>
      <c r="HMP267" s="73"/>
      <c r="HMQ267" s="73"/>
      <c r="HMR267" s="73"/>
      <c r="HMS267" s="73"/>
      <c r="HMT267" s="73"/>
      <c r="HMU267" s="73"/>
      <c r="HMV267" s="73"/>
      <c r="HMW267" s="73"/>
      <c r="HMX267" s="73"/>
      <c r="HMY267" s="73"/>
      <c r="HMZ267" s="73"/>
      <c r="HNA267" s="73"/>
      <c r="HNB267" s="73"/>
      <c r="HNC267" s="73"/>
      <c r="HND267" s="73"/>
      <c r="HNE267" s="73"/>
      <c r="HNF267" s="73"/>
      <c r="HNG267" s="73"/>
      <c r="HNH267" s="73"/>
      <c r="HNI267" s="73"/>
      <c r="HNJ267" s="73"/>
      <c r="HNK267" s="73"/>
      <c r="HNL267" s="73"/>
      <c r="HNM267" s="73"/>
      <c r="HNN267" s="73"/>
      <c r="HNO267" s="73"/>
      <c r="HNP267" s="73"/>
      <c r="HNQ267" s="73"/>
      <c r="HNR267" s="73"/>
      <c r="HNS267" s="73"/>
      <c r="HNT267" s="73"/>
      <c r="HNU267" s="73"/>
      <c r="HNV267" s="73"/>
      <c r="HNW267" s="73"/>
      <c r="HNX267" s="73"/>
      <c r="HNY267" s="73"/>
      <c r="HNZ267" s="73"/>
      <c r="HOA267" s="73"/>
      <c r="HOB267" s="73"/>
      <c r="HOC267" s="73"/>
      <c r="HOD267" s="73"/>
      <c r="HOE267" s="73"/>
      <c r="HOF267" s="73"/>
      <c r="HOG267" s="73"/>
      <c r="HOH267" s="73"/>
      <c r="HOI267" s="73"/>
      <c r="HOJ267" s="73"/>
      <c r="HOK267" s="73"/>
      <c r="HOL267" s="73"/>
      <c r="HOM267" s="73"/>
      <c r="HON267" s="73"/>
      <c r="HOO267" s="73"/>
      <c r="HOP267" s="73"/>
      <c r="HOQ267" s="73"/>
      <c r="HOR267" s="73"/>
      <c r="HOS267" s="73"/>
      <c r="HOT267" s="73"/>
      <c r="HOU267" s="73"/>
      <c r="HOV267" s="73"/>
      <c r="HOW267" s="73"/>
      <c r="HOX267" s="73"/>
      <c r="HOY267" s="73"/>
      <c r="HOZ267" s="73"/>
      <c r="HPA267" s="73"/>
      <c r="HPB267" s="73"/>
      <c r="HPC267" s="73"/>
      <c r="HPD267" s="73"/>
      <c r="HPE267" s="73"/>
      <c r="HPF267" s="73"/>
      <c r="HPG267" s="73"/>
      <c r="HPH267" s="73"/>
      <c r="HPI267" s="73"/>
      <c r="HPJ267" s="73"/>
      <c r="HPK267" s="73"/>
      <c r="HPL267" s="73"/>
      <c r="HPM267" s="73"/>
      <c r="HPN267" s="73"/>
      <c r="HPO267" s="73"/>
      <c r="HPP267" s="73"/>
      <c r="HPQ267" s="73"/>
      <c r="HPR267" s="73"/>
      <c r="HPS267" s="73"/>
      <c r="HPT267" s="73"/>
      <c r="HPU267" s="73"/>
      <c r="HPV267" s="73"/>
      <c r="HPW267" s="73"/>
      <c r="HPX267" s="73"/>
      <c r="HPY267" s="73"/>
      <c r="HPZ267" s="73"/>
      <c r="HQA267" s="73"/>
      <c r="HQB267" s="73"/>
      <c r="HQC267" s="73"/>
      <c r="HQD267" s="73"/>
      <c r="HQE267" s="73"/>
      <c r="HQF267" s="73"/>
      <c r="HQG267" s="73"/>
      <c r="HQH267" s="73"/>
      <c r="HQI267" s="73"/>
      <c r="HQJ267" s="73"/>
      <c r="HQK267" s="73"/>
      <c r="HQL267" s="73"/>
      <c r="HQM267" s="73"/>
      <c r="HQN267" s="73"/>
      <c r="HQO267" s="73"/>
      <c r="HQP267" s="73"/>
      <c r="HQQ267" s="73"/>
      <c r="HQR267" s="73"/>
      <c r="HQS267" s="73"/>
      <c r="HQT267" s="73"/>
      <c r="HQU267" s="73"/>
      <c r="HQV267" s="73"/>
      <c r="HQW267" s="73"/>
      <c r="HQX267" s="73"/>
      <c r="HQY267" s="73"/>
      <c r="HQZ267" s="73"/>
      <c r="HRA267" s="73"/>
      <c r="HRB267" s="73"/>
      <c r="HRC267" s="73"/>
      <c r="HRD267" s="73"/>
      <c r="HRE267" s="73"/>
      <c r="HRF267" s="73"/>
      <c r="HRG267" s="73"/>
      <c r="HRH267" s="73"/>
      <c r="HRI267" s="73"/>
      <c r="HRJ267" s="73"/>
      <c r="HRK267" s="73"/>
      <c r="HRL267" s="73"/>
      <c r="HRM267" s="73"/>
      <c r="HRN267" s="73"/>
      <c r="HRO267" s="73"/>
      <c r="HRP267" s="73"/>
      <c r="HRQ267" s="73"/>
      <c r="HRR267" s="73"/>
      <c r="HRS267" s="73"/>
      <c r="HRT267" s="73"/>
      <c r="HRU267" s="73"/>
      <c r="HRV267" s="73"/>
      <c r="HRW267" s="73"/>
      <c r="HRX267" s="73"/>
      <c r="HRY267" s="73"/>
      <c r="HRZ267" s="73"/>
      <c r="HSA267" s="73"/>
      <c r="HSB267" s="73"/>
      <c r="HSC267" s="73"/>
      <c r="HSD267" s="73"/>
      <c r="HSE267" s="73"/>
      <c r="HSF267" s="73"/>
      <c r="HSG267" s="73"/>
      <c r="HSH267" s="73"/>
      <c r="HSI267" s="73"/>
      <c r="HSJ267" s="73"/>
      <c r="HSK267" s="73"/>
      <c r="HSL267" s="73"/>
      <c r="HSM267" s="73"/>
      <c r="HSN267" s="73"/>
      <c r="HSO267" s="73"/>
      <c r="HSP267" s="73"/>
      <c r="HSQ267" s="73"/>
      <c r="HSR267" s="73"/>
      <c r="HSS267" s="73"/>
      <c r="HST267" s="73"/>
      <c r="HSU267" s="73"/>
      <c r="HSV267" s="73"/>
      <c r="HSW267" s="73"/>
      <c r="HSX267" s="73"/>
      <c r="HSY267" s="73"/>
      <c r="HSZ267" s="73"/>
      <c r="HTA267" s="73"/>
      <c r="HTB267" s="73"/>
      <c r="HTC267" s="73"/>
      <c r="HTD267" s="73"/>
      <c r="HTE267" s="73"/>
      <c r="HTF267" s="73"/>
      <c r="HTG267" s="73"/>
      <c r="HTH267" s="73"/>
      <c r="HTI267" s="73"/>
      <c r="HTJ267" s="73"/>
      <c r="HTK267" s="73"/>
      <c r="HTL267" s="73"/>
      <c r="HTM267" s="73"/>
      <c r="HTN267" s="73"/>
      <c r="HTO267" s="73"/>
      <c r="HTP267" s="73"/>
      <c r="HTQ267" s="73"/>
      <c r="HTR267" s="73"/>
      <c r="HTS267" s="73"/>
      <c r="HTT267" s="73"/>
      <c r="HTU267" s="73"/>
      <c r="HTV267" s="73"/>
      <c r="HTW267" s="73"/>
      <c r="HTX267" s="73"/>
      <c r="HTY267" s="73"/>
      <c r="HTZ267" s="73"/>
      <c r="HUA267" s="73"/>
      <c r="HUB267" s="73"/>
      <c r="HUC267" s="73"/>
      <c r="HUD267" s="73"/>
      <c r="HUE267" s="73"/>
      <c r="HUF267" s="73"/>
      <c r="HUG267" s="73"/>
      <c r="HUH267" s="73"/>
      <c r="HUI267" s="73"/>
      <c r="HUJ267" s="73"/>
      <c r="HUK267" s="73"/>
      <c r="HUL267" s="73"/>
      <c r="HUM267" s="73"/>
      <c r="HUN267" s="73"/>
      <c r="HUO267" s="73"/>
      <c r="HUP267" s="73"/>
      <c r="HUQ267" s="73"/>
      <c r="HUR267" s="73"/>
      <c r="HUS267" s="73"/>
      <c r="HUT267" s="73"/>
      <c r="HUU267" s="73"/>
      <c r="HUV267" s="73"/>
      <c r="HUW267" s="73"/>
      <c r="HUX267" s="73"/>
      <c r="HUY267" s="73"/>
      <c r="HUZ267" s="73"/>
      <c r="HVA267" s="73"/>
      <c r="HVB267" s="73"/>
      <c r="HVC267" s="73"/>
      <c r="HVD267" s="73"/>
      <c r="HVE267" s="73"/>
      <c r="HVF267" s="73"/>
      <c r="HVG267" s="73"/>
      <c r="HVH267" s="73"/>
      <c r="HVI267" s="73"/>
      <c r="HVJ267" s="73"/>
      <c r="HVK267" s="73"/>
      <c r="HVL267" s="73"/>
      <c r="HVM267" s="73"/>
      <c r="HVN267" s="73"/>
      <c r="HVO267" s="73"/>
      <c r="HVP267" s="73"/>
      <c r="HVQ267" s="73"/>
      <c r="HVR267" s="73"/>
      <c r="HVS267" s="73"/>
      <c r="HVT267" s="73"/>
      <c r="HVU267" s="73"/>
      <c r="HVV267" s="73"/>
      <c r="HVW267" s="73"/>
      <c r="HVX267" s="73"/>
      <c r="HVY267" s="73"/>
      <c r="HVZ267" s="73"/>
      <c r="HWA267" s="73"/>
      <c r="HWB267" s="73"/>
      <c r="HWC267" s="73"/>
      <c r="HWD267" s="73"/>
      <c r="HWE267" s="73"/>
      <c r="HWF267" s="73"/>
      <c r="HWG267" s="73"/>
      <c r="HWH267" s="73"/>
      <c r="HWI267" s="73"/>
      <c r="HWJ267" s="73"/>
      <c r="HWK267" s="73"/>
      <c r="HWL267" s="73"/>
      <c r="HWM267" s="73"/>
      <c r="HWN267" s="73"/>
      <c r="HWO267" s="73"/>
      <c r="HWP267" s="73"/>
      <c r="HWQ267" s="73"/>
      <c r="HWR267" s="73"/>
      <c r="HWS267" s="73"/>
      <c r="HWT267" s="73"/>
      <c r="HWU267" s="73"/>
      <c r="HWV267" s="73"/>
      <c r="HWW267" s="73"/>
      <c r="HWX267" s="73"/>
      <c r="HWY267" s="73"/>
      <c r="HWZ267" s="73"/>
      <c r="HXA267" s="73"/>
      <c r="HXB267" s="73"/>
      <c r="HXC267" s="73"/>
      <c r="HXD267" s="73"/>
      <c r="HXE267" s="73"/>
      <c r="HXF267" s="73"/>
      <c r="HXG267" s="73"/>
      <c r="HXH267" s="73"/>
      <c r="HXI267" s="73"/>
      <c r="HXJ267" s="73"/>
      <c r="HXK267" s="73"/>
      <c r="HXL267" s="73"/>
      <c r="HXM267" s="73"/>
      <c r="HXN267" s="73"/>
      <c r="HXO267" s="73"/>
      <c r="HXP267" s="73"/>
      <c r="HXQ267" s="73"/>
      <c r="HXR267" s="73"/>
      <c r="HXS267" s="73"/>
      <c r="HXT267" s="73"/>
      <c r="HXU267" s="73"/>
      <c r="HXV267" s="73"/>
      <c r="HXW267" s="73"/>
      <c r="HXX267" s="73"/>
      <c r="HXY267" s="73"/>
      <c r="HXZ267" s="73"/>
      <c r="HYA267" s="73"/>
      <c r="HYB267" s="73"/>
      <c r="HYC267" s="73"/>
      <c r="HYD267" s="73"/>
      <c r="HYE267" s="73"/>
      <c r="HYF267" s="73"/>
      <c r="HYG267" s="73"/>
      <c r="HYH267" s="73"/>
      <c r="HYI267" s="73"/>
      <c r="HYJ267" s="73"/>
      <c r="HYK267" s="73"/>
      <c r="HYL267" s="73"/>
      <c r="HYM267" s="73"/>
      <c r="HYN267" s="73"/>
      <c r="HYO267" s="73"/>
      <c r="HYP267" s="73"/>
      <c r="HYQ267" s="73"/>
      <c r="HYR267" s="73"/>
      <c r="HYS267" s="73"/>
      <c r="HYT267" s="73"/>
      <c r="HYU267" s="73"/>
      <c r="HYV267" s="73"/>
      <c r="HYW267" s="73"/>
      <c r="HYX267" s="73"/>
      <c r="HYY267" s="73"/>
      <c r="HYZ267" s="73"/>
      <c r="HZA267" s="73"/>
      <c r="HZB267" s="73"/>
      <c r="HZC267" s="73"/>
      <c r="HZD267" s="73"/>
      <c r="HZE267" s="73"/>
      <c r="HZF267" s="73"/>
      <c r="HZG267" s="73"/>
      <c r="HZH267" s="73"/>
      <c r="HZI267" s="73"/>
      <c r="HZJ267" s="73"/>
      <c r="HZK267" s="73"/>
      <c r="HZL267" s="73"/>
      <c r="HZM267" s="73"/>
      <c r="HZN267" s="73"/>
      <c r="HZO267" s="73"/>
      <c r="HZP267" s="73"/>
      <c r="HZQ267" s="73"/>
      <c r="HZR267" s="73"/>
      <c r="HZS267" s="73"/>
      <c r="HZT267" s="73"/>
      <c r="HZU267" s="73"/>
      <c r="HZV267" s="73"/>
      <c r="HZW267" s="73"/>
      <c r="HZX267" s="73"/>
      <c r="HZY267" s="73"/>
      <c r="HZZ267" s="73"/>
      <c r="IAA267" s="73"/>
      <c r="IAB267" s="73"/>
      <c r="IAC267" s="73"/>
      <c r="IAD267" s="73"/>
      <c r="IAE267" s="73"/>
      <c r="IAF267" s="73"/>
      <c r="IAG267" s="73"/>
      <c r="IAH267" s="73"/>
      <c r="IAI267" s="73"/>
      <c r="IAJ267" s="73"/>
      <c r="IAK267" s="73"/>
      <c r="IAL267" s="73"/>
      <c r="IAM267" s="73"/>
      <c r="IAN267" s="73"/>
      <c r="IAO267" s="73"/>
      <c r="IAP267" s="73"/>
      <c r="IAQ267" s="73"/>
      <c r="IAR267" s="73"/>
      <c r="IAS267" s="73"/>
      <c r="IAT267" s="73"/>
      <c r="IAU267" s="73"/>
      <c r="IAV267" s="73"/>
      <c r="IAW267" s="73"/>
      <c r="IAX267" s="73"/>
      <c r="IAY267" s="73"/>
      <c r="IAZ267" s="73"/>
      <c r="IBA267" s="73"/>
      <c r="IBB267" s="73"/>
      <c r="IBC267" s="73"/>
      <c r="IBD267" s="73"/>
      <c r="IBE267" s="73"/>
      <c r="IBF267" s="73"/>
      <c r="IBG267" s="73"/>
      <c r="IBH267" s="73"/>
      <c r="IBI267" s="73"/>
      <c r="IBJ267" s="73"/>
      <c r="IBK267" s="73"/>
      <c r="IBL267" s="73"/>
      <c r="IBM267" s="73"/>
      <c r="IBN267" s="73"/>
      <c r="IBO267" s="73"/>
      <c r="IBP267" s="73"/>
      <c r="IBQ267" s="73"/>
      <c r="IBR267" s="73"/>
      <c r="IBS267" s="73"/>
      <c r="IBT267" s="73"/>
      <c r="IBU267" s="73"/>
      <c r="IBV267" s="73"/>
      <c r="IBW267" s="73"/>
      <c r="IBX267" s="73"/>
      <c r="IBY267" s="73"/>
      <c r="IBZ267" s="73"/>
      <c r="ICA267" s="73"/>
      <c r="ICB267" s="73"/>
      <c r="ICC267" s="73"/>
      <c r="ICD267" s="73"/>
      <c r="ICE267" s="73"/>
      <c r="ICF267" s="73"/>
      <c r="ICG267" s="73"/>
      <c r="ICH267" s="73"/>
      <c r="ICI267" s="73"/>
      <c r="ICJ267" s="73"/>
      <c r="ICK267" s="73"/>
      <c r="ICL267" s="73"/>
      <c r="ICM267" s="73"/>
      <c r="ICN267" s="73"/>
      <c r="ICO267" s="73"/>
      <c r="ICP267" s="73"/>
      <c r="ICQ267" s="73"/>
      <c r="ICR267" s="73"/>
      <c r="ICS267" s="73"/>
      <c r="ICT267" s="73"/>
      <c r="ICU267" s="73"/>
      <c r="ICV267" s="73"/>
      <c r="ICW267" s="73"/>
      <c r="ICX267" s="73"/>
      <c r="ICY267" s="73"/>
      <c r="ICZ267" s="73"/>
      <c r="IDA267" s="73"/>
      <c r="IDB267" s="73"/>
      <c r="IDC267" s="73"/>
      <c r="IDD267" s="73"/>
      <c r="IDE267" s="73"/>
      <c r="IDF267" s="73"/>
      <c r="IDG267" s="73"/>
      <c r="IDH267" s="73"/>
      <c r="IDI267" s="73"/>
      <c r="IDJ267" s="73"/>
      <c r="IDK267" s="73"/>
      <c r="IDL267" s="73"/>
      <c r="IDM267" s="73"/>
      <c r="IDN267" s="73"/>
      <c r="IDO267" s="73"/>
      <c r="IDP267" s="73"/>
      <c r="IDQ267" s="73"/>
      <c r="IDR267" s="73"/>
      <c r="IDS267" s="73"/>
      <c r="IDT267" s="73"/>
      <c r="IDU267" s="73"/>
      <c r="IDV267" s="73"/>
      <c r="IDW267" s="73"/>
      <c r="IDX267" s="73"/>
      <c r="IDY267" s="73"/>
      <c r="IDZ267" s="73"/>
      <c r="IEA267" s="73"/>
      <c r="IEB267" s="73"/>
      <c r="IEC267" s="73"/>
      <c r="IED267" s="73"/>
      <c r="IEE267" s="73"/>
      <c r="IEF267" s="73"/>
      <c r="IEG267" s="73"/>
      <c r="IEH267" s="73"/>
      <c r="IEI267" s="73"/>
      <c r="IEJ267" s="73"/>
      <c r="IEK267" s="73"/>
      <c r="IEL267" s="73"/>
      <c r="IEM267" s="73"/>
      <c r="IEN267" s="73"/>
      <c r="IEO267" s="73"/>
      <c r="IEP267" s="73"/>
      <c r="IEQ267" s="73"/>
      <c r="IER267" s="73"/>
      <c r="IES267" s="73"/>
      <c r="IET267" s="73"/>
      <c r="IEU267" s="73"/>
      <c r="IEV267" s="73"/>
      <c r="IEW267" s="73"/>
      <c r="IEX267" s="73"/>
      <c r="IEY267" s="73"/>
      <c r="IEZ267" s="73"/>
      <c r="IFA267" s="73"/>
      <c r="IFB267" s="73"/>
      <c r="IFC267" s="73"/>
      <c r="IFD267" s="73"/>
      <c r="IFE267" s="73"/>
      <c r="IFF267" s="73"/>
      <c r="IFG267" s="73"/>
      <c r="IFH267" s="73"/>
      <c r="IFI267" s="73"/>
      <c r="IFJ267" s="73"/>
      <c r="IFK267" s="73"/>
      <c r="IFL267" s="73"/>
      <c r="IFM267" s="73"/>
      <c r="IFN267" s="73"/>
      <c r="IFO267" s="73"/>
      <c r="IFP267" s="73"/>
      <c r="IFQ267" s="73"/>
      <c r="IFR267" s="73"/>
      <c r="IFS267" s="73"/>
      <c r="IFT267" s="73"/>
      <c r="IFU267" s="73"/>
      <c r="IFV267" s="73"/>
      <c r="IFW267" s="73"/>
      <c r="IFX267" s="73"/>
      <c r="IFY267" s="73"/>
      <c r="IFZ267" s="73"/>
      <c r="IGA267" s="73"/>
      <c r="IGB267" s="73"/>
      <c r="IGC267" s="73"/>
      <c r="IGD267" s="73"/>
      <c r="IGE267" s="73"/>
      <c r="IGF267" s="73"/>
      <c r="IGG267" s="73"/>
      <c r="IGH267" s="73"/>
      <c r="IGI267" s="73"/>
      <c r="IGJ267" s="73"/>
      <c r="IGK267" s="73"/>
      <c r="IGL267" s="73"/>
      <c r="IGM267" s="73"/>
      <c r="IGN267" s="73"/>
      <c r="IGO267" s="73"/>
      <c r="IGP267" s="73"/>
      <c r="IGQ267" s="73"/>
      <c r="IGR267" s="73"/>
      <c r="IGS267" s="73"/>
      <c r="IGT267" s="73"/>
      <c r="IGU267" s="73"/>
      <c r="IGV267" s="73"/>
      <c r="IGW267" s="73"/>
      <c r="IGX267" s="73"/>
      <c r="IGY267" s="73"/>
      <c r="IGZ267" s="73"/>
      <c r="IHA267" s="73"/>
      <c r="IHB267" s="73"/>
      <c r="IHC267" s="73"/>
      <c r="IHD267" s="73"/>
      <c r="IHE267" s="73"/>
      <c r="IHF267" s="73"/>
      <c r="IHG267" s="73"/>
      <c r="IHH267" s="73"/>
      <c r="IHI267" s="73"/>
      <c r="IHJ267" s="73"/>
      <c r="IHK267" s="73"/>
      <c r="IHL267" s="73"/>
      <c r="IHM267" s="73"/>
      <c r="IHN267" s="73"/>
      <c r="IHO267" s="73"/>
      <c r="IHP267" s="73"/>
      <c r="IHQ267" s="73"/>
      <c r="IHR267" s="73"/>
      <c r="IHS267" s="73"/>
      <c r="IHT267" s="73"/>
      <c r="IHU267" s="73"/>
      <c r="IHV267" s="73"/>
      <c r="IHW267" s="73"/>
      <c r="IHX267" s="73"/>
      <c r="IHY267" s="73"/>
      <c r="IHZ267" s="73"/>
      <c r="IIA267" s="73"/>
      <c r="IIB267" s="73"/>
      <c r="IIC267" s="73"/>
      <c r="IID267" s="73"/>
      <c r="IIE267" s="73"/>
      <c r="IIF267" s="73"/>
      <c r="IIG267" s="73"/>
      <c r="IIH267" s="73"/>
      <c r="III267" s="73"/>
      <c r="IIJ267" s="73"/>
      <c r="IIK267" s="73"/>
      <c r="IIL267" s="73"/>
      <c r="IIM267" s="73"/>
      <c r="IIN267" s="73"/>
      <c r="IIO267" s="73"/>
      <c r="IIP267" s="73"/>
      <c r="IIQ267" s="73"/>
      <c r="IIR267" s="73"/>
      <c r="IIS267" s="73"/>
      <c r="IIT267" s="73"/>
      <c r="IIU267" s="73"/>
      <c r="IIV267" s="73"/>
      <c r="IIW267" s="73"/>
      <c r="IIX267" s="73"/>
      <c r="IIY267" s="73"/>
      <c r="IIZ267" s="73"/>
      <c r="IJA267" s="73"/>
      <c r="IJB267" s="73"/>
      <c r="IJC267" s="73"/>
      <c r="IJD267" s="73"/>
      <c r="IJE267" s="73"/>
      <c r="IJF267" s="73"/>
      <c r="IJG267" s="73"/>
      <c r="IJH267" s="73"/>
      <c r="IJI267" s="73"/>
      <c r="IJJ267" s="73"/>
      <c r="IJK267" s="73"/>
      <c r="IJL267" s="73"/>
      <c r="IJM267" s="73"/>
      <c r="IJN267" s="73"/>
      <c r="IJO267" s="73"/>
      <c r="IJP267" s="73"/>
      <c r="IJQ267" s="73"/>
      <c r="IJR267" s="73"/>
      <c r="IJS267" s="73"/>
      <c r="IJT267" s="73"/>
      <c r="IJU267" s="73"/>
      <c r="IJV267" s="73"/>
      <c r="IJW267" s="73"/>
      <c r="IJX267" s="73"/>
      <c r="IJY267" s="73"/>
      <c r="IJZ267" s="73"/>
      <c r="IKA267" s="73"/>
      <c r="IKB267" s="73"/>
      <c r="IKC267" s="73"/>
      <c r="IKD267" s="73"/>
      <c r="IKE267" s="73"/>
      <c r="IKF267" s="73"/>
      <c r="IKG267" s="73"/>
      <c r="IKH267" s="73"/>
      <c r="IKI267" s="73"/>
      <c r="IKJ267" s="73"/>
      <c r="IKK267" s="73"/>
      <c r="IKL267" s="73"/>
      <c r="IKM267" s="73"/>
      <c r="IKN267" s="73"/>
      <c r="IKO267" s="73"/>
      <c r="IKP267" s="73"/>
      <c r="IKQ267" s="73"/>
      <c r="IKR267" s="73"/>
      <c r="IKS267" s="73"/>
      <c r="IKT267" s="73"/>
      <c r="IKU267" s="73"/>
      <c r="IKV267" s="73"/>
      <c r="IKW267" s="73"/>
      <c r="IKX267" s="73"/>
      <c r="IKY267" s="73"/>
      <c r="IKZ267" s="73"/>
      <c r="ILA267" s="73"/>
      <c r="ILB267" s="73"/>
      <c r="ILC267" s="73"/>
      <c r="ILD267" s="73"/>
      <c r="ILE267" s="73"/>
      <c r="ILF267" s="73"/>
      <c r="ILG267" s="73"/>
      <c r="ILH267" s="73"/>
      <c r="ILI267" s="73"/>
      <c r="ILJ267" s="73"/>
      <c r="ILK267" s="73"/>
      <c r="ILL267" s="73"/>
      <c r="ILM267" s="73"/>
      <c r="ILN267" s="73"/>
      <c r="ILO267" s="73"/>
      <c r="ILP267" s="73"/>
      <c r="ILQ267" s="73"/>
      <c r="ILR267" s="73"/>
      <c r="ILS267" s="73"/>
      <c r="ILT267" s="73"/>
      <c r="ILU267" s="73"/>
      <c r="ILV267" s="73"/>
      <c r="ILW267" s="73"/>
      <c r="ILX267" s="73"/>
      <c r="ILY267" s="73"/>
      <c r="ILZ267" s="73"/>
      <c r="IMA267" s="73"/>
      <c r="IMB267" s="73"/>
      <c r="IMC267" s="73"/>
      <c r="IMD267" s="73"/>
      <c r="IME267" s="73"/>
      <c r="IMF267" s="73"/>
      <c r="IMG267" s="73"/>
      <c r="IMH267" s="73"/>
      <c r="IMI267" s="73"/>
      <c r="IMJ267" s="73"/>
      <c r="IMK267" s="73"/>
      <c r="IML267" s="73"/>
      <c r="IMM267" s="73"/>
      <c r="IMN267" s="73"/>
      <c r="IMO267" s="73"/>
      <c r="IMP267" s="73"/>
      <c r="IMQ267" s="73"/>
      <c r="IMR267" s="73"/>
      <c r="IMS267" s="73"/>
      <c r="IMT267" s="73"/>
      <c r="IMU267" s="73"/>
      <c r="IMV267" s="73"/>
      <c r="IMW267" s="73"/>
      <c r="IMX267" s="73"/>
      <c r="IMY267" s="73"/>
      <c r="IMZ267" s="73"/>
      <c r="INA267" s="73"/>
      <c r="INB267" s="73"/>
      <c r="INC267" s="73"/>
      <c r="IND267" s="73"/>
      <c r="INE267" s="73"/>
      <c r="INF267" s="73"/>
      <c r="ING267" s="73"/>
      <c r="INH267" s="73"/>
      <c r="INI267" s="73"/>
      <c r="INJ267" s="73"/>
      <c r="INK267" s="73"/>
      <c r="INL267" s="73"/>
      <c r="INM267" s="73"/>
      <c r="INN267" s="73"/>
      <c r="INO267" s="73"/>
      <c r="INP267" s="73"/>
      <c r="INQ267" s="73"/>
      <c r="INR267" s="73"/>
      <c r="INS267" s="73"/>
      <c r="INT267" s="73"/>
      <c r="INU267" s="73"/>
      <c r="INV267" s="73"/>
      <c r="INW267" s="73"/>
      <c r="INX267" s="73"/>
      <c r="INY267" s="73"/>
      <c r="INZ267" s="73"/>
      <c r="IOA267" s="73"/>
      <c r="IOB267" s="73"/>
      <c r="IOC267" s="73"/>
      <c r="IOD267" s="73"/>
      <c r="IOE267" s="73"/>
      <c r="IOF267" s="73"/>
      <c r="IOG267" s="73"/>
      <c r="IOH267" s="73"/>
      <c r="IOI267" s="73"/>
      <c r="IOJ267" s="73"/>
      <c r="IOK267" s="73"/>
      <c r="IOL267" s="73"/>
      <c r="IOM267" s="73"/>
      <c r="ION267" s="73"/>
      <c r="IOO267" s="73"/>
      <c r="IOP267" s="73"/>
      <c r="IOQ267" s="73"/>
      <c r="IOR267" s="73"/>
      <c r="IOS267" s="73"/>
      <c r="IOT267" s="73"/>
      <c r="IOU267" s="73"/>
      <c r="IOV267" s="73"/>
      <c r="IOW267" s="73"/>
      <c r="IOX267" s="73"/>
      <c r="IOY267" s="73"/>
      <c r="IOZ267" s="73"/>
      <c r="IPA267" s="73"/>
      <c r="IPB267" s="73"/>
      <c r="IPC267" s="73"/>
      <c r="IPD267" s="73"/>
      <c r="IPE267" s="73"/>
      <c r="IPF267" s="73"/>
      <c r="IPG267" s="73"/>
      <c r="IPH267" s="73"/>
      <c r="IPI267" s="73"/>
      <c r="IPJ267" s="73"/>
      <c r="IPK267" s="73"/>
      <c r="IPL267" s="73"/>
      <c r="IPM267" s="73"/>
      <c r="IPN267" s="73"/>
      <c r="IPO267" s="73"/>
      <c r="IPP267" s="73"/>
      <c r="IPQ267" s="73"/>
      <c r="IPR267" s="73"/>
      <c r="IPS267" s="73"/>
      <c r="IPT267" s="73"/>
      <c r="IPU267" s="73"/>
      <c r="IPV267" s="73"/>
      <c r="IPW267" s="73"/>
      <c r="IPX267" s="73"/>
      <c r="IPY267" s="73"/>
      <c r="IPZ267" s="73"/>
      <c r="IQA267" s="73"/>
      <c r="IQB267" s="73"/>
      <c r="IQC267" s="73"/>
      <c r="IQD267" s="73"/>
      <c r="IQE267" s="73"/>
      <c r="IQF267" s="73"/>
      <c r="IQG267" s="73"/>
      <c r="IQH267" s="73"/>
      <c r="IQI267" s="73"/>
      <c r="IQJ267" s="73"/>
      <c r="IQK267" s="73"/>
      <c r="IQL267" s="73"/>
      <c r="IQM267" s="73"/>
      <c r="IQN267" s="73"/>
      <c r="IQO267" s="73"/>
      <c r="IQP267" s="73"/>
      <c r="IQQ267" s="73"/>
      <c r="IQR267" s="73"/>
      <c r="IQS267" s="73"/>
      <c r="IQT267" s="73"/>
      <c r="IQU267" s="73"/>
      <c r="IQV267" s="73"/>
      <c r="IQW267" s="73"/>
      <c r="IQX267" s="73"/>
      <c r="IQY267" s="73"/>
      <c r="IQZ267" s="73"/>
      <c r="IRA267" s="73"/>
      <c r="IRB267" s="73"/>
      <c r="IRC267" s="73"/>
      <c r="IRD267" s="73"/>
      <c r="IRE267" s="73"/>
      <c r="IRF267" s="73"/>
      <c r="IRG267" s="73"/>
      <c r="IRH267" s="73"/>
      <c r="IRI267" s="73"/>
      <c r="IRJ267" s="73"/>
      <c r="IRK267" s="73"/>
      <c r="IRL267" s="73"/>
      <c r="IRM267" s="73"/>
      <c r="IRN267" s="73"/>
      <c r="IRO267" s="73"/>
      <c r="IRP267" s="73"/>
      <c r="IRQ267" s="73"/>
      <c r="IRR267" s="73"/>
      <c r="IRS267" s="73"/>
      <c r="IRT267" s="73"/>
      <c r="IRU267" s="73"/>
      <c r="IRV267" s="73"/>
      <c r="IRW267" s="73"/>
      <c r="IRX267" s="73"/>
      <c r="IRY267" s="73"/>
      <c r="IRZ267" s="73"/>
      <c r="ISA267" s="73"/>
      <c r="ISB267" s="73"/>
      <c r="ISC267" s="73"/>
      <c r="ISD267" s="73"/>
      <c r="ISE267" s="73"/>
      <c r="ISF267" s="73"/>
      <c r="ISG267" s="73"/>
      <c r="ISH267" s="73"/>
      <c r="ISI267" s="73"/>
      <c r="ISJ267" s="73"/>
      <c r="ISK267" s="73"/>
      <c r="ISL267" s="73"/>
      <c r="ISM267" s="73"/>
      <c r="ISN267" s="73"/>
      <c r="ISO267" s="73"/>
      <c r="ISP267" s="73"/>
      <c r="ISQ267" s="73"/>
      <c r="ISR267" s="73"/>
      <c r="ISS267" s="73"/>
      <c r="IST267" s="73"/>
      <c r="ISU267" s="73"/>
      <c r="ISV267" s="73"/>
      <c r="ISW267" s="73"/>
      <c r="ISX267" s="73"/>
      <c r="ISY267" s="73"/>
      <c r="ISZ267" s="73"/>
      <c r="ITA267" s="73"/>
      <c r="ITB267" s="73"/>
      <c r="ITC267" s="73"/>
      <c r="ITD267" s="73"/>
      <c r="ITE267" s="73"/>
      <c r="ITF267" s="73"/>
      <c r="ITG267" s="73"/>
      <c r="ITH267" s="73"/>
      <c r="ITI267" s="73"/>
      <c r="ITJ267" s="73"/>
      <c r="ITK267" s="73"/>
      <c r="ITL267" s="73"/>
      <c r="ITM267" s="73"/>
      <c r="ITN267" s="73"/>
      <c r="ITO267" s="73"/>
      <c r="ITP267" s="73"/>
      <c r="ITQ267" s="73"/>
      <c r="ITR267" s="73"/>
      <c r="ITS267" s="73"/>
      <c r="ITT267" s="73"/>
      <c r="ITU267" s="73"/>
      <c r="ITV267" s="73"/>
      <c r="ITW267" s="73"/>
      <c r="ITX267" s="73"/>
      <c r="ITY267" s="73"/>
      <c r="ITZ267" s="73"/>
      <c r="IUA267" s="73"/>
      <c r="IUB267" s="73"/>
      <c r="IUC267" s="73"/>
      <c r="IUD267" s="73"/>
      <c r="IUE267" s="73"/>
      <c r="IUF267" s="73"/>
      <c r="IUG267" s="73"/>
      <c r="IUH267" s="73"/>
      <c r="IUI267" s="73"/>
      <c r="IUJ267" s="73"/>
      <c r="IUK267" s="73"/>
      <c r="IUL267" s="73"/>
      <c r="IUM267" s="73"/>
      <c r="IUN267" s="73"/>
      <c r="IUO267" s="73"/>
      <c r="IUP267" s="73"/>
      <c r="IUQ267" s="73"/>
      <c r="IUR267" s="73"/>
      <c r="IUS267" s="73"/>
      <c r="IUT267" s="73"/>
      <c r="IUU267" s="73"/>
      <c r="IUV267" s="73"/>
      <c r="IUW267" s="73"/>
      <c r="IUX267" s="73"/>
      <c r="IUY267" s="73"/>
      <c r="IUZ267" s="73"/>
      <c r="IVA267" s="73"/>
      <c r="IVB267" s="73"/>
      <c r="IVC267" s="73"/>
      <c r="IVD267" s="73"/>
      <c r="IVE267" s="73"/>
      <c r="IVF267" s="73"/>
      <c r="IVG267" s="73"/>
      <c r="IVH267" s="73"/>
      <c r="IVI267" s="73"/>
      <c r="IVJ267" s="73"/>
      <c r="IVK267" s="73"/>
      <c r="IVL267" s="73"/>
      <c r="IVM267" s="73"/>
      <c r="IVN267" s="73"/>
      <c r="IVO267" s="73"/>
      <c r="IVP267" s="73"/>
      <c r="IVQ267" s="73"/>
      <c r="IVR267" s="73"/>
      <c r="IVS267" s="73"/>
      <c r="IVT267" s="73"/>
      <c r="IVU267" s="73"/>
      <c r="IVV267" s="73"/>
      <c r="IVW267" s="73"/>
      <c r="IVX267" s="73"/>
      <c r="IVY267" s="73"/>
      <c r="IVZ267" s="73"/>
      <c r="IWA267" s="73"/>
      <c r="IWB267" s="73"/>
      <c r="IWC267" s="73"/>
      <c r="IWD267" s="73"/>
      <c r="IWE267" s="73"/>
      <c r="IWF267" s="73"/>
      <c r="IWG267" s="73"/>
      <c r="IWH267" s="73"/>
      <c r="IWI267" s="73"/>
      <c r="IWJ267" s="73"/>
      <c r="IWK267" s="73"/>
      <c r="IWL267" s="73"/>
      <c r="IWM267" s="73"/>
      <c r="IWN267" s="73"/>
      <c r="IWO267" s="73"/>
      <c r="IWP267" s="73"/>
      <c r="IWQ267" s="73"/>
      <c r="IWR267" s="73"/>
      <c r="IWS267" s="73"/>
      <c r="IWT267" s="73"/>
      <c r="IWU267" s="73"/>
      <c r="IWV267" s="73"/>
      <c r="IWW267" s="73"/>
      <c r="IWX267" s="73"/>
      <c r="IWY267" s="73"/>
      <c r="IWZ267" s="73"/>
      <c r="IXA267" s="73"/>
      <c r="IXB267" s="73"/>
      <c r="IXC267" s="73"/>
      <c r="IXD267" s="73"/>
      <c r="IXE267" s="73"/>
      <c r="IXF267" s="73"/>
      <c r="IXG267" s="73"/>
      <c r="IXH267" s="73"/>
      <c r="IXI267" s="73"/>
      <c r="IXJ267" s="73"/>
      <c r="IXK267" s="73"/>
      <c r="IXL267" s="73"/>
      <c r="IXM267" s="73"/>
      <c r="IXN267" s="73"/>
      <c r="IXO267" s="73"/>
      <c r="IXP267" s="73"/>
      <c r="IXQ267" s="73"/>
      <c r="IXR267" s="73"/>
      <c r="IXS267" s="73"/>
      <c r="IXT267" s="73"/>
      <c r="IXU267" s="73"/>
      <c r="IXV267" s="73"/>
      <c r="IXW267" s="73"/>
      <c r="IXX267" s="73"/>
      <c r="IXY267" s="73"/>
      <c r="IXZ267" s="73"/>
      <c r="IYA267" s="73"/>
      <c r="IYB267" s="73"/>
      <c r="IYC267" s="73"/>
      <c r="IYD267" s="73"/>
      <c r="IYE267" s="73"/>
      <c r="IYF267" s="73"/>
      <c r="IYG267" s="73"/>
      <c r="IYH267" s="73"/>
      <c r="IYI267" s="73"/>
      <c r="IYJ267" s="73"/>
      <c r="IYK267" s="73"/>
      <c r="IYL267" s="73"/>
      <c r="IYM267" s="73"/>
      <c r="IYN267" s="73"/>
      <c r="IYO267" s="73"/>
      <c r="IYP267" s="73"/>
      <c r="IYQ267" s="73"/>
      <c r="IYR267" s="73"/>
      <c r="IYS267" s="73"/>
      <c r="IYT267" s="73"/>
      <c r="IYU267" s="73"/>
      <c r="IYV267" s="73"/>
      <c r="IYW267" s="73"/>
      <c r="IYX267" s="73"/>
      <c r="IYY267" s="73"/>
      <c r="IYZ267" s="73"/>
      <c r="IZA267" s="73"/>
      <c r="IZB267" s="73"/>
      <c r="IZC267" s="73"/>
      <c r="IZD267" s="73"/>
      <c r="IZE267" s="73"/>
      <c r="IZF267" s="73"/>
      <c r="IZG267" s="73"/>
      <c r="IZH267" s="73"/>
      <c r="IZI267" s="73"/>
      <c r="IZJ267" s="73"/>
      <c r="IZK267" s="73"/>
      <c r="IZL267" s="73"/>
      <c r="IZM267" s="73"/>
      <c r="IZN267" s="73"/>
      <c r="IZO267" s="73"/>
      <c r="IZP267" s="73"/>
      <c r="IZQ267" s="73"/>
      <c r="IZR267" s="73"/>
      <c r="IZS267" s="73"/>
      <c r="IZT267" s="73"/>
      <c r="IZU267" s="73"/>
      <c r="IZV267" s="73"/>
      <c r="IZW267" s="73"/>
      <c r="IZX267" s="73"/>
      <c r="IZY267" s="73"/>
      <c r="IZZ267" s="73"/>
      <c r="JAA267" s="73"/>
      <c r="JAB267" s="73"/>
      <c r="JAC267" s="73"/>
      <c r="JAD267" s="73"/>
      <c r="JAE267" s="73"/>
      <c r="JAF267" s="73"/>
      <c r="JAG267" s="73"/>
      <c r="JAH267" s="73"/>
      <c r="JAI267" s="73"/>
      <c r="JAJ267" s="73"/>
      <c r="JAK267" s="73"/>
      <c r="JAL267" s="73"/>
      <c r="JAM267" s="73"/>
      <c r="JAN267" s="73"/>
      <c r="JAO267" s="73"/>
      <c r="JAP267" s="73"/>
      <c r="JAQ267" s="73"/>
      <c r="JAR267" s="73"/>
      <c r="JAS267" s="73"/>
      <c r="JAT267" s="73"/>
      <c r="JAU267" s="73"/>
      <c r="JAV267" s="73"/>
      <c r="JAW267" s="73"/>
      <c r="JAX267" s="73"/>
      <c r="JAY267" s="73"/>
      <c r="JAZ267" s="73"/>
      <c r="JBA267" s="73"/>
      <c r="JBB267" s="73"/>
      <c r="JBC267" s="73"/>
      <c r="JBD267" s="73"/>
      <c r="JBE267" s="73"/>
      <c r="JBF267" s="73"/>
      <c r="JBG267" s="73"/>
      <c r="JBH267" s="73"/>
      <c r="JBI267" s="73"/>
      <c r="JBJ267" s="73"/>
      <c r="JBK267" s="73"/>
      <c r="JBL267" s="73"/>
      <c r="JBM267" s="73"/>
      <c r="JBN267" s="73"/>
      <c r="JBO267" s="73"/>
      <c r="JBP267" s="73"/>
      <c r="JBQ267" s="73"/>
      <c r="JBR267" s="73"/>
      <c r="JBS267" s="73"/>
      <c r="JBT267" s="73"/>
      <c r="JBU267" s="73"/>
      <c r="JBV267" s="73"/>
      <c r="JBW267" s="73"/>
      <c r="JBX267" s="73"/>
      <c r="JBY267" s="73"/>
      <c r="JBZ267" s="73"/>
      <c r="JCA267" s="73"/>
      <c r="JCB267" s="73"/>
      <c r="JCC267" s="73"/>
      <c r="JCD267" s="73"/>
      <c r="JCE267" s="73"/>
      <c r="JCF267" s="73"/>
      <c r="JCG267" s="73"/>
      <c r="JCH267" s="73"/>
      <c r="JCI267" s="73"/>
      <c r="JCJ267" s="73"/>
      <c r="JCK267" s="73"/>
      <c r="JCL267" s="73"/>
      <c r="JCM267" s="73"/>
      <c r="JCN267" s="73"/>
      <c r="JCO267" s="73"/>
      <c r="JCP267" s="73"/>
      <c r="JCQ267" s="73"/>
      <c r="JCR267" s="73"/>
      <c r="JCS267" s="73"/>
      <c r="JCT267" s="73"/>
      <c r="JCU267" s="73"/>
      <c r="JCV267" s="73"/>
      <c r="JCW267" s="73"/>
      <c r="JCX267" s="73"/>
      <c r="JCY267" s="73"/>
      <c r="JCZ267" s="73"/>
      <c r="JDA267" s="73"/>
      <c r="JDB267" s="73"/>
      <c r="JDC267" s="73"/>
      <c r="JDD267" s="73"/>
      <c r="JDE267" s="73"/>
      <c r="JDF267" s="73"/>
      <c r="JDG267" s="73"/>
      <c r="JDH267" s="73"/>
      <c r="JDI267" s="73"/>
      <c r="JDJ267" s="73"/>
      <c r="JDK267" s="73"/>
      <c r="JDL267" s="73"/>
      <c r="JDM267" s="73"/>
      <c r="JDN267" s="73"/>
      <c r="JDO267" s="73"/>
      <c r="JDP267" s="73"/>
      <c r="JDQ267" s="73"/>
      <c r="JDR267" s="73"/>
      <c r="JDS267" s="73"/>
      <c r="JDT267" s="73"/>
      <c r="JDU267" s="73"/>
      <c r="JDV267" s="73"/>
      <c r="JDW267" s="73"/>
      <c r="JDX267" s="73"/>
      <c r="JDY267" s="73"/>
      <c r="JDZ267" s="73"/>
      <c r="JEA267" s="73"/>
      <c r="JEB267" s="73"/>
      <c r="JEC267" s="73"/>
      <c r="JED267" s="73"/>
      <c r="JEE267" s="73"/>
      <c r="JEF267" s="73"/>
      <c r="JEG267" s="73"/>
      <c r="JEH267" s="73"/>
      <c r="JEI267" s="73"/>
      <c r="JEJ267" s="73"/>
      <c r="JEK267" s="73"/>
      <c r="JEL267" s="73"/>
      <c r="JEM267" s="73"/>
      <c r="JEN267" s="73"/>
      <c r="JEO267" s="73"/>
      <c r="JEP267" s="73"/>
      <c r="JEQ267" s="73"/>
      <c r="JER267" s="73"/>
      <c r="JES267" s="73"/>
      <c r="JET267" s="73"/>
      <c r="JEU267" s="73"/>
      <c r="JEV267" s="73"/>
      <c r="JEW267" s="73"/>
      <c r="JEX267" s="73"/>
      <c r="JEY267" s="73"/>
      <c r="JEZ267" s="73"/>
      <c r="JFA267" s="73"/>
      <c r="JFB267" s="73"/>
      <c r="JFC267" s="73"/>
      <c r="JFD267" s="73"/>
      <c r="JFE267" s="73"/>
      <c r="JFF267" s="73"/>
      <c r="JFG267" s="73"/>
      <c r="JFH267" s="73"/>
      <c r="JFI267" s="73"/>
      <c r="JFJ267" s="73"/>
      <c r="JFK267" s="73"/>
      <c r="JFL267" s="73"/>
      <c r="JFM267" s="73"/>
      <c r="JFN267" s="73"/>
      <c r="JFO267" s="73"/>
      <c r="JFP267" s="73"/>
      <c r="JFQ267" s="73"/>
      <c r="JFR267" s="73"/>
      <c r="JFS267" s="73"/>
      <c r="JFT267" s="73"/>
      <c r="JFU267" s="73"/>
      <c r="JFV267" s="73"/>
      <c r="JFW267" s="73"/>
      <c r="JFX267" s="73"/>
      <c r="JFY267" s="73"/>
      <c r="JFZ267" s="73"/>
      <c r="JGA267" s="73"/>
      <c r="JGB267" s="73"/>
      <c r="JGC267" s="73"/>
      <c r="JGD267" s="73"/>
      <c r="JGE267" s="73"/>
      <c r="JGF267" s="73"/>
      <c r="JGG267" s="73"/>
      <c r="JGH267" s="73"/>
      <c r="JGI267" s="73"/>
      <c r="JGJ267" s="73"/>
      <c r="JGK267" s="73"/>
      <c r="JGL267" s="73"/>
      <c r="JGM267" s="73"/>
      <c r="JGN267" s="73"/>
      <c r="JGO267" s="73"/>
      <c r="JGP267" s="73"/>
      <c r="JGQ267" s="73"/>
      <c r="JGR267" s="73"/>
      <c r="JGS267" s="73"/>
      <c r="JGT267" s="73"/>
      <c r="JGU267" s="73"/>
      <c r="JGV267" s="73"/>
      <c r="JGW267" s="73"/>
      <c r="JGX267" s="73"/>
      <c r="JGY267" s="73"/>
      <c r="JGZ267" s="73"/>
      <c r="JHA267" s="73"/>
      <c r="JHB267" s="73"/>
      <c r="JHC267" s="73"/>
      <c r="JHD267" s="73"/>
      <c r="JHE267" s="73"/>
      <c r="JHF267" s="73"/>
      <c r="JHG267" s="73"/>
      <c r="JHH267" s="73"/>
      <c r="JHI267" s="73"/>
      <c r="JHJ267" s="73"/>
      <c r="JHK267" s="73"/>
      <c r="JHL267" s="73"/>
      <c r="JHM267" s="73"/>
      <c r="JHN267" s="73"/>
      <c r="JHO267" s="73"/>
      <c r="JHP267" s="73"/>
      <c r="JHQ267" s="73"/>
      <c r="JHR267" s="73"/>
      <c r="JHS267" s="73"/>
      <c r="JHT267" s="73"/>
      <c r="JHU267" s="73"/>
      <c r="JHV267" s="73"/>
      <c r="JHW267" s="73"/>
      <c r="JHX267" s="73"/>
      <c r="JHY267" s="73"/>
      <c r="JHZ267" s="73"/>
      <c r="JIA267" s="73"/>
      <c r="JIB267" s="73"/>
      <c r="JIC267" s="73"/>
      <c r="JID267" s="73"/>
      <c r="JIE267" s="73"/>
      <c r="JIF267" s="73"/>
      <c r="JIG267" s="73"/>
      <c r="JIH267" s="73"/>
      <c r="JII267" s="73"/>
      <c r="JIJ267" s="73"/>
      <c r="JIK267" s="73"/>
      <c r="JIL267" s="73"/>
      <c r="JIM267" s="73"/>
      <c r="JIN267" s="73"/>
      <c r="JIO267" s="73"/>
      <c r="JIP267" s="73"/>
      <c r="JIQ267" s="73"/>
      <c r="JIR267" s="73"/>
      <c r="JIS267" s="73"/>
      <c r="JIT267" s="73"/>
      <c r="JIU267" s="73"/>
      <c r="JIV267" s="73"/>
      <c r="JIW267" s="73"/>
      <c r="JIX267" s="73"/>
      <c r="JIY267" s="73"/>
      <c r="JIZ267" s="73"/>
      <c r="JJA267" s="73"/>
      <c r="JJB267" s="73"/>
      <c r="JJC267" s="73"/>
      <c r="JJD267" s="73"/>
      <c r="JJE267" s="73"/>
      <c r="JJF267" s="73"/>
      <c r="JJG267" s="73"/>
      <c r="JJH267" s="73"/>
      <c r="JJI267" s="73"/>
      <c r="JJJ267" s="73"/>
      <c r="JJK267" s="73"/>
      <c r="JJL267" s="73"/>
      <c r="JJM267" s="73"/>
      <c r="JJN267" s="73"/>
      <c r="JJO267" s="73"/>
      <c r="JJP267" s="73"/>
      <c r="JJQ267" s="73"/>
      <c r="JJR267" s="73"/>
      <c r="JJS267" s="73"/>
      <c r="JJT267" s="73"/>
      <c r="JJU267" s="73"/>
      <c r="JJV267" s="73"/>
      <c r="JJW267" s="73"/>
      <c r="JJX267" s="73"/>
      <c r="JJY267" s="73"/>
      <c r="JJZ267" s="73"/>
      <c r="JKA267" s="73"/>
      <c r="JKB267" s="73"/>
      <c r="JKC267" s="73"/>
      <c r="JKD267" s="73"/>
      <c r="JKE267" s="73"/>
      <c r="JKF267" s="73"/>
      <c r="JKG267" s="73"/>
      <c r="JKH267" s="73"/>
      <c r="JKI267" s="73"/>
      <c r="JKJ267" s="73"/>
      <c r="JKK267" s="73"/>
      <c r="JKL267" s="73"/>
      <c r="JKM267" s="73"/>
      <c r="JKN267" s="73"/>
      <c r="JKO267" s="73"/>
      <c r="JKP267" s="73"/>
      <c r="JKQ267" s="73"/>
      <c r="JKR267" s="73"/>
      <c r="JKS267" s="73"/>
      <c r="JKT267" s="73"/>
      <c r="JKU267" s="73"/>
      <c r="JKV267" s="73"/>
      <c r="JKW267" s="73"/>
      <c r="JKX267" s="73"/>
      <c r="JKY267" s="73"/>
      <c r="JKZ267" s="73"/>
      <c r="JLA267" s="73"/>
      <c r="JLB267" s="73"/>
      <c r="JLC267" s="73"/>
      <c r="JLD267" s="73"/>
      <c r="JLE267" s="73"/>
      <c r="JLF267" s="73"/>
      <c r="JLG267" s="73"/>
      <c r="JLH267" s="73"/>
      <c r="JLI267" s="73"/>
      <c r="JLJ267" s="73"/>
      <c r="JLK267" s="73"/>
      <c r="JLL267" s="73"/>
      <c r="JLM267" s="73"/>
      <c r="JLN267" s="73"/>
      <c r="JLO267" s="73"/>
      <c r="JLP267" s="73"/>
      <c r="JLQ267" s="73"/>
      <c r="JLR267" s="73"/>
      <c r="JLS267" s="73"/>
      <c r="JLT267" s="73"/>
      <c r="JLU267" s="73"/>
      <c r="JLV267" s="73"/>
      <c r="JLW267" s="73"/>
      <c r="JLX267" s="73"/>
      <c r="JLY267" s="73"/>
      <c r="JLZ267" s="73"/>
      <c r="JMA267" s="73"/>
      <c r="JMB267" s="73"/>
      <c r="JMC267" s="73"/>
      <c r="JMD267" s="73"/>
      <c r="JME267" s="73"/>
      <c r="JMF267" s="73"/>
      <c r="JMG267" s="73"/>
      <c r="JMH267" s="73"/>
      <c r="JMI267" s="73"/>
      <c r="JMJ267" s="73"/>
      <c r="JMK267" s="73"/>
      <c r="JML267" s="73"/>
      <c r="JMM267" s="73"/>
      <c r="JMN267" s="73"/>
      <c r="JMO267" s="73"/>
      <c r="JMP267" s="73"/>
      <c r="JMQ267" s="73"/>
      <c r="JMR267" s="73"/>
      <c r="JMS267" s="73"/>
      <c r="JMT267" s="73"/>
      <c r="JMU267" s="73"/>
      <c r="JMV267" s="73"/>
      <c r="JMW267" s="73"/>
      <c r="JMX267" s="73"/>
      <c r="JMY267" s="73"/>
      <c r="JMZ267" s="73"/>
      <c r="JNA267" s="73"/>
      <c r="JNB267" s="73"/>
      <c r="JNC267" s="73"/>
      <c r="JND267" s="73"/>
      <c r="JNE267" s="73"/>
      <c r="JNF267" s="73"/>
      <c r="JNG267" s="73"/>
      <c r="JNH267" s="73"/>
      <c r="JNI267" s="73"/>
      <c r="JNJ267" s="73"/>
      <c r="JNK267" s="73"/>
      <c r="JNL267" s="73"/>
      <c r="JNM267" s="73"/>
      <c r="JNN267" s="73"/>
      <c r="JNO267" s="73"/>
      <c r="JNP267" s="73"/>
      <c r="JNQ267" s="73"/>
      <c r="JNR267" s="73"/>
      <c r="JNS267" s="73"/>
      <c r="JNT267" s="73"/>
      <c r="JNU267" s="73"/>
      <c r="JNV267" s="73"/>
      <c r="JNW267" s="73"/>
      <c r="JNX267" s="73"/>
      <c r="JNY267" s="73"/>
      <c r="JNZ267" s="73"/>
      <c r="JOA267" s="73"/>
      <c r="JOB267" s="73"/>
      <c r="JOC267" s="73"/>
      <c r="JOD267" s="73"/>
      <c r="JOE267" s="73"/>
      <c r="JOF267" s="73"/>
      <c r="JOG267" s="73"/>
      <c r="JOH267" s="73"/>
      <c r="JOI267" s="73"/>
      <c r="JOJ267" s="73"/>
      <c r="JOK267" s="73"/>
      <c r="JOL267" s="73"/>
      <c r="JOM267" s="73"/>
      <c r="JON267" s="73"/>
      <c r="JOO267" s="73"/>
      <c r="JOP267" s="73"/>
      <c r="JOQ267" s="73"/>
      <c r="JOR267" s="73"/>
      <c r="JOS267" s="73"/>
      <c r="JOT267" s="73"/>
      <c r="JOU267" s="73"/>
      <c r="JOV267" s="73"/>
      <c r="JOW267" s="73"/>
      <c r="JOX267" s="73"/>
      <c r="JOY267" s="73"/>
      <c r="JOZ267" s="73"/>
      <c r="JPA267" s="73"/>
      <c r="JPB267" s="73"/>
      <c r="JPC267" s="73"/>
      <c r="JPD267" s="73"/>
      <c r="JPE267" s="73"/>
      <c r="JPF267" s="73"/>
      <c r="JPG267" s="73"/>
      <c r="JPH267" s="73"/>
      <c r="JPI267" s="73"/>
      <c r="JPJ267" s="73"/>
      <c r="JPK267" s="73"/>
      <c r="JPL267" s="73"/>
      <c r="JPM267" s="73"/>
      <c r="JPN267" s="73"/>
      <c r="JPO267" s="73"/>
      <c r="JPP267" s="73"/>
      <c r="JPQ267" s="73"/>
      <c r="JPR267" s="73"/>
      <c r="JPS267" s="73"/>
      <c r="JPT267" s="73"/>
      <c r="JPU267" s="73"/>
      <c r="JPV267" s="73"/>
      <c r="JPW267" s="73"/>
      <c r="JPX267" s="73"/>
      <c r="JPY267" s="73"/>
      <c r="JPZ267" s="73"/>
      <c r="JQA267" s="73"/>
      <c r="JQB267" s="73"/>
      <c r="JQC267" s="73"/>
      <c r="JQD267" s="73"/>
      <c r="JQE267" s="73"/>
      <c r="JQF267" s="73"/>
      <c r="JQG267" s="73"/>
      <c r="JQH267" s="73"/>
      <c r="JQI267" s="73"/>
      <c r="JQJ267" s="73"/>
      <c r="JQK267" s="73"/>
      <c r="JQL267" s="73"/>
      <c r="JQM267" s="73"/>
      <c r="JQN267" s="73"/>
      <c r="JQO267" s="73"/>
      <c r="JQP267" s="73"/>
      <c r="JQQ267" s="73"/>
      <c r="JQR267" s="73"/>
      <c r="JQS267" s="73"/>
      <c r="JQT267" s="73"/>
      <c r="JQU267" s="73"/>
      <c r="JQV267" s="73"/>
      <c r="JQW267" s="73"/>
      <c r="JQX267" s="73"/>
      <c r="JQY267" s="73"/>
      <c r="JQZ267" s="73"/>
      <c r="JRA267" s="73"/>
      <c r="JRB267" s="73"/>
      <c r="JRC267" s="73"/>
      <c r="JRD267" s="73"/>
      <c r="JRE267" s="73"/>
      <c r="JRF267" s="73"/>
      <c r="JRG267" s="73"/>
      <c r="JRH267" s="73"/>
      <c r="JRI267" s="73"/>
      <c r="JRJ267" s="73"/>
      <c r="JRK267" s="73"/>
      <c r="JRL267" s="73"/>
      <c r="JRM267" s="73"/>
      <c r="JRN267" s="73"/>
      <c r="JRO267" s="73"/>
      <c r="JRP267" s="73"/>
      <c r="JRQ267" s="73"/>
      <c r="JRR267" s="73"/>
      <c r="JRS267" s="73"/>
      <c r="JRT267" s="73"/>
      <c r="JRU267" s="73"/>
      <c r="JRV267" s="73"/>
      <c r="JRW267" s="73"/>
      <c r="JRX267" s="73"/>
      <c r="JRY267" s="73"/>
      <c r="JRZ267" s="73"/>
      <c r="JSA267" s="73"/>
      <c r="JSB267" s="73"/>
      <c r="JSC267" s="73"/>
      <c r="JSD267" s="73"/>
      <c r="JSE267" s="73"/>
      <c r="JSF267" s="73"/>
      <c r="JSG267" s="73"/>
      <c r="JSH267" s="73"/>
      <c r="JSI267" s="73"/>
      <c r="JSJ267" s="73"/>
      <c r="JSK267" s="73"/>
      <c r="JSL267" s="73"/>
      <c r="JSM267" s="73"/>
      <c r="JSN267" s="73"/>
      <c r="JSO267" s="73"/>
      <c r="JSP267" s="73"/>
      <c r="JSQ267" s="73"/>
      <c r="JSR267" s="73"/>
      <c r="JSS267" s="73"/>
      <c r="JST267" s="73"/>
      <c r="JSU267" s="73"/>
      <c r="JSV267" s="73"/>
      <c r="JSW267" s="73"/>
      <c r="JSX267" s="73"/>
      <c r="JSY267" s="73"/>
      <c r="JSZ267" s="73"/>
      <c r="JTA267" s="73"/>
      <c r="JTB267" s="73"/>
      <c r="JTC267" s="73"/>
      <c r="JTD267" s="73"/>
      <c r="JTE267" s="73"/>
      <c r="JTF267" s="73"/>
      <c r="JTG267" s="73"/>
      <c r="JTH267" s="73"/>
      <c r="JTI267" s="73"/>
      <c r="JTJ267" s="73"/>
      <c r="JTK267" s="73"/>
      <c r="JTL267" s="73"/>
      <c r="JTM267" s="73"/>
      <c r="JTN267" s="73"/>
      <c r="JTO267" s="73"/>
      <c r="JTP267" s="73"/>
      <c r="JTQ267" s="73"/>
      <c r="JTR267" s="73"/>
      <c r="JTS267" s="73"/>
      <c r="JTT267" s="73"/>
      <c r="JTU267" s="73"/>
      <c r="JTV267" s="73"/>
      <c r="JTW267" s="73"/>
      <c r="JTX267" s="73"/>
      <c r="JTY267" s="73"/>
      <c r="JTZ267" s="73"/>
      <c r="JUA267" s="73"/>
      <c r="JUB267" s="73"/>
      <c r="JUC267" s="73"/>
      <c r="JUD267" s="73"/>
      <c r="JUE267" s="73"/>
      <c r="JUF267" s="73"/>
      <c r="JUG267" s="73"/>
      <c r="JUH267" s="73"/>
      <c r="JUI267" s="73"/>
      <c r="JUJ267" s="73"/>
      <c r="JUK267" s="73"/>
      <c r="JUL267" s="73"/>
      <c r="JUM267" s="73"/>
      <c r="JUN267" s="73"/>
      <c r="JUO267" s="73"/>
      <c r="JUP267" s="73"/>
      <c r="JUQ267" s="73"/>
      <c r="JUR267" s="73"/>
      <c r="JUS267" s="73"/>
      <c r="JUT267" s="73"/>
      <c r="JUU267" s="73"/>
      <c r="JUV267" s="73"/>
      <c r="JUW267" s="73"/>
      <c r="JUX267" s="73"/>
      <c r="JUY267" s="73"/>
      <c r="JUZ267" s="73"/>
      <c r="JVA267" s="73"/>
      <c r="JVB267" s="73"/>
      <c r="JVC267" s="73"/>
      <c r="JVD267" s="73"/>
      <c r="JVE267" s="73"/>
      <c r="JVF267" s="73"/>
      <c r="JVG267" s="73"/>
      <c r="JVH267" s="73"/>
      <c r="JVI267" s="73"/>
      <c r="JVJ267" s="73"/>
      <c r="JVK267" s="73"/>
      <c r="JVL267" s="73"/>
      <c r="JVM267" s="73"/>
      <c r="JVN267" s="73"/>
      <c r="JVO267" s="73"/>
      <c r="JVP267" s="73"/>
      <c r="JVQ267" s="73"/>
      <c r="JVR267" s="73"/>
      <c r="JVS267" s="73"/>
      <c r="JVT267" s="73"/>
      <c r="JVU267" s="73"/>
      <c r="JVV267" s="73"/>
      <c r="JVW267" s="73"/>
      <c r="JVX267" s="73"/>
      <c r="JVY267" s="73"/>
      <c r="JVZ267" s="73"/>
      <c r="JWA267" s="73"/>
      <c r="JWB267" s="73"/>
      <c r="JWC267" s="73"/>
      <c r="JWD267" s="73"/>
      <c r="JWE267" s="73"/>
      <c r="JWF267" s="73"/>
      <c r="JWG267" s="73"/>
      <c r="JWH267" s="73"/>
      <c r="JWI267" s="73"/>
      <c r="JWJ267" s="73"/>
      <c r="JWK267" s="73"/>
      <c r="JWL267" s="73"/>
      <c r="JWM267" s="73"/>
      <c r="JWN267" s="73"/>
      <c r="JWO267" s="73"/>
      <c r="JWP267" s="73"/>
      <c r="JWQ267" s="73"/>
      <c r="JWR267" s="73"/>
      <c r="JWS267" s="73"/>
      <c r="JWT267" s="73"/>
      <c r="JWU267" s="73"/>
      <c r="JWV267" s="73"/>
      <c r="JWW267" s="73"/>
      <c r="JWX267" s="73"/>
      <c r="JWY267" s="73"/>
      <c r="JWZ267" s="73"/>
      <c r="JXA267" s="73"/>
      <c r="JXB267" s="73"/>
      <c r="JXC267" s="73"/>
      <c r="JXD267" s="73"/>
      <c r="JXE267" s="73"/>
      <c r="JXF267" s="73"/>
      <c r="JXG267" s="73"/>
      <c r="JXH267" s="73"/>
      <c r="JXI267" s="73"/>
      <c r="JXJ267" s="73"/>
      <c r="JXK267" s="73"/>
      <c r="JXL267" s="73"/>
      <c r="JXM267" s="73"/>
      <c r="JXN267" s="73"/>
      <c r="JXO267" s="73"/>
      <c r="JXP267" s="73"/>
      <c r="JXQ267" s="73"/>
      <c r="JXR267" s="73"/>
      <c r="JXS267" s="73"/>
      <c r="JXT267" s="73"/>
      <c r="JXU267" s="73"/>
      <c r="JXV267" s="73"/>
      <c r="JXW267" s="73"/>
      <c r="JXX267" s="73"/>
      <c r="JXY267" s="73"/>
      <c r="JXZ267" s="73"/>
      <c r="JYA267" s="73"/>
      <c r="JYB267" s="73"/>
      <c r="JYC267" s="73"/>
      <c r="JYD267" s="73"/>
      <c r="JYE267" s="73"/>
      <c r="JYF267" s="73"/>
      <c r="JYG267" s="73"/>
      <c r="JYH267" s="73"/>
      <c r="JYI267" s="73"/>
      <c r="JYJ267" s="73"/>
      <c r="JYK267" s="73"/>
      <c r="JYL267" s="73"/>
      <c r="JYM267" s="73"/>
      <c r="JYN267" s="73"/>
      <c r="JYO267" s="73"/>
      <c r="JYP267" s="73"/>
      <c r="JYQ267" s="73"/>
      <c r="JYR267" s="73"/>
      <c r="JYS267" s="73"/>
      <c r="JYT267" s="73"/>
      <c r="JYU267" s="73"/>
      <c r="JYV267" s="73"/>
      <c r="JYW267" s="73"/>
      <c r="JYX267" s="73"/>
      <c r="JYY267" s="73"/>
      <c r="JYZ267" s="73"/>
      <c r="JZA267" s="73"/>
      <c r="JZB267" s="73"/>
      <c r="JZC267" s="73"/>
      <c r="JZD267" s="73"/>
      <c r="JZE267" s="73"/>
      <c r="JZF267" s="73"/>
      <c r="JZG267" s="73"/>
      <c r="JZH267" s="73"/>
      <c r="JZI267" s="73"/>
      <c r="JZJ267" s="73"/>
      <c r="JZK267" s="73"/>
      <c r="JZL267" s="73"/>
      <c r="JZM267" s="73"/>
      <c r="JZN267" s="73"/>
      <c r="JZO267" s="73"/>
      <c r="JZP267" s="73"/>
      <c r="JZQ267" s="73"/>
      <c r="JZR267" s="73"/>
      <c r="JZS267" s="73"/>
      <c r="JZT267" s="73"/>
      <c r="JZU267" s="73"/>
      <c r="JZV267" s="73"/>
      <c r="JZW267" s="73"/>
      <c r="JZX267" s="73"/>
      <c r="JZY267" s="73"/>
      <c r="JZZ267" s="73"/>
      <c r="KAA267" s="73"/>
      <c r="KAB267" s="73"/>
      <c r="KAC267" s="73"/>
      <c r="KAD267" s="73"/>
      <c r="KAE267" s="73"/>
      <c r="KAF267" s="73"/>
      <c r="KAG267" s="73"/>
      <c r="KAH267" s="73"/>
      <c r="KAI267" s="73"/>
      <c r="KAJ267" s="73"/>
      <c r="KAK267" s="73"/>
      <c r="KAL267" s="73"/>
      <c r="KAM267" s="73"/>
      <c r="KAN267" s="73"/>
      <c r="KAO267" s="73"/>
      <c r="KAP267" s="73"/>
      <c r="KAQ267" s="73"/>
      <c r="KAR267" s="73"/>
      <c r="KAS267" s="73"/>
      <c r="KAT267" s="73"/>
      <c r="KAU267" s="73"/>
      <c r="KAV267" s="73"/>
      <c r="KAW267" s="73"/>
      <c r="KAX267" s="73"/>
      <c r="KAY267" s="73"/>
      <c r="KAZ267" s="73"/>
      <c r="KBA267" s="73"/>
      <c r="KBB267" s="73"/>
      <c r="KBC267" s="73"/>
      <c r="KBD267" s="73"/>
      <c r="KBE267" s="73"/>
      <c r="KBF267" s="73"/>
      <c r="KBG267" s="73"/>
      <c r="KBH267" s="73"/>
      <c r="KBI267" s="73"/>
      <c r="KBJ267" s="73"/>
      <c r="KBK267" s="73"/>
      <c r="KBL267" s="73"/>
      <c r="KBM267" s="73"/>
      <c r="KBN267" s="73"/>
      <c r="KBO267" s="73"/>
      <c r="KBP267" s="73"/>
      <c r="KBQ267" s="73"/>
      <c r="KBR267" s="73"/>
      <c r="KBS267" s="73"/>
      <c r="KBT267" s="73"/>
      <c r="KBU267" s="73"/>
      <c r="KBV267" s="73"/>
      <c r="KBW267" s="73"/>
      <c r="KBX267" s="73"/>
      <c r="KBY267" s="73"/>
      <c r="KBZ267" s="73"/>
      <c r="KCA267" s="73"/>
      <c r="KCB267" s="73"/>
      <c r="KCC267" s="73"/>
      <c r="KCD267" s="73"/>
      <c r="KCE267" s="73"/>
      <c r="KCF267" s="73"/>
      <c r="KCG267" s="73"/>
      <c r="KCH267" s="73"/>
      <c r="KCI267" s="73"/>
      <c r="KCJ267" s="73"/>
      <c r="KCK267" s="73"/>
      <c r="KCL267" s="73"/>
      <c r="KCM267" s="73"/>
      <c r="KCN267" s="73"/>
      <c r="KCO267" s="73"/>
      <c r="KCP267" s="73"/>
      <c r="KCQ267" s="73"/>
      <c r="KCR267" s="73"/>
      <c r="KCS267" s="73"/>
      <c r="KCT267" s="73"/>
      <c r="KCU267" s="73"/>
      <c r="KCV267" s="73"/>
      <c r="KCW267" s="73"/>
      <c r="KCX267" s="73"/>
      <c r="KCY267" s="73"/>
      <c r="KCZ267" s="73"/>
      <c r="KDA267" s="73"/>
      <c r="KDB267" s="73"/>
      <c r="KDC267" s="73"/>
      <c r="KDD267" s="73"/>
      <c r="KDE267" s="73"/>
      <c r="KDF267" s="73"/>
      <c r="KDG267" s="73"/>
      <c r="KDH267" s="73"/>
      <c r="KDI267" s="73"/>
      <c r="KDJ267" s="73"/>
      <c r="KDK267" s="73"/>
      <c r="KDL267" s="73"/>
      <c r="KDM267" s="73"/>
      <c r="KDN267" s="73"/>
      <c r="KDO267" s="73"/>
      <c r="KDP267" s="73"/>
      <c r="KDQ267" s="73"/>
      <c r="KDR267" s="73"/>
      <c r="KDS267" s="73"/>
      <c r="KDT267" s="73"/>
      <c r="KDU267" s="73"/>
      <c r="KDV267" s="73"/>
      <c r="KDW267" s="73"/>
      <c r="KDX267" s="73"/>
      <c r="KDY267" s="73"/>
      <c r="KDZ267" s="73"/>
      <c r="KEA267" s="73"/>
      <c r="KEB267" s="73"/>
      <c r="KEC267" s="73"/>
      <c r="KED267" s="73"/>
      <c r="KEE267" s="73"/>
      <c r="KEF267" s="73"/>
      <c r="KEG267" s="73"/>
      <c r="KEH267" s="73"/>
      <c r="KEI267" s="73"/>
      <c r="KEJ267" s="73"/>
      <c r="KEK267" s="73"/>
      <c r="KEL267" s="73"/>
      <c r="KEM267" s="73"/>
      <c r="KEN267" s="73"/>
      <c r="KEO267" s="73"/>
      <c r="KEP267" s="73"/>
      <c r="KEQ267" s="73"/>
      <c r="KER267" s="73"/>
      <c r="KES267" s="73"/>
      <c r="KET267" s="73"/>
      <c r="KEU267" s="73"/>
      <c r="KEV267" s="73"/>
      <c r="KEW267" s="73"/>
      <c r="KEX267" s="73"/>
      <c r="KEY267" s="73"/>
      <c r="KEZ267" s="73"/>
      <c r="KFA267" s="73"/>
      <c r="KFB267" s="73"/>
      <c r="KFC267" s="73"/>
      <c r="KFD267" s="73"/>
      <c r="KFE267" s="73"/>
      <c r="KFF267" s="73"/>
      <c r="KFG267" s="73"/>
      <c r="KFH267" s="73"/>
      <c r="KFI267" s="73"/>
      <c r="KFJ267" s="73"/>
      <c r="KFK267" s="73"/>
      <c r="KFL267" s="73"/>
      <c r="KFM267" s="73"/>
      <c r="KFN267" s="73"/>
      <c r="KFO267" s="73"/>
      <c r="KFP267" s="73"/>
      <c r="KFQ267" s="73"/>
      <c r="KFR267" s="73"/>
      <c r="KFS267" s="73"/>
      <c r="KFT267" s="73"/>
      <c r="KFU267" s="73"/>
      <c r="KFV267" s="73"/>
      <c r="KFW267" s="73"/>
      <c r="KFX267" s="73"/>
      <c r="KFY267" s="73"/>
      <c r="KFZ267" s="73"/>
      <c r="KGA267" s="73"/>
      <c r="KGB267" s="73"/>
      <c r="KGC267" s="73"/>
      <c r="KGD267" s="73"/>
      <c r="KGE267" s="73"/>
      <c r="KGF267" s="73"/>
      <c r="KGG267" s="73"/>
      <c r="KGH267" s="73"/>
      <c r="KGI267" s="73"/>
      <c r="KGJ267" s="73"/>
      <c r="KGK267" s="73"/>
      <c r="KGL267" s="73"/>
      <c r="KGM267" s="73"/>
      <c r="KGN267" s="73"/>
      <c r="KGO267" s="73"/>
      <c r="KGP267" s="73"/>
      <c r="KGQ267" s="73"/>
      <c r="KGR267" s="73"/>
      <c r="KGS267" s="73"/>
      <c r="KGT267" s="73"/>
      <c r="KGU267" s="73"/>
      <c r="KGV267" s="73"/>
      <c r="KGW267" s="73"/>
      <c r="KGX267" s="73"/>
      <c r="KGY267" s="73"/>
      <c r="KGZ267" s="73"/>
      <c r="KHA267" s="73"/>
      <c r="KHB267" s="73"/>
      <c r="KHC267" s="73"/>
      <c r="KHD267" s="73"/>
      <c r="KHE267" s="73"/>
      <c r="KHF267" s="73"/>
      <c r="KHG267" s="73"/>
      <c r="KHH267" s="73"/>
      <c r="KHI267" s="73"/>
      <c r="KHJ267" s="73"/>
      <c r="KHK267" s="73"/>
      <c r="KHL267" s="73"/>
      <c r="KHM267" s="73"/>
      <c r="KHN267" s="73"/>
      <c r="KHO267" s="73"/>
      <c r="KHP267" s="73"/>
      <c r="KHQ267" s="73"/>
      <c r="KHR267" s="73"/>
      <c r="KHS267" s="73"/>
      <c r="KHT267" s="73"/>
      <c r="KHU267" s="73"/>
      <c r="KHV267" s="73"/>
      <c r="KHW267" s="73"/>
      <c r="KHX267" s="73"/>
      <c r="KHY267" s="73"/>
      <c r="KHZ267" s="73"/>
      <c r="KIA267" s="73"/>
      <c r="KIB267" s="73"/>
      <c r="KIC267" s="73"/>
      <c r="KID267" s="73"/>
      <c r="KIE267" s="73"/>
      <c r="KIF267" s="73"/>
      <c r="KIG267" s="73"/>
      <c r="KIH267" s="73"/>
      <c r="KII267" s="73"/>
      <c r="KIJ267" s="73"/>
      <c r="KIK267" s="73"/>
      <c r="KIL267" s="73"/>
      <c r="KIM267" s="73"/>
      <c r="KIN267" s="73"/>
      <c r="KIO267" s="73"/>
      <c r="KIP267" s="73"/>
      <c r="KIQ267" s="73"/>
      <c r="KIR267" s="73"/>
      <c r="KIS267" s="73"/>
      <c r="KIT267" s="73"/>
      <c r="KIU267" s="73"/>
      <c r="KIV267" s="73"/>
      <c r="KIW267" s="73"/>
      <c r="KIX267" s="73"/>
      <c r="KIY267" s="73"/>
      <c r="KIZ267" s="73"/>
      <c r="KJA267" s="73"/>
      <c r="KJB267" s="73"/>
      <c r="KJC267" s="73"/>
      <c r="KJD267" s="73"/>
      <c r="KJE267" s="73"/>
      <c r="KJF267" s="73"/>
      <c r="KJG267" s="73"/>
      <c r="KJH267" s="73"/>
      <c r="KJI267" s="73"/>
      <c r="KJJ267" s="73"/>
      <c r="KJK267" s="73"/>
      <c r="KJL267" s="73"/>
      <c r="KJM267" s="73"/>
      <c r="KJN267" s="73"/>
      <c r="KJO267" s="73"/>
      <c r="KJP267" s="73"/>
      <c r="KJQ267" s="73"/>
      <c r="KJR267" s="73"/>
      <c r="KJS267" s="73"/>
      <c r="KJT267" s="73"/>
      <c r="KJU267" s="73"/>
      <c r="KJV267" s="73"/>
      <c r="KJW267" s="73"/>
      <c r="KJX267" s="73"/>
      <c r="KJY267" s="73"/>
      <c r="KJZ267" s="73"/>
      <c r="KKA267" s="73"/>
      <c r="KKB267" s="73"/>
      <c r="KKC267" s="73"/>
      <c r="KKD267" s="73"/>
      <c r="KKE267" s="73"/>
      <c r="KKF267" s="73"/>
      <c r="KKG267" s="73"/>
      <c r="KKH267" s="73"/>
      <c r="KKI267" s="73"/>
      <c r="KKJ267" s="73"/>
      <c r="KKK267" s="73"/>
      <c r="KKL267" s="73"/>
      <c r="KKM267" s="73"/>
      <c r="KKN267" s="73"/>
      <c r="KKO267" s="73"/>
      <c r="KKP267" s="73"/>
      <c r="KKQ267" s="73"/>
      <c r="KKR267" s="73"/>
      <c r="KKS267" s="73"/>
      <c r="KKT267" s="73"/>
      <c r="KKU267" s="73"/>
      <c r="KKV267" s="73"/>
      <c r="KKW267" s="73"/>
      <c r="KKX267" s="73"/>
      <c r="KKY267" s="73"/>
      <c r="KKZ267" s="73"/>
      <c r="KLA267" s="73"/>
      <c r="KLB267" s="73"/>
      <c r="KLC267" s="73"/>
      <c r="KLD267" s="73"/>
      <c r="KLE267" s="73"/>
      <c r="KLF267" s="73"/>
      <c r="KLG267" s="73"/>
      <c r="KLH267" s="73"/>
      <c r="KLI267" s="73"/>
      <c r="KLJ267" s="73"/>
      <c r="KLK267" s="73"/>
      <c r="KLL267" s="73"/>
      <c r="KLM267" s="73"/>
      <c r="KLN267" s="73"/>
      <c r="KLO267" s="73"/>
      <c r="KLP267" s="73"/>
      <c r="KLQ267" s="73"/>
      <c r="KLR267" s="73"/>
      <c r="KLS267" s="73"/>
      <c r="KLT267" s="73"/>
      <c r="KLU267" s="73"/>
      <c r="KLV267" s="73"/>
      <c r="KLW267" s="73"/>
      <c r="KLX267" s="73"/>
      <c r="KLY267" s="73"/>
      <c r="KLZ267" s="73"/>
      <c r="KMA267" s="73"/>
      <c r="KMB267" s="73"/>
      <c r="KMC267" s="73"/>
      <c r="KMD267" s="73"/>
      <c r="KME267" s="73"/>
      <c r="KMF267" s="73"/>
      <c r="KMG267" s="73"/>
      <c r="KMH267" s="73"/>
      <c r="KMI267" s="73"/>
      <c r="KMJ267" s="73"/>
      <c r="KMK267" s="73"/>
      <c r="KML267" s="73"/>
      <c r="KMM267" s="73"/>
      <c r="KMN267" s="73"/>
      <c r="KMO267" s="73"/>
      <c r="KMP267" s="73"/>
      <c r="KMQ267" s="73"/>
      <c r="KMR267" s="73"/>
      <c r="KMS267" s="73"/>
      <c r="KMT267" s="73"/>
      <c r="KMU267" s="73"/>
      <c r="KMV267" s="73"/>
      <c r="KMW267" s="73"/>
      <c r="KMX267" s="73"/>
      <c r="KMY267" s="73"/>
      <c r="KMZ267" s="73"/>
      <c r="KNA267" s="73"/>
      <c r="KNB267" s="73"/>
      <c r="KNC267" s="73"/>
      <c r="KND267" s="73"/>
      <c r="KNE267" s="73"/>
      <c r="KNF267" s="73"/>
      <c r="KNG267" s="73"/>
      <c r="KNH267" s="73"/>
      <c r="KNI267" s="73"/>
      <c r="KNJ267" s="73"/>
      <c r="KNK267" s="73"/>
      <c r="KNL267" s="73"/>
      <c r="KNM267" s="73"/>
      <c r="KNN267" s="73"/>
      <c r="KNO267" s="73"/>
      <c r="KNP267" s="73"/>
      <c r="KNQ267" s="73"/>
      <c r="KNR267" s="73"/>
      <c r="KNS267" s="73"/>
      <c r="KNT267" s="73"/>
      <c r="KNU267" s="73"/>
      <c r="KNV267" s="73"/>
      <c r="KNW267" s="73"/>
      <c r="KNX267" s="73"/>
      <c r="KNY267" s="73"/>
      <c r="KNZ267" s="73"/>
      <c r="KOA267" s="73"/>
      <c r="KOB267" s="73"/>
      <c r="KOC267" s="73"/>
      <c r="KOD267" s="73"/>
      <c r="KOE267" s="73"/>
      <c r="KOF267" s="73"/>
      <c r="KOG267" s="73"/>
      <c r="KOH267" s="73"/>
      <c r="KOI267" s="73"/>
      <c r="KOJ267" s="73"/>
      <c r="KOK267" s="73"/>
      <c r="KOL267" s="73"/>
      <c r="KOM267" s="73"/>
      <c r="KON267" s="73"/>
      <c r="KOO267" s="73"/>
      <c r="KOP267" s="73"/>
      <c r="KOQ267" s="73"/>
      <c r="KOR267" s="73"/>
      <c r="KOS267" s="73"/>
      <c r="KOT267" s="73"/>
      <c r="KOU267" s="73"/>
      <c r="KOV267" s="73"/>
      <c r="KOW267" s="73"/>
      <c r="KOX267" s="73"/>
      <c r="KOY267" s="73"/>
      <c r="KOZ267" s="73"/>
      <c r="KPA267" s="73"/>
      <c r="KPB267" s="73"/>
      <c r="KPC267" s="73"/>
      <c r="KPD267" s="73"/>
      <c r="KPE267" s="73"/>
      <c r="KPF267" s="73"/>
      <c r="KPG267" s="73"/>
      <c r="KPH267" s="73"/>
      <c r="KPI267" s="73"/>
      <c r="KPJ267" s="73"/>
      <c r="KPK267" s="73"/>
      <c r="KPL267" s="73"/>
      <c r="KPM267" s="73"/>
      <c r="KPN267" s="73"/>
      <c r="KPO267" s="73"/>
      <c r="KPP267" s="73"/>
      <c r="KPQ267" s="73"/>
      <c r="KPR267" s="73"/>
      <c r="KPS267" s="73"/>
      <c r="KPT267" s="73"/>
      <c r="KPU267" s="73"/>
      <c r="KPV267" s="73"/>
      <c r="KPW267" s="73"/>
      <c r="KPX267" s="73"/>
      <c r="KPY267" s="73"/>
      <c r="KPZ267" s="73"/>
      <c r="KQA267" s="73"/>
      <c r="KQB267" s="73"/>
      <c r="KQC267" s="73"/>
      <c r="KQD267" s="73"/>
      <c r="KQE267" s="73"/>
      <c r="KQF267" s="73"/>
      <c r="KQG267" s="73"/>
      <c r="KQH267" s="73"/>
      <c r="KQI267" s="73"/>
      <c r="KQJ267" s="73"/>
      <c r="KQK267" s="73"/>
      <c r="KQL267" s="73"/>
      <c r="KQM267" s="73"/>
      <c r="KQN267" s="73"/>
      <c r="KQO267" s="73"/>
      <c r="KQP267" s="73"/>
      <c r="KQQ267" s="73"/>
      <c r="KQR267" s="73"/>
      <c r="KQS267" s="73"/>
      <c r="KQT267" s="73"/>
      <c r="KQU267" s="73"/>
      <c r="KQV267" s="73"/>
      <c r="KQW267" s="73"/>
      <c r="KQX267" s="73"/>
      <c r="KQY267" s="73"/>
      <c r="KQZ267" s="73"/>
      <c r="KRA267" s="73"/>
      <c r="KRB267" s="73"/>
      <c r="KRC267" s="73"/>
      <c r="KRD267" s="73"/>
      <c r="KRE267" s="73"/>
      <c r="KRF267" s="73"/>
      <c r="KRG267" s="73"/>
      <c r="KRH267" s="73"/>
      <c r="KRI267" s="73"/>
      <c r="KRJ267" s="73"/>
      <c r="KRK267" s="73"/>
      <c r="KRL267" s="73"/>
      <c r="KRM267" s="73"/>
      <c r="KRN267" s="73"/>
      <c r="KRO267" s="73"/>
      <c r="KRP267" s="73"/>
      <c r="KRQ267" s="73"/>
      <c r="KRR267" s="73"/>
      <c r="KRS267" s="73"/>
      <c r="KRT267" s="73"/>
      <c r="KRU267" s="73"/>
      <c r="KRV267" s="73"/>
      <c r="KRW267" s="73"/>
      <c r="KRX267" s="73"/>
      <c r="KRY267" s="73"/>
      <c r="KRZ267" s="73"/>
      <c r="KSA267" s="73"/>
      <c r="KSB267" s="73"/>
      <c r="KSC267" s="73"/>
      <c r="KSD267" s="73"/>
      <c r="KSE267" s="73"/>
      <c r="KSF267" s="73"/>
      <c r="KSG267" s="73"/>
      <c r="KSH267" s="73"/>
      <c r="KSI267" s="73"/>
      <c r="KSJ267" s="73"/>
      <c r="KSK267" s="73"/>
      <c r="KSL267" s="73"/>
      <c r="KSM267" s="73"/>
      <c r="KSN267" s="73"/>
      <c r="KSO267" s="73"/>
      <c r="KSP267" s="73"/>
      <c r="KSQ267" s="73"/>
      <c r="KSR267" s="73"/>
      <c r="KSS267" s="73"/>
      <c r="KST267" s="73"/>
      <c r="KSU267" s="73"/>
      <c r="KSV267" s="73"/>
      <c r="KSW267" s="73"/>
      <c r="KSX267" s="73"/>
      <c r="KSY267" s="73"/>
      <c r="KSZ267" s="73"/>
      <c r="KTA267" s="73"/>
      <c r="KTB267" s="73"/>
      <c r="KTC267" s="73"/>
      <c r="KTD267" s="73"/>
      <c r="KTE267" s="73"/>
      <c r="KTF267" s="73"/>
      <c r="KTG267" s="73"/>
      <c r="KTH267" s="73"/>
      <c r="KTI267" s="73"/>
      <c r="KTJ267" s="73"/>
      <c r="KTK267" s="73"/>
      <c r="KTL267" s="73"/>
      <c r="KTM267" s="73"/>
      <c r="KTN267" s="73"/>
      <c r="KTO267" s="73"/>
      <c r="KTP267" s="73"/>
      <c r="KTQ267" s="73"/>
      <c r="KTR267" s="73"/>
      <c r="KTS267" s="73"/>
      <c r="KTT267" s="73"/>
      <c r="KTU267" s="73"/>
      <c r="KTV267" s="73"/>
      <c r="KTW267" s="73"/>
      <c r="KTX267" s="73"/>
      <c r="KTY267" s="73"/>
      <c r="KTZ267" s="73"/>
      <c r="KUA267" s="73"/>
      <c r="KUB267" s="73"/>
      <c r="KUC267" s="73"/>
      <c r="KUD267" s="73"/>
      <c r="KUE267" s="73"/>
      <c r="KUF267" s="73"/>
      <c r="KUG267" s="73"/>
      <c r="KUH267" s="73"/>
      <c r="KUI267" s="73"/>
      <c r="KUJ267" s="73"/>
      <c r="KUK267" s="73"/>
      <c r="KUL267" s="73"/>
      <c r="KUM267" s="73"/>
      <c r="KUN267" s="73"/>
      <c r="KUO267" s="73"/>
      <c r="KUP267" s="73"/>
      <c r="KUQ267" s="73"/>
      <c r="KUR267" s="73"/>
      <c r="KUS267" s="73"/>
      <c r="KUT267" s="73"/>
      <c r="KUU267" s="73"/>
      <c r="KUV267" s="73"/>
      <c r="KUW267" s="73"/>
      <c r="KUX267" s="73"/>
      <c r="KUY267" s="73"/>
      <c r="KUZ267" s="73"/>
      <c r="KVA267" s="73"/>
      <c r="KVB267" s="73"/>
      <c r="KVC267" s="73"/>
      <c r="KVD267" s="73"/>
      <c r="KVE267" s="73"/>
      <c r="KVF267" s="73"/>
      <c r="KVG267" s="73"/>
      <c r="KVH267" s="73"/>
      <c r="KVI267" s="73"/>
      <c r="KVJ267" s="73"/>
      <c r="KVK267" s="73"/>
      <c r="KVL267" s="73"/>
      <c r="KVM267" s="73"/>
      <c r="KVN267" s="73"/>
      <c r="KVO267" s="73"/>
      <c r="KVP267" s="73"/>
      <c r="KVQ267" s="73"/>
      <c r="KVR267" s="73"/>
      <c r="KVS267" s="73"/>
      <c r="KVT267" s="73"/>
      <c r="KVU267" s="73"/>
      <c r="KVV267" s="73"/>
      <c r="KVW267" s="73"/>
      <c r="KVX267" s="73"/>
      <c r="KVY267" s="73"/>
      <c r="KVZ267" s="73"/>
      <c r="KWA267" s="73"/>
      <c r="KWB267" s="73"/>
      <c r="KWC267" s="73"/>
      <c r="KWD267" s="73"/>
      <c r="KWE267" s="73"/>
      <c r="KWF267" s="73"/>
      <c r="KWG267" s="73"/>
      <c r="KWH267" s="73"/>
      <c r="KWI267" s="73"/>
      <c r="KWJ267" s="73"/>
      <c r="KWK267" s="73"/>
      <c r="KWL267" s="73"/>
      <c r="KWM267" s="73"/>
      <c r="KWN267" s="73"/>
      <c r="KWO267" s="73"/>
      <c r="KWP267" s="73"/>
      <c r="KWQ267" s="73"/>
      <c r="KWR267" s="73"/>
      <c r="KWS267" s="73"/>
      <c r="KWT267" s="73"/>
      <c r="KWU267" s="73"/>
      <c r="KWV267" s="73"/>
      <c r="KWW267" s="73"/>
      <c r="KWX267" s="73"/>
      <c r="KWY267" s="73"/>
      <c r="KWZ267" s="73"/>
      <c r="KXA267" s="73"/>
      <c r="KXB267" s="73"/>
      <c r="KXC267" s="73"/>
      <c r="KXD267" s="73"/>
      <c r="KXE267" s="73"/>
      <c r="KXF267" s="73"/>
      <c r="KXG267" s="73"/>
      <c r="KXH267" s="73"/>
      <c r="KXI267" s="73"/>
      <c r="KXJ267" s="73"/>
      <c r="KXK267" s="73"/>
      <c r="KXL267" s="73"/>
      <c r="KXM267" s="73"/>
      <c r="KXN267" s="73"/>
      <c r="KXO267" s="73"/>
      <c r="KXP267" s="73"/>
      <c r="KXQ267" s="73"/>
      <c r="KXR267" s="73"/>
      <c r="KXS267" s="73"/>
      <c r="KXT267" s="73"/>
      <c r="KXU267" s="73"/>
      <c r="KXV267" s="73"/>
      <c r="KXW267" s="73"/>
      <c r="KXX267" s="73"/>
      <c r="KXY267" s="73"/>
      <c r="KXZ267" s="73"/>
      <c r="KYA267" s="73"/>
      <c r="KYB267" s="73"/>
      <c r="KYC267" s="73"/>
      <c r="KYD267" s="73"/>
      <c r="KYE267" s="73"/>
      <c r="KYF267" s="73"/>
      <c r="KYG267" s="73"/>
      <c r="KYH267" s="73"/>
      <c r="KYI267" s="73"/>
      <c r="KYJ267" s="73"/>
      <c r="KYK267" s="73"/>
      <c r="KYL267" s="73"/>
      <c r="KYM267" s="73"/>
      <c r="KYN267" s="73"/>
      <c r="KYO267" s="73"/>
      <c r="KYP267" s="73"/>
      <c r="KYQ267" s="73"/>
      <c r="KYR267" s="73"/>
      <c r="KYS267" s="73"/>
      <c r="KYT267" s="73"/>
      <c r="KYU267" s="73"/>
      <c r="KYV267" s="73"/>
      <c r="KYW267" s="73"/>
      <c r="KYX267" s="73"/>
      <c r="KYY267" s="73"/>
      <c r="KYZ267" s="73"/>
      <c r="KZA267" s="73"/>
      <c r="KZB267" s="73"/>
      <c r="KZC267" s="73"/>
      <c r="KZD267" s="73"/>
      <c r="KZE267" s="73"/>
      <c r="KZF267" s="73"/>
      <c r="KZG267" s="73"/>
      <c r="KZH267" s="73"/>
      <c r="KZI267" s="73"/>
      <c r="KZJ267" s="73"/>
      <c r="KZK267" s="73"/>
      <c r="KZL267" s="73"/>
      <c r="KZM267" s="73"/>
      <c r="KZN267" s="73"/>
      <c r="KZO267" s="73"/>
      <c r="KZP267" s="73"/>
      <c r="KZQ267" s="73"/>
      <c r="KZR267" s="73"/>
      <c r="KZS267" s="73"/>
      <c r="KZT267" s="73"/>
      <c r="KZU267" s="73"/>
      <c r="KZV267" s="73"/>
      <c r="KZW267" s="73"/>
      <c r="KZX267" s="73"/>
      <c r="KZY267" s="73"/>
      <c r="KZZ267" s="73"/>
      <c r="LAA267" s="73"/>
      <c r="LAB267" s="73"/>
      <c r="LAC267" s="73"/>
      <c r="LAD267" s="73"/>
      <c r="LAE267" s="73"/>
      <c r="LAF267" s="73"/>
      <c r="LAG267" s="73"/>
      <c r="LAH267" s="73"/>
      <c r="LAI267" s="73"/>
      <c r="LAJ267" s="73"/>
      <c r="LAK267" s="73"/>
      <c r="LAL267" s="73"/>
      <c r="LAM267" s="73"/>
      <c r="LAN267" s="73"/>
      <c r="LAO267" s="73"/>
      <c r="LAP267" s="73"/>
      <c r="LAQ267" s="73"/>
      <c r="LAR267" s="73"/>
      <c r="LAS267" s="73"/>
      <c r="LAT267" s="73"/>
      <c r="LAU267" s="73"/>
      <c r="LAV267" s="73"/>
      <c r="LAW267" s="73"/>
      <c r="LAX267" s="73"/>
      <c r="LAY267" s="73"/>
      <c r="LAZ267" s="73"/>
      <c r="LBA267" s="73"/>
      <c r="LBB267" s="73"/>
      <c r="LBC267" s="73"/>
      <c r="LBD267" s="73"/>
      <c r="LBE267" s="73"/>
      <c r="LBF267" s="73"/>
      <c r="LBG267" s="73"/>
      <c r="LBH267" s="73"/>
      <c r="LBI267" s="73"/>
      <c r="LBJ267" s="73"/>
      <c r="LBK267" s="73"/>
      <c r="LBL267" s="73"/>
      <c r="LBM267" s="73"/>
      <c r="LBN267" s="73"/>
      <c r="LBO267" s="73"/>
      <c r="LBP267" s="73"/>
      <c r="LBQ267" s="73"/>
      <c r="LBR267" s="73"/>
      <c r="LBS267" s="73"/>
      <c r="LBT267" s="73"/>
      <c r="LBU267" s="73"/>
      <c r="LBV267" s="73"/>
      <c r="LBW267" s="73"/>
      <c r="LBX267" s="73"/>
      <c r="LBY267" s="73"/>
      <c r="LBZ267" s="73"/>
      <c r="LCA267" s="73"/>
      <c r="LCB267" s="73"/>
      <c r="LCC267" s="73"/>
      <c r="LCD267" s="73"/>
      <c r="LCE267" s="73"/>
      <c r="LCF267" s="73"/>
      <c r="LCG267" s="73"/>
      <c r="LCH267" s="73"/>
      <c r="LCI267" s="73"/>
      <c r="LCJ267" s="73"/>
      <c r="LCK267" s="73"/>
      <c r="LCL267" s="73"/>
      <c r="LCM267" s="73"/>
      <c r="LCN267" s="73"/>
      <c r="LCO267" s="73"/>
      <c r="LCP267" s="73"/>
      <c r="LCQ267" s="73"/>
      <c r="LCR267" s="73"/>
      <c r="LCS267" s="73"/>
      <c r="LCT267" s="73"/>
      <c r="LCU267" s="73"/>
      <c r="LCV267" s="73"/>
      <c r="LCW267" s="73"/>
      <c r="LCX267" s="73"/>
      <c r="LCY267" s="73"/>
      <c r="LCZ267" s="73"/>
      <c r="LDA267" s="73"/>
      <c r="LDB267" s="73"/>
      <c r="LDC267" s="73"/>
      <c r="LDD267" s="73"/>
      <c r="LDE267" s="73"/>
      <c r="LDF267" s="73"/>
      <c r="LDG267" s="73"/>
      <c r="LDH267" s="73"/>
      <c r="LDI267" s="73"/>
      <c r="LDJ267" s="73"/>
      <c r="LDK267" s="73"/>
      <c r="LDL267" s="73"/>
      <c r="LDM267" s="73"/>
      <c r="LDN267" s="73"/>
      <c r="LDO267" s="73"/>
      <c r="LDP267" s="73"/>
      <c r="LDQ267" s="73"/>
      <c r="LDR267" s="73"/>
      <c r="LDS267" s="73"/>
      <c r="LDT267" s="73"/>
      <c r="LDU267" s="73"/>
      <c r="LDV267" s="73"/>
      <c r="LDW267" s="73"/>
      <c r="LDX267" s="73"/>
      <c r="LDY267" s="73"/>
      <c r="LDZ267" s="73"/>
      <c r="LEA267" s="73"/>
      <c r="LEB267" s="73"/>
      <c r="LEC267" s="73"/>
      <c r="LED267" s="73"/>
      <c r="LEE267" s="73"/>
      <c r="LEF267" s="73"/>
      <c r="LEG267" s="73"/>
      <c r="LEH267" s="73"/>
      <c r="LEI267" s="73"/>
      <c r="LEJ267" s="73"/>
      <c r="LEK267" s="73"/>
      <c r="LEL267" s="73"/>
      <c r="LEM267" s="73"/>
      <c r="LEN267" s="73"/>
      <c r="LEO267" s="73"/>
      <c r="LEP267" s="73"/>
      <c r="LEQ267" s="73"/>
      <c r="LER267" s="73"/>
      <c r="LES267" s="73"/>
      <c r="LET267" s="73"/>
      <c r="LEU267" s="73"/>
      <c r="LEV267" s="73"/>
      <c r="LEW267" s="73"/>
      <c r="LEX267" s="73"/>
      <c r="LEY267" s="73"/>
      <c r="LEZ267" s="73"/>
      <c r="LFA267" s="73"/>
      <c r="LFB267" s="73"/>
      <c r="LFC267" s="73"/>
      <c r="LFD267" s="73"/>
      <c r="LFE267" s="73"/>
      <c r="LFF267" s="73"/>
      <c r="LFG267" s="73"/>
      <c r="LFH267" s="73"/>
      <c r="LFI267" s="73"/>
      <c r="LFJ267" s="73"/>
      <c r="LFK267" s="73"/>
      <c r="LFL267" s="73"/>
      <c r="LFM267" s="73"/>
      <c r="LFN267" s="73"/>
      <c r="LFO267" s="73"/>
      <c r="LFP267" s="73"/>
      <c r="LFQ267" s="73"/>
      <c r="LFR267" s="73"/>
      <c r="LFS267" s="73"/>
      <c r="LFT267" s="73"/>
      <c r="LFU267" s="73"/>
      <c r="LFV267" s="73"/>
      <c r="LFW267" s="73"/>
      <c r="LFX267" s="73"/>
      <c r="LFY267" s="73"/>
      <c r="LFZ267" s="73"/>
      <c r="LGA267" s="73"/>
      <c r="LGB267" s="73"/>
      <c r="LGC267" s="73"/>
      <c r="LGD267" s="73"/>
      <c r="LGE267" s="73"/>
      <c r="LGF267" s="73"/>
      <c r="LGG267" s="73"/>
      <c r="LGH267" s="73"/>
      <c r="LGI267" s="73"/>
      <c r="LGJ267" s="73"/>
      <c r="LGK267" s="73"/>
      <c r="LGL267" s="73"/>
      <c r="LGM267" s="73"/>
      <c r="LGN267" s="73"/>
      <c r="LGO267" s="73"/>
      <c r="LGP267" s="73"/>
      <c r="LGQ267" s="73"/>
      <c r="LGR267" s="73"/>
      <c r="LGS267" s="73"/>
      <c r="LGT267" s="73"/>
      <c r="LGU267" s="73"/>
      <c r="LGV267" s="73"/>
      <c r="LGW267" s="73"/>
      <c r="LGX267" s="73"/>
      <c r="LGY267" s="73"/>
      <c r="LGZ267" s="73"/>
      <c r="LHA267" s="73"/>
      <c r="LHB267" s="73"/>
      <c r="LHC267" s="73"/>
      <c r="LHD267" s="73"/>
      <c r="LHE267" s="73"/>
      <c r="LHF267" s="73"/>
      <c r="LHG267" s="73"/>
      <c r="LHH267" s="73"/>
      <c r="LHI267" s="73"/>
      <c r="LHJ267" s="73"/>
      <c r="LHK267" s="73"/>
      <c r="LHL267" s="73"/>
      <c r="LHM267" s="73"/>
      <c r="LHN267" s="73"/>
      <c r="LHO267" s="73"/>
      <c r="LHP267" s="73"/>
      <c r="LHQ267" s="73"/>
      <c r="LHR267" s="73"/>
      <c r="LHS267" s="73"/>
      <c r="LHT267" s="73"/>
      <c r="LHU267" s="73"/>
      <c r="LHV267" s="73"/>
      <c r="LHW267" s="73"/>
      <c r="LHX267" s="73"/>
      <c r="LHY267" s="73"/>
      <c r="LHZ267" s="73"/>
      <c r="LIA267" s="73"/>
      <c r="LIB267" s="73"/>
      <c r="LIC267" s="73"/>
      <c r="LID267" s="73"/>
      <c r="LIE267" s="73"/>
      <c r="LIF267" s="73"/>
      <c r="LIG267" s="73"/>
      <c r="LIH267" s="73"/>
      <c r="LII267" s="73"/>
      <c r="LIJ267" s="73"/>
      <c r="LIK267" s="73"/>
      <c r="LIL267" s="73"/>
      <c r="LIM267" s="73"/>
      <c r="LIN267" s="73"/>
      <c r="LIO267" s="73"/>
      <c r="LIP267" s="73"/>
      <c r="LIQ267" s="73"/>
      <c r="LIR267" s="73"/>
      <c r="LIS267" s="73"/>
      <c r="LIT267" s="73"/>
      <c r="LIU267" s="73"/>
      <c r="LIV267" s="73"/>
      <c r="LIW267" s="73"/>
      <c r="LIX267" s="73"/>
      <c r="LIY267" s="73"/>
      <c r="LIZ267" s="73"/>
      <c r="LJA267" s="73"/>
      <c r="LJB267" s="73"/>
      <c r="LJC267" s="73"/>
      <c r="LJD267" s="73"/>
      <c r="LJE267" s="73"/>
      <c r="LJF267" s="73"/>
      <c r="LJG267" s="73"/>
      <c r="LJH267" s="73"/>
      <c r="LJI267" s="73"/>
      <c r="LJJ267" s="73"/>
      <c r="LJK267" s="73"/>
      <c r="LJL267" s="73"/>
      <c r="LJM267" s="73"/>
      <c r="LJN267" s="73"/>
      <c r="LJO267" s="73"/>
      <c r="LJP267" s="73"/>
      <c r="LJQ267" s="73"/>
      <c r="LJR267" s="73"/>
      <c r="LJS267" s="73"/>
      <c r="LJT267" s="73"/>
      <c r="LJU267" s="73"/>
      <c r="LJV267" s="73"/>
      <c r="LJW267" s="73"/>
      <c r="LJX267" s="73"/>
      <c r="LJY267" s="73"/>
      <c r="LJZ267" s="73"/>
      <c r="LKA267" s="73"/>
      <c r="LKB267" s="73"/>
      <c r="LKC267" s="73"/>
      <c r="LKD267" s="73"/>
      <c r="LKE267" s="73"/>
      <c r="LKF267" s="73"/>
      <c r="LKG267" s="73"/>
      <c r="LKH267" s="73"/>
      <c r="LKI267" s="73"/>
      <c r="LKJ267" s="73"/>
      <c r="LKK267" s="73"/>
      <c r="LKL267" s="73"/>
      <c r="LKM267" s="73"/>
      <c r="LKN267" s="73"/>
      <c r="LKO267" s="73"/>
      <c r="LKP267" s="73"/>
      <c r="LKQ267" s="73"/>
      <c r="LKR267" s="73"/>
      <c r="LKS267" s="73"/>
      <c r="LKT267" s="73"/>
      <c r="LKU267" s="73"/>
      <c r="LKV267" s="73"/>
      <c r="LKW267" s="73"/>
      <c r="LKX267" s="73"/>
      <c r="LKY267" s="73"/>
      <c r="LKZ267" s="73"/>
      <c r="LLA267" s="73"/>
      <c r="LLB267" s="73"/>
      <c r="LLC267" s="73"/>
      <c r="LLD267" s="73"/>
      <c r="LLE267" s="73"/>
      <c r="LLF267" s="73"/>
      <c r="LLG267" s="73"/>
      <c r="LLH267" s="73"/>
      <c r="LLI267" s="73"/>
      <c r="LLJ267" s="73"/>
      <c r="LLK267" s="73"/>
      <c r="LLL267" s="73"/>
      <c r="LLM267" s="73"/>
      <c r="LLN267" s="73"/>
      <c r="LLO267" s="73"/>
      <c r="LLP267" s="73"/>
      <c r="LLQ267" s="73"/>
      <c r="LLR267" s="73"/>
      <c r="LLS267" s="73"/>
      <c r="LLT267" s="73"/>
      <c r="LLU267" s="73"/>
      <c r="LLV267" s="73"/>
      <c r="LLW267" s="73"/>
      <c r="LLX267" s="73"/>
      <c r="LLY267" s="73"/>
      <c r="LLZ267" s="73"/>
      <c r="LMA267" s="73"/>
      <c r="LMB267" s="73"/>
      <c r="LMC267" s="73"/>
      <c r="LMD267" s="73"/>
      <c r="LME267" s="73"/>
      <c r="LMF267" s="73"/>
      <c r="LMG267" s="73"/>
      <c r="LMH267" s="73"/>
      <c r="LMI267" s="73"/>
      <c r="LMJ267" s="73"/>
      <c r="LMK267" s="73"/>
      <c r="LML267" s="73"/>
      <c r="LMM267" s="73"/>
      <c r="LMN267" s="73"/>
      <c r="LMO267" s="73"/>
      <c r="LMP267" s="73"/>
      <c r="LMQ267" s="73"/>
      <c r="LMR267" s="73"/>
      <c r="LMS267" s="73"/>
      <c r="LMT267" s="73"/>
      <c r="LMU267" s="73"/>
      <c r="LMV267" s="73"/>
      <c r="LMW267" s="73"/>
      <c r="LMX267" s="73"/>
      <c r="LMY267" s="73"/>
      <c r="LMZ267" s="73"/>
      <c r="LNA267" s="73"/>
      <c r="LNB267" s="73"/>
      <c r="LNC267" s="73"/>
      <c r="LND267" s="73"/>
      <c r="LNE267" s="73"/>
      <c r="LNF267" s="73"/>
      <c r="LNG267" s="73"/>
      <c r="LNH267" s="73"/>
      <c r="LNI267" s="73"/>
      <c r="LNJ267" s="73"/>
      <c r="LNK267" s="73"/>
      <c r="LNL267" s="73"/>
      <c r="LNM267" s="73"/>
      <c r="LNN267" s="73"/>
      <c r="LNO267" s="73"/>
      <c r="LNP267" s="73"/>
      <c r="LNQ267" s="73"/>
      <c r="LNR267" s="73"/>
      <c r="LNS267" s="73"/>
      <c r="LNT267" s="73"/>
      <c r="LNU267" s="73"/>
      <c r="LNV267" s="73"/>
      <c r="LNW267" s="73"/>
      <c r="LNX267" s="73"/>
      <c r="LNY267" s="73"/>
      <c r="LNZ267" s="73"/>
      <c r="LOA267" s="73"/>
      <c r="LOB267" s="73"/>
      <c r="LOC267" s="73"/>
      <c r="LOD267" s="73"/>
      <c r="LOE267" s="73"/>
      <c r="LOF267" s="73"/>
      <c r="LOG267" s="73"/>
      <c r="LOH267" s="73"/>
      <c r="LOI267" s="73"/>
      <c r="LOJ267" s="73"/>
      <c r="LOK267" s="73"/>
      <c r="LOL267" s="73"/>
      <c r="LOM267" s="73"/>
      <c r="LON267" s="73"/>
      <c r="LOO267" s="73"/>
      <c r="LOP267" s="73"/>
      <c r="LOQ267" s="73"/>
      <c r="LOR267" s="73"/>
      <c r="LOS267" s="73"/>
      <c r="LOT267" s="73"/>
      <c r="LOU267" s="73"/>
      <c r="LOV267" s="73"/>
      <c r="LOW267" s="73"/>
      <c r="LOX267" s="73"/>
      <c r="LOY267" s="73"/>
      <c r="LOZ267" s="73"/>
      <c r="LPA267" s="73"/>
      <c r="LPB267" s="73"/>
      <c r="LPC267" s="73"/>
      <c r="LPD267" s="73"/>
      <c r="LPE267" s="73"/>
      <c r="LPF267" s="73"/>
      <c r="LPG267" s="73"/>
      <c r="LPH267" s="73"/>
      <c r="LPI267" s="73"/>
      <c r="LPJ267" s="73"/>
      <c r="LPK267" s="73"/>
      <c r="LPL267" s="73"/>
      <c r="LPM267" s="73"/>
      <c r="LPN267" s="73"/>
      <c r="LPO267" s="73"/>
      <c r="LPP267" s="73"/>
      <c r="LPQ267" s="73"/>
      <c r="LPR267" s="73"/>
      <c r="LPS267" s="73"/>
      <c r="LPT267" s="73"/>
      <c r="LPU267" s="73"/>
      <c r="LPV267" s="73"/>
      <c r="LPW267" s="73"/>
      <c r="LPX267" s="73"/>
      <c r="LPY267" s="73"/>
      <c r="LPZ267" s="73"/>
      <c r="LQA267" s="73"/>
      <c r="LQB267" s="73"/>
      <c r="LQC267" s="73"/>
      <c r="LQD267" s="73"/>
      <c r="LQE267" s="73"/>
      <c r="LQF267" s="73"/>
      <c r="LQG267" s="73"/>
      <c r="LQH267" s="73"/>
      <c r="LQI267" s="73"/>
      <c r="LQJ267" s="73"/>
      <c r="LQK267" s="73"/>
      <c r="LQL267" s="73"/>
      <c r="LQM267" s="73"/>
      <c r="LQN267" s="73"/>
      <c r="LQO267" s="73"/>
      <c r="LQP267" s="73"/>
      <c r="LQQ267" s="73"/>
      <c r="LQR267" s="73"/>
      <c r="LQS267" s="73"/>
      <c r="LQT267" s="73"/>
      <c r="LQU267" s="73"/>
      <c r="LQV267" s="73"/>
      <c r="LQW267" s="73"/>
      <c r="LQX267" s="73"/>
      <c r="LQY267" s="73"/>
      <c r="LQZ267" s="73"/>
      <c r="LRA267" s="73"/>
      <c r="LRB267" s="73"/>
      <c r="LRC267" s="73"/>
      <c r="LRD267" s="73"/>
      <c r="LRE267" s="73"/>
      <c r="LRF267" s="73"/>
      <c r="LRG267" s="73"/>
      <c r="LRH267" s="73"/>
      <c r="LRI267" s="73"/>
      <c r="LRJ267" s="73"/>
      <c r="LRK267" s="73"/>
      <c r="LRL267" s="73"/>
      <c r="LRM267" s="73"/>
      <c r="LRN267" s="73"/>
      <c r="LRO267" s="73"/>
      <c r="LRP267" s="73"/>
      <c r="LRQ267" s="73"/>
      <c r="LRR267" s="73"/>
      <c r="LRS267" s="73"/>
      <c r="LRT267" s="73"/>
      <c r="LRU267" s="73"/>
      <c r="LRV267" s="73"/>
      <c r="LRW267" s="73"/>
      <c r="LRX267" s="73"/>
      <c r="LRY267" s="73"/>
      <c r="LRZ267" s="73"/>
      <c r="LSA267" s="73"/>
      <c r="LSB267" s="73"/>
      <c r="LSC267" s="73"/>
      <c r="LSD267" s="73"/>
      <c r="LSE267" s="73"/>
      <c r="LSF267" s="73"/>
      <c r="LSG267" s="73"/>
      <c r="LSH267" s="73"/>
      <c r="LSI267" s="73"/>
      <c r="LSJ267" s="73"/>
      <c r="LSK267" s="73"/>
      <c r="LSL267" s="73"/>
      <c r="LSM267" s="73"/>
      <c r="LSN267" s="73"/>
      <c r="LSO267" s="73"/>
      <c r="LSP267" s="73"/>
      <c r="LSQ267" s="73"/>
      <c r="LSR267" s="73"/>
      <c r="LSS267" s="73"/>
      <c r="LST267" s="73"/>
      <c r="LSU267" s="73"/>
      <c r="LSV267" s="73"/>
      <c r="LSW267" s="73"/>
      <c r="LSX267" s="73"/>
      <c r="LSY267" s="73"/>
      <c r="LSZ267" s="73"/>
      <c r="LTA267" s="73"/>
      <c r="LTB267" s="73"/>
      <c r="LTC267" s="73"/>
      <c r="LTD267" s="73"/>
      <c r="LTE267" s="73"/>
      <c r="LTF267" s="73"/>
      <c r="LTG267" s="73"/>
      <c r="LTH267" s="73"/>
      <c r="LTI267" s="73"/>
      <c r="LTJ267" s="73"/>
      <c r="LTK267" s="73"/>
      <c r="LTL267" s="73"/>
      <c r="LTM267" s="73"/>
      <c r="LTN267" s="73"/>
      <c r="LTO267" s="73"/>
      <c r="LTP267" s="73"/>
      <c r="LTQ267" s="73"/>
      <c r="LTR267" s="73"/>
      <c r="LTS267" s="73"/>
      <c r="LTT267" s="73"/>
      <c r="LTU267" s="73"/>
      <c r="LTV267" s="73"/>
      <c r="LTW267" s="73"/>
      <c r="LTX267" s="73"/>
      <c r="LTY267" s="73"/>
      <c r="LTZ267" s="73"/>
      <c r="LUA267" s="73"/>
      <c r="LUB267" s="73"/>
      <c r="LUC267" s="73"/>
      <c r="LUD267" s="73"/>
      <c r="LUE267" s="73"/>
      <c r="LUF267" s="73"/>
      <c r="LUG267" s="73"/>
      <c r="LUH267" s="73"/>
      <c r="LUI267" s="73"/>
      <c r="LUJ267" s="73"/>
      <c r="LUK267" s="73"/>
      <c r="LUL267" s="73"/>
      <c r="LUM267" s="73"/>
      <c r="LUN267" s="73"/>
      <c r="LUO267" s="73"/>
      <c r="LUP267" s="73"/>
      <c r="LUQ267" s="73"/>
      <c r="LUR267" s="73"/>
      <c r="LUS267" s="73"/>
      <c r="LUT267" s="73"/>
      <c r="LUU267" s="73"/>
      <c r="LUV267" s="73"/>
      <c r="LUW267" s="73"/>
      <c r="LUX267" s="73"/>
      <c r="LUY267" s="73"/>
      <c r="LUZ267" s="73"/>
      <c r="LVA267" s="73"/>
      <c r="LVB267" s="73"/>
      <c r="LVC267" s="73"/>
      <c r="LVD267" s="73"/>
      <c r="LVE267" s="73"/>
      <c r="LVF267" s="73"/>
      <c r="LVG267" s="73"/>
      <c r="LVH267" s="73"/>
      <c r="LVI267" s="73"/>
      <c r="LVJ267" s="73"/>
      <c r="LVK267" s="73"/>
      <c r="LVL267" s="73"/>
      <c r="LVM267" s="73"/>
      <c r="LVN267" s="73"/>
      <c r="LVO267" s="73"/>
      <c r="LVP267" s="73"/>
      <c r="LVQ267" s="73"/>
      <c r="LVR267" s="73"/>
      <c r="LVS267" s="73"/>
      <c r="LVT267" s="73"/>
      <c r="LVU267" s="73"/>
      <c r="LVV267" s="73"/>
      <c r="LVW267" s="73"/>
      <c r="LVX267" s="73"/>
      <c r="LVY267" s="73"/>
      <c r="LVZ267" s="73"/>
      <c r="LWA267" s="73"/>
      <c r="LWB267" s="73"/>
      <c r="LWC267" s="73"/>
      <c r="LWD267" s="73"/>
      <c r="LWE267" s="73"/>
      <c r="LWF267" s="73"/>
      <c r="LWG267" s="73"/>
      <c r="LWH267" s="73"/>
      <c r="LWI267" s="73"/>
      <c r="LWJ267" s="73"/>
      <c r="LWK267" s="73"/>
      <c r="LWL267" s="73"/>
      <c r="LWM267" s="73"/>
      <c r="LWN267" s="73"/>
      <c r="LWO267" s="73"/>
      <c r="LWP267" s="73"/>
      <c r="LWQ267" s="73"/>
      <c r="LWR267" s="73"/>
      <c r="LWS267" s="73"/>
      <c r="LWT267" s="73"/>
      <c r="LWU267" s="73"/>
      <c r="LWV267" s="73"/>
      <c r="LWW267" s="73"/>
      <c r="LWX267" s="73"/>
      <c r="LWY267" s="73"/>
      <c r="LWZ267" s="73"/>
      <c r="LXA267" s="73"/>
      <c r="LXB267" s="73"/>
      <c r="LXC267" s="73"/>
      <c r="LXD267" s="73"/>
      <c r="LXE267" s="73"/>
      <c r="LXF267" s="73"/>
      <c r="LXG267" s="73"/>
      <c r="LXH267" s="73"/>
      <c r="LXI267" s="73"/>
      <c r="LXJ267" s="73"/>
      <c r="LXK267" s="73"/>
      <c r="LXL267" s="73"/>
      <c r="LXM267" s="73"/>
      <c r="LXN267" s="73"/>
      <c r="LXO267" s="73"/>
      <c r="LXP267" s="73"/>
      <c r="LXQ267" s="73"/>
      <c r="LXR267" s="73"/>
      <c r="LXS267" s="73"/>
      <c r="LXT267" s="73"/>
      <c r="LXU267" s="73"/>
      <c r="LXV267" s="73"/>
      <c r="LXW267" s="73"/>
      <c r="LXX267" s="73"/>
      <c r="LXY267" s="73"/>
      <c r="LXZ267" s="73"/>
      <c r="LYA267" s="73"/>
      <c r="LYB267" s="73"/>
      <c r="LYC267" s="73"/>
      <c r="LYD267" s="73"/>
      <c r="LYE267" s="73"/>
      <c r="LYF267" s="73"/>
      <c r="LYG267" s="73"/>
      <c r="LYH267" s="73"/>
      <c r="LYI267" s="73"/>
      <c r="LYJ267" s="73"/>
      <c r="LYK267" s="73"/>
      <c r="LYL267" s="73"/>
      <c r="LYM267" s="73"/>
      <c r="LYN267" s="73"/>
      <c r="LYO267" s="73"/>
      <c r="LYP267" s="73"/>
      <c r="LYQ267" s="73"/>
      <c r="LYR267" s="73"/>
      <c r="LYS267" s="73"/>
      <c r="LYT267" s="73"/>
      <c r="LYU267" s="73"/>
      <c r="LYV267" s="73"/>
      <c r="LYW267" s="73"/>
      <c r="LYX267" s="73"/>
      <c r="LYY267" s="73"/>
      <c r="LYZ267" s="73"/>
      <c r="LZA267" s="73"/>
      <c r="LZB267" s="73"/>
      <c r="LZC267" s="73"/>
      <c r="LZD267" s="73"/>
      <c r="LZE267" s="73"/>
      <c r="LZF267" s="73"/>
      <c r="LZG267" s="73"/>
      <c r="LZH267" s="73"/>
      <c r="LZI267" s="73"/>
      <c r="LZJ267" s="73"/>
      <c r="LZK267" s="73"/>
      <c r="LZL267" s="73"/>
      <c r="LZM267" s="73"/>
      <c r="LZN267" s="73"/>
      <c r="LZO267" s="73"/>
      <c r="LZP267" s="73"/>
      <c r="LZQ267" s="73"/>
      <c r="LZR267" s="73"/>
      <c r="LZS267" s="73"/>
      <c r="LZT267" s="73"/>
      <c r="LZU267" s="73"/>
      <c r="LZV267" s="73"/>
      <c r="LZW267" s="73"/>
      <c r="LZX267" s="73"/>
      <c r="LZY267" s="73"/>
      <c r="LZZ267" s="73"/>
      <c r="MAA267" s="73"/>
      <c r="MAB267" s="73"/>
      <c r="MAC267" s="73"/>
      <c r="MAD267" s="73"/>
      <c r="MAE267" s="73"/>
      <c r="MAF267" s="73"/>
      <c r="MAG267" s="73"/>
      <c r="MAH267" s="73"/>
      <c r="MAI267" s="73"/>
      <c r="MAJ267" s="73"/>
      <c r="MAK267" s="73"/>
      <c r="MAL267" s="73"/>
      <c r="MAM267" s="73"/>
      <c r="MAN267" s="73"/>
      <c r="MAO267" s="73"/>
      <c r="MAP267" s="73"/>
      <c r="MAQ267" s="73"/>
      <c r="MAR267" s="73"/>
      <c r="MAS267" s="73"/>
      <c r="MAT267" s="73"/>
      <c r="MAU267" s="73"/>
      <c r="MAV267" s="73"/>
      <c r="MAW267" s="73"/>
      <c r="MAX267" s="73"/>
      <c r="MAY267" s="73"/>
      <c r="MAZ267" s="73"/>
      <c r="MBA267" s="73"/>
      <c r="MBB267" s="73"/>
      <c r="MBC267" s="73"/>
      <c r="MBD267" s="73"/>
      <c r="MBE267" s="73"/>
      <c r="MBF267" s="73"/>
      <c r="MBG267" s="73"/>
      <c r="MBH267" s="73"/>
      <c r="MBI267" s="73"/>
      <c r="MBJ267" s="73"/>
      <c r="MBK267" s="73"/>
      <c r="MBL267" s="73"/>
      <c r="MBM267" s="73"/>
      <c r="MBN267" s="73"/>
      <c r="MBO267" s="73"/>
      <c r="MBP267" s="73"/>
      <c r="MBQ267" s="73"/>
      <c r="MBR267" s="73"/>
      <c r="MBS267" s="73"/>
      <c r="MBT267" s="73"/>
      <c r="MBU267" s="73"/>
      <c r="MBV267" s="73"/>
      <c r="MBW267" s="73"/>
      <c r="MBX267" s="73"/>
      <c r="MBY267" s="73"/>
      <c r="MBZ267" s="73"/>
      <c r="MCA267" s="73"/>
      <c r="MCB267" s="73"/>
      <c r="MCC267" s="73"/>
      <c r="MCD267" s="73"/>
      <c r="MCE267" s="73"/>
      <c r="MCF267" s="73"/>
      <c r="MCG267" s="73"/>
      <c r="MCH267" s="73"/>
      <c r="MCI267" s="73"/>
      <c r="MCJ267" s="73"/>
      <c r="MCK267" s="73"/>
      <c r="MCL267" s="73"/>
      <c r="MCM267" s="73"/>
      <c r="MCN267" s="73"/>
      <c r="MCO267" s="73"/>
      <c r="MCP267" s="73"/>
      <c r="MCQ267" s="73"/>
      <c r="MCR267" s="73"/>
      <c r="MCS267" s="73"/>
      <c r="MCT267" s="73"/>
      <c r="MCU267" s="73"/>
      <c r="MCV267" s="73"/>
      <c r="MCW267" s="73"/>
      <c r="MCX267" s="73"/>
      <c r="MCY267" s="73"/>
      <c r="MCZ267" s="73"/>
      <c r="MDA267" s="73"/>
      <c r="MDB267" s="73"/>
      <c r="MDC267" s="73"/>
      <c r="MDD267" s="73"/>
      <c r="MDE267" s="73"/>
      <c r="MDF267" s="73"/>
      <c r="MDG267" s="73"/>
      <c r="MDH267" s="73"/>
      <c r="MDI267" s="73"/>
      <c r="MDJ267" s="73"/>
      <c r="MDK267" s="73"/>
      <c r="MDL267" s="73"/>
      <c r="MDM267" s="73"/>
      <c r="MDN267" s="73"/>
      <c r="MDO267" s="73"/>
      <c r="MDP267" s="73"/>
      <c r="MDQ267" s="73"/>
      <c r="MDR267" s="73"/>
      <c r="MDS267" s="73"/>
      <c r="MDT267" s="73"/>
      <c r="MDU267" s="73"/>
      <c r="MDV267" s="73"/>
      <c r="MDW267" s="73"/>
      <c r="MDX267" s="73"/>
      <c r="MDY267" s="73"/>
      <c r="MDZ267" s="73"/>
      <c r="MEA267" s="73"/>
      <c r="MEB267" s="73"/>
      <c r="MEC267" s="73"/>
      <c r="MED267" s="73"/>
      <c r="MEE267" s="73"/>
      <c r="MEF267" s="73"/>
      <c r="MEG267" s="73"/>
      <c r="MEH267" s="73"/>
      <c r="MEI267" s="73"/>
      <c r="MEJ267" s="73"/>
      <c r="MEK267" s="73"/>
      <c r="MEL267" s="73"/>
      <c r="MEM267" s="73"/>
      <c r="MEN267" s="73"/>
      <c r="MEO267" s="73"/>
      <c r="MEP267" s="73"/>
      <c r="MEQ267" s="73"/>
      <c r="MER267" s="73"/>
      <c r="MES267" s="73"/>
      <c r="MET267" s="73"/>
      <c r="MEU267" s="73"/>
      <c r="MEV267" s="73"/>
      <c r="MEW267" s="73"/>
      <c r="MEX267" s="73"/>
      <c r="MEY267" s="73"/>
      <c r="MEZ267" s="73"/>
      <c r="MFA267" s="73"/>
      <c r="MFB267" s="73"/>
      <c r="MFC267" s="73"/>
      <c r="MFD267" s="73"/>
      <c r="MFE267" s="73"/>
      <c r="MFF267" s="73"/>
      <c r="MFG267" s="73"/>
      <c r="MFH267" s="73"/>
      <c r="MFI267" s="73"/>
      <c r="MFJ267" s="73"/>
      <c r="MFK267" s="73"/>
      <c r="MFL267" s="73"/>
      <c r="MFM267" s="73"/>
      <c r="MFN267" s="73"/>
      <c r="MFO267" s="73"/>
      <c r="MFP267" s="73"/>
      <c r="MFQ267" s="73"/>
      <c r="MFR267" s="73"/>
      <c r="MFS267" s="73"/>
      <c r="MFT267" s="73"/>
      <c r="MFU267" s="73"/>
      <c r="MFV267" s="73"/>
      <c r="MFW267" s="73"/>
      <c r="MFX267" s="73"/>
      <c r="MFY267" s="73"/>
      <c r="MFZ267" s="73"/>
      <c r="MGA267" s="73"/>
      <c r="MGB267" s="73"/>
      <c r="MGC267" s="73"/>
      <c r="MGD267" s="73"/>
      <c r="MGE267" s="73"/>
      <c r="MGF267" s="73"/>
      <c r="MGG267" s="73"/>
      <c r="MGH267" s="73"/>
      <c r="MGI267" s="73"/>
      <c r="MGJ267" s="73"/>
      <c r="MGK267" s="73"/>
      <c r="MGL267" s="73"/>
      <c r="MGM267" s="73"/>
      <c r="MGN267" s="73"/>
      <c r="MGO267" s="73"/>
      <c r="MGP267" s="73"/>
      <c r="MGQ267" s="73"/>
      <c r="MGR267" s="73"/>
      <c r="MGS267" s="73"/>
      <c r="MGT267" s="73"/>
      <c r="MGU267" s="73"/>
      <c r="MGV267" s="73"/>
      <c r="MGW267" s="73"/>
      <c r="MGX267" s="73"/>
      <c r="MGY267" s="73"/>
      <c r="MGZ267" s="73"/>
      <c r="MHA267" s="73"/>
      <c r="MHB267" s="73"/>
      <c r="MHC267" s="73"/>
      <c r="MHD267" s="73"/>
      <c r="MHE267" s="73"/>
      <c r="MHF267" s="73"/>
      <c r="MHG267" s="73"/>
      <c r="MHH267" s="73"/>
      <c r="MHI267" s="73"/>
      <c r="MHJ267" s="73"/>
      <c r="MHK267" s="73"/>
      <c r="MHL267" s="73"/>
      <c r="MHM267" s="73"/>
      <c r="MHN267" s="73"/>
      <c r="MHO267" s="73"/>
      <c r="MHP267" s="73"/>
      <c r="MHQ267" s="73"/>
      <c r="MHR267" s="73"/>
      <c r="MHS267" s="73"/>
      <c r="MHT267" s="73"/>
      <c r="MHU267" s="73"/>
      <c r="MHV267" s="73"/>
      <c r="MHW267" s="73"/>
      <c r="MHX267" s="73"/>
      <c r="MHY267" s="73"/>
      <c r="MHZ267" s="73"/>
      <c r="MIA267" s="73"/>
      <c r="MIB267" s="73"/>
      <c r="MIC267" s="73"/>
      <c r="MID267" s="73"/>
      <c r="MIE267" s="73"/>
      <c r="MIF267" s="73"/>
      <c r="MIG267" s="73"/>
      <c r="MIH267" s="73"/>
      <c r="MII267" s="73"/>
      <c r="MIJ267" s="73"/>
      <c r="MIK267" s="73"/>
      <c r="MIL267" s="73"/>
      <c r="MIM267" s="73"/>
      <c r="MIN267" s="73"/>
      <c r="MIO267" s="73"/>
      <c r="MIP267" s="73"/>
      <c r="MIQ267" s="73"/>
      <c r="MIR267" s="73"/>
      <c r="MIS267" s="73"/>
      <c r="MIT267" s="73"/>
      <c r="MIU267" s="73"/>
      <c r="MIV267" s="73"/>
      <c r="MIW267" s="73"/>
      <c r="MIX267" s="73"/>
      <c r="MIY267" s="73"/>
      <c r="MIZ267" s="73"/>
      <c r="MJA267" s="73"/>
      <c r="MJB267" s="73"/>
      <c r="MJC267" s="73"/>
      <c r="MJD267" s="73"/>
      <c r="MJE267" s="73"/>
      <c r="MJF267" s="73"/>
      <c r="MJG267" s="73"/>
      <c r="MJH267" s="73"/>
      <c r="MJI267" s="73"/>
      <c r="MJJ267" s="73"/>
      <c r="MJK267" s="73"/>
      <c r="MJL267" s="73"/>
      <c r="MJM267" s="73"/>
      <c r="MJN267" s="73"/>
      <c r="MJO267" s="73"/>
      <c r="MJP267" s="73"/>
      <c r="MJQ267" s="73"/>
      <c r="MJR267" s="73"/>
      <c r="MJS267" s="73"/>
      <c r="MJT267" s="73"/>
      <c r="MJU267" s="73"/>
      <c r="MJV267" s="73"/>
      <c r="MJW267" s="73"/>
      <c r="MJX267" s="73"/>
      <c r="MJY267" s="73"/>
      <c r="MJZ267" s="73"/>
      <c r="MKA267" s="73"/>
      <c r="MKB267" s="73"/>
      <c r="MKC267" s="73"/>
      <c r="MKD267" s="73"/>
      <c r="MKE267" s="73"/>
      <c r="MKF267" s="73"/>
      <c r="MKG267" s="73"/>
      <c r="MKH267" s="73"/>
      <c r="MKI267" s="73"/>
      <c r="MKJ267" s="73"/>
      <c r="MKK267" s="73"/>
      <c r="MKL267" s="73"/>
      <c r="MKM267" s="73"/>
      <c r="MKN267" s="73"/>
      <c r="MKO267" s="73"/>
      <c r="MKP267" s="73"/>
      <c r="MKQ267" s="73"/>
      <c r="MKR267" s="73"/>
      <c r="MKS267" s="73"/>
      <c r="MKT267" s="73"/>
      <c r="MKU267" s="73"/>
      <c r="MKV267" s="73"/>
      <c r="MKW267" s="73"/>
      <c r="MKX267" s="73"/>
      <c r="MKY267" s="73"/>
      <c r="MKZ267" s="73"/>
      <c r="MLA267" s="73"/>
      <c r="MLB267" s="73"/>
      <c r="MLC267" s="73"/>
      <c r="MLD267" s="73"/>
      <c r="MLE267" s="73"/>
      <c r="MLF267" s="73"/>
      <c r="MLG267" s="73"/>
      <c r="MLH267" s="73"/>
      <c r="MLI267" s="73"/>
      <c r="MLJ267" s="73"/>
      <c r="MLK267" s="73"/>
      <c r="MLL267" s="73"/>
      <c r="MLM267" s="73"/>
      <c r="MLN267" s="73"/>
      <c r="MLO267" s="73"/>
      <c r="MLP267" s="73"/>
      <c r="MLQ267" s="73"/>
      <c r="MLR267" s="73"/>
      <c r="MLS267" s="73"/>
      <c r="MLT267" s="73"/>
      <c r="MLU267" s="73"/>
      <c r="MLV267" s="73"/>
      <c r="MLW267" s="73"/>
      <c r="MLX267" s="73"/>
      <c r="MLY267" s="73"/>
      <c r="MLZ267" s="73"/>
      <c r="MMA267" s="73"/>
      <c r="MMB267" s="73"/>
      <c r="MMC267" s="73"/>
      <c r="MMD267" s="73"/>
      <c r="MME267" s="73"/>
      <c r="MMF267" s="73"/>
      <c r="MMG267" s="73"/>
      <c r="MMH267" s="73"/>
      <c r="MMI267" s="73"/>
      <c r="MMJ267" s="73"/>
      <c r="MMK267" s="73"/>
      <c r="MML267" s="73"/>
      <c r="MMM267" s="73"/>
      <c r="MMN267" s="73"/>
      <c r="MMO267" s="73"/>
      <c r="MMP267" s="73"/>
      <c r="MMQ267" s="73"/>
      <c r="MMR267" s="73"/>
      <c r="MMS267" s="73"/>
      <c r="MMT267" s="73"/>
      <c r="MMU267" s="73"/>
      <c r="MMV267" s="73"/>
      <c r="MMW267" s="73"/>
      <c r="MMX267" s="73"/>
      <c r="MMY267" s="73"/>
      <c r="MMZ267" s="73"/>
      <c r="MNA267" s="73"/>
      <c r="MNB267" s="73"/>
      <c r="MNC267" s="73"/>
      <c r="MND267" s="73"/>
      <c r="MNE267" s="73"/>
      <c r="MNF267" s="73"/>
      <c r="MNG267" s="73"/>
      <c r="MNH267" s="73"/>
      <c r="MNI267" s="73"/>
      <c r="MNJ267" s="73"/>
      <c r="MNK267" s="73"/>
      <c r="MNL267" s="73"/>
      <c r="MNM267" s="73"/>
      <c r="MNN267" s="73"/>
      <c r="MNO267" s="73"/>
      <c r="MNP267" s="73"/>
      <c r="MNQ267" s="73"/>
      <c r="MNR267" s="73"/>
      <c r="MNS267" s="73"/>
      <c r="MNT267" s="73"/>
      <c r="MNU267" s="73"/>
      <c r="MNV267" s="73"/>
      <c r="MNW267" s="73"/>
      <c r="MNX267" s="73"/>
      <c r="MNY267" s="73"/>
      <c r="MNZ267" s="73"/>
      <c r="MOA267" s="73"/>
      <c r="MOB267" s="73"/>
      <c r="MOC267" s="73"/>
      <c r="MOD267" s="73"/>
      <c r="MOE267" s="73"/>
      <c r="MOF267" s="73"/>
      <c r="MOG267" s="73"/>
      <c r="MOH267" s="73"/>
      <c r="MOI267" s="73"/>
      <c r="MOJ267" s="73"/>
      <c r="MOK267" s="73"/>
      <c r="MOL267" s="73"/>
      <c r="MOM267" s="73"/>
      <c r="MON267" s="73"/>
      <c r="MOO267" s="73"/>
      <c r="MOP267" s="73"/>
      <c r="MOQ267" s="73"/>
      <c r="MOR267" s="73"/>
      <c r="MOS267" s="73"/>
      <c r="MOT267" s="73"/>
      <c r="MOU267" s="73"/>
      <c r="MOV267" s="73"/>
      <c r="MOW267" s="73"/>
      <c r="MOX267" s="73"/>
      <c r="MOY267" s="73"/>
      <c r="MOZ267" s="73"/>
      <c r="MPA267" s="73"/>
      <c r="MPB267" s="73"/>
      <c r="MPC267" s="73"/>
      <c r="MPD267" s="73"/>
      <c r="MPE267" s="73"/>
      <c r="MPF267" s="73"/>
      <c r="MPG267" s="73"/>
      <c r="MPH267" s="73"/>
      <c r="MPI267" s="73"/>
      <c r="MPJ267" s="73"/>
      <c r="MPK267" s="73"/>
      <c r="MPL267" s="73"/>
      <c r="MPM267" s="73"/>
      <c r="MPN267" s="73"/>
      <c r="MPO267" s="73"/>
      <c r="MPP267" s="73"/>
      <c r="MPQ267" s="73"/>
      <c r="MPR267" s="73"/>
      <c r="MPS267" s="73"/>
      <c r="MPT267" s="73"/>
      <c r="MPU267" s="73"/>
      <c r="MPV267" s="73"/>
      <c r="MPW267" s="73"/>
      <c r="MPX267" s="73"/>
      <c r="MPY267" s="73"/>
      <c r="MPZ267" s="73"/>
      <c r="MQA267" s="73"/>
      <c r="MQB267" s="73"/>
      <c r="MQC267" s="73"/>
      <c r="MQD267" s="73"/>
      <c r="MQE267" s="73"/>
      <c r="MQF267" s="73"/>
      <c r="MQG267" s="73"/>
      <c r="MQH267" s="73"/>
      <c r="MQI267" s="73"/>
      <c r="MQJ267" s="73"/>
      <c r="MQK267" s="73"/>
      <c r="MQL267" s="73"/>
      <c r="MQM267" s="73"/>
      <c r="MQN267" s="73"/>
      <c r="MQO267" s="73"/>
      <c r="MQP267" s="73"/>
      <c r="MQQ267" s="73"/>
      <c r="MQR267" s="73"/>
      <c r="MQS267" s="73"/>
      <c r="MQT267" s="73"/>
      <c r="MQU267" s="73"/>
      <c r="MQV267" s="73"/>
      <c r="MQW267" s="73"/>
      <c r="MQX267" s="73"/>
      <c r="MQY267" s="73"/>
      <c r="MQZ267" s="73"/>
      <c r="MRA267" s="73"/>
      <c r="MRB267" s="73"/>
      <c r="MRC267" s="73"/>
      <c r="MRD267" s="73"/>
      <c r="MRE267" s="73"/>
      <c r="MRF267" s="73"/>
      <c r="MRG267" s="73"/>
      <c r="MRH267" s="73"/>
      <c r="MRI267" s="73"/>
      <c r="MRJ267" s="73"/>
      <c r="MRK267" s="73"/>
      <c r="MRL267" s="73"/>
      <c r="MRM267" s="73"/>
      <c r="MRN267" s="73"/>
      <c r="MRO267" s="73"/>
      <c r="MRP267" s="73"/>
      <c r="MRQ267" s="73"/>
      <c r="MRR267" s="73"/>
      <c r="MRS267" s="73"/>
      <c r="MRT267" s="73"/>
      <c r="MRU267" s="73"/>
      <c r="MRV267" s="73"/>
      <c r="MRW267" s="73"/>
      <c r="MRX267" s="73"/>
      <c r="MRY267" s="73"/>
      <c r="MRZ267" s="73"/>
      <c r="MSA267" s="73"/>
      <c r="MSB267" s="73"/>
      <c r="MSC267" s="73"/>
      <c r="MSD267" s="73"/>
      <c r="MSE267" s="73"/>
      <c r="MSF267" s="73"/>
      <c r="MSG267" s="73"/>
      <c r="MSH267" s="73"/>
      <c r="MSI267" s="73"/>
      <c r="MSJ267" s="73"/>
      <c r="MSK267" s="73"/>
      <c r="MSL267" s="73"/>
      <c r="MSM267" s="73"/>
      <c r="MSN267" s="73"/>
      <c r="MSO267" s="73"/>
      <c r="MSP267" s="73"/>
      <c r="MSQ267" s="73"/>
      <c r="MSR267" s="73"/>
      <c r="MSS267" s="73"/>
      <c r="MST267" s="73"/>
      <c r="MSU267" s="73"/>
      <c r="MSV267" s="73"/>
      <c r="MSW267" s="73"/>
      <c r="MSX267" s="73"/>
      <c r="MSY267" s="73"/>
      <c r="MSZ267" s="73"/>
      <c r="MTA267" s="73"/>
      <c r="MTB267" s="73"/>
      <c r="MTC267" s="73"/>
      <c r="MTD267" s="73"/>
      <c r="MTE267" s="73"/>
      <c r="MTF267" s="73"/>
      <c r="MTG267" s="73"/>
      <c r="MTH267" s="73"/>
      <c r="MTI267" s="73"/>
      <c r="MTJ267" s="73"/>
      <c r="MTK267" s="73"/>
      <c r="MTL267" s="73"/>
      <c r="MTM267" s="73"/>
      <c r="MTN267" s="73"/>
      <c r="MTO267" s="73"/>
      <c r="MTP267" s="73"/>
      <c r="MTQ267" s="73"/>
      <c r="MTR267" s="73"/>
      <c r="MTS267" s="73"/>
      <c r="MTT267" s="73"/>
      <c r="MTU267" s="73"/>
      <c r="MTV267" s="73"/>
      <c r="MTW267" s="73"/>
      <c r="MTX267" s="73"/>
      <c r="MTY267" s="73"/>
      <c r="MTZ267" s="73"/>
      <c r="MUA267" s="73"/>
      <c r="MUB267" s="73"/>
      <c r="MUC267" s="73"/>
      <c r="MUD267" s="73"/>
      <c r="MUE267" s="73"/>
      <c r="MUF267" s="73"/>
      <c r="MUG267" s="73"/>
      <c r="MUH267" s="73"/>
      <c r="MUI267" s="73"/>
      <c r="MUJ267" s="73"/>
      <c r="MUK267" s="73"/>
      <c r="MUL267" s="73"/>
      <c r="MUM267" s="73"/>
      <c r="MUN267" s="73"/>
      <c r="MUO267" s="73"/>
      <c r="MUP267" s="73"/>
      <c r="MUQ267" s="73"/>
      <c r="MUR267" s="73"/>
      <c r="MUS267" s="73"/>
      <c r="MUT267" s="73"/>
      <c r="MUU267" s="73"/>
      <c r="MUV267" s="73"/>
      <c r="MUW267" s="73"/>
      <c r="MUX267" s="73"/>
      <c r="MUY267" s="73"/>
      <c r="MUZ267" s="73"/>
      <c r="MVA267" s="73"/>
      <c r="MVB267" s="73"/>
      <c r="MVC267" s="73"/>
      <c r="MVD267" s="73"/>
      <c r="MVE267" s="73"/>
      <c r="MVF267" s="73"/>
      <c r="MVG267" s="73"/>
      <c r="MVH267" s="73"/>
      <c r="MVI267" s="73"/>
      <c r="MVJ267" s="73"/>
      <c r="MVK267" s="73"/>
      <c r="MVL267" s="73"/>
      <c r="MVM267" s="73"/>
      <c r="MVN267" s="73"/>
      <c r="MVO267" s="73"/>
      <c r="MVP267" s="73"/>
      <c r="MVQ267" s="73"/>
      <c r="MVR267" s="73"/>
      <c r="MVS267" s="73"/>
      <c r="MVT267" s="73"/>
      <c r="MVU267" s="73"/>
      <c r="MVV267" s="73"/>
      <c r="MVW267" s="73"/>
      <c r="MVX267" s="73"/>
      <c r="MVY267" s="73"/>
      <c r="MVZ267" s="73"/>
      <c r="MWA267" s="73"/>
      <c r="MWB267" s="73"/>
      <c r="MWC267" s="73"/>
      <c r="MWD267" s="73"/>
      <c r="MWE267" s="73"/>
      <c r="MWF267" s="73"/>
      <c r="MWG267" s="73"/>
      <c r="MWH267" s="73"/>
      <c r="MWI267" s="73"/>
      <c r="MWJ267" s="73"/>
      <c r="MWK267" s="73"/>
      <c r="MWL267" s="73"/>
      <c r="MWM267" s="73"/>
      <c r="MWN267" s="73"/>
      <c r="MWO267" s="73"/>
      <c r="MWP267" s="73"/>
      <c r="MWQ267" s="73"/>
      <c r="MWR267" s="73"/>
      <c r="MWS267" s="73"/>
      <c r="MWT267" s="73"/>
      <c r="MWU267" s="73"/>
      <c r="MWV267" s="73"/>
      <c r="MWW267" s="73"/>
      <c r="MWX267" s="73"/>
      <c r="MWY267" s="73"/>
      <c r="MWZ267" s="73"/>
      <c r="MXA267" s="73"/>
      <c r="MXB267" s="73"/>
      <c r="MXC267" s="73"/>
      <c r="MXD267" s="73"/>
      <c r="MXE267" s="73"/>
      <c r="MXF267" s="73"/>
      <c r="MXG267" s="73"/>
      <c r="MXH267" s="73"/>
      <c r="MXI267" s="73"/>
      <c r="MXJ267" s="73"/>
      <c r="MXK267" s="73"/>
      <c r="MXL267" s="73"/>
      <c r="MXM267" s="73"/>
      <c r="MXN267" s="73"/>
      <c r="MXO267" s="73"/>
      <c r="MXP267" s="73"/>
      <c r="MXQ267" s="73"/>
      <c r="MXR267" s="73"/>
      <c r="MXS267" s="73"/>
      <c r="MXT267" s="73"/>
      <c r="MXU267" s="73"/>
      <c r="MXV267" s="73"/>
      <c r="MXW267" s="73"/>
      <c r="MXX267" s="73"/>
      <c r="MXY267" s="73"/>
      <c r="MXZ267" s="73"/>
      <c r="MYA267" s="73"/>
      <c r="MYB267" s="73"/>
      <c r="MYC267" s="73"/>
      <c r="MYD267" s="73"/>
      <c r="MYE267" s="73"/>
      <c r="MYF267" s="73"/>
      <c r="MYG267" s="73"/>
      <c r="MYH267" s="73"/>
      <c r="MYI267" s="73"/>
      <c r="MYJ267" s="73"/>
      <c r="MYK267" s="73"/>
      <c r="MYL267" s="73"/>
      <c r="MYM267" s="73"/>
      <c r="MYN267" s="73"/>
      <c r="MYO267" s="73"/>
      <c r="MYP267" s="73"/>
      <c r="MYQ267" s="73"/>
      <c r="MYR267" s="73"/>
      <c r="MYS267" s="73"/>
      <c r="MYT267" s="73"/>
      <c r="MYU267" s="73"/>
      <c r="MYV267" s="73"/>
      <c r="MYW267" s="73"/>
      <c r="MYX267" s="73"/>
      <c r="MYY267" s="73"/>
      <c r="MYZ267" s="73"/>
      <c r="MZA267" s="73"/>
      <c r="MZB267" s="73"/>
      <c r="MZC267" s="73"/>
      <c r="MZD267" s="73"/>
      <c r="MZE267" s="73"/>
      <c r="MZF267" s="73"/>
      <c r="MZG267" s="73"/>
      <c r="MZH267" s="73"/>
      <c r="MZI267" s="73"/>
      <c r="MZJ267" s="73"/>
      <c r="MZK267" s="73"/>
      <c r="MZL267" s="73"/>
      <c r="MZM267" s="73"/>
      <c r="MZN267" s="73"/>
      <c r="MZO267" s="73"/>
      <c r="MZP267" s="73"/>
      <c r="MZQ267" s="73"/>
      <c r="MZR267" s="73"/>
      <c r="MZS267" s="73"/>
      <c r="MZT267" s="73"/>
      <c r="MZU267" s="73"/>
      <c r="MZV267" s="73"/>
      <c r="MZW267" s="73"/>
      <c r="MZX267" s="73"/>
      <c r="MZY267" s="73"/>
      <c r="MZZ267" s="73"/>
      <c r="NAA267" s="73"/>
      <c r="NAB267" s="73"/>
      <c r="NAC267" s="73"/>
      <c r="NAD267" s="73"/>
      <c r="NAE267" s="73"/>
      <c r="NAF267" s="73"/>
      <c r="NAG267" s="73"/>
      <c r="NAH267" s="73"/>
      <c r="NAI267" s="73"/>
      <c r="NAJ267" s="73"/>
      <c r="NAK267" s="73"/>
      <c r="NAL267" s="73"/>
      <c r="NAM267" s="73"/>
      <c r="NAN267" s="73"/>
      <c r="NAO267" s="73"/>
      <c r="NAP267" s="73"/>
      <c r="NAQ267" s="73"/>
      <c r="NAR267" s="73"/>
      <c r="NAS267" s="73"/>
      <c r="NAT267" s="73"/>
      <c r="NAU267" s="73"/>
      <c r="NAV267" s="73"/>
      <c r="NAW267" s="73"/>
      <c r="NAX267" s="73"/>
      <c r="NAY267" s="73"/>
      <c r="NAZ267" s="73"/>
      <c r="NBA267" s="73"/>
      <c r="NBB267" s="73"/>
      <c r="NBC267" s="73"/>
      <c r="NBD267" s="73"/>
      <c r="NBE267" s="73"/>
      <c r="NBF267" s="73"/>
      <c r="NBG267" s="73"/>
      <c r="NBH267" s="73"/>
      <c r="NBI267" s="73"/>
      <c r="NBJ267" s="73"/>
      <c r="NBK267" s="73"/>
      <c r="NBL267" s="73"/>
      <c r="NBM267" s="73"/>
      <c r="NBN267" s="73"/>
      <c r="NBO267" s="73"/>
      <c r="NBP267" s="73"/>
      <c r="NBQ267" s="73"/>
      <c r="NBR267" s="73"/>
      <c r="NBS267" s="73"/>
      <c r="NBT267" s="73"/>
      <c r="NBU267" s="73"/>
      <c r="NBV267" s="73"/>
      <c r="NBW267" s="73"/>
      <c r="NBX267" s="73"/>
      <c r="NBY267" s="73"/>
      <c r="NBZ267" s="73"/>
      <c r="NCA267" s="73"/>
      <c r="NCB267" s="73"/>
      <c r="NCC267" s="73"/>
      <c r="NCD267" s="73"/>
      <c r="NCE267" s="73"/>
      <c r="NCF267" s="73"/>
      <c r="NCG267" s="73"/>
      <c r="NCH267" s="73"/>
      <c r="NCI267" s="73"/>
      <c r="NCJ267" s="73"/>
      <c r="NCK267" s="73"/>
      <c r="NCL267" s="73"/>
      <c r="NCM267" s="73"/>
      <c r="NCN267" s="73"/>
      <c r="NCO267" s="73"/>
      <c r="NCP267" s="73"/>
      <c r="NCQ267" s="73"/>
      <c r="NCR267" s="73"/>
      <c r="NCS267" s="73"/>
      <c r="NCT267" s="73"/>
      <c r="NCU267" s="73"/>
      <c r="NCV267" s="73"/>
      <c r="NCW267" s="73"/>
      <c r="NCX267" s="73"/>
      <c r="NCY267" s="73"/>
      <c r="NCZ267" s="73"/>
      <c r="NDA267" s="73"/>
      <c r="NDB267" s="73"/>
      <c r="NDC267" s="73"/>
      <c r="NDD267" s="73"/>
      <c r="NDE267" s="73"/>
      <c r="NDF267" s="73"/>
      <c r="NDG267" s="73"/>
      <c r="NDH267" s="73"/>
      <c r="NDI267" s="73"/>
      <c r="NDJ267" s="73"/>
      <c r="NDK267" s="73"/>
      <c r="NDL267" s="73"/>
      <c r="NDM267" s="73"/>
      <c r="NDN267" s="73"/>
      <c r="NDO267" s="73"/>
      <c r="NDP267" s="73"/>
      <c r="NDQ267" s="73"/>
      <c r="NDR267" s="73"/>
      <c r="NDS267" s="73"/>
      <c r="NDT267" s="73"/>
      <c r="NDU267" s="73"/>
      <c r="NDV267" s="73"/>
      <c r="NDW267" s="73"/>
      <c r="NDX267" s="73"/>
      <c r="NDY267" s="73"/>
      <c r="NDZ267" s="73"/>
      <c r="NEA267" s="73"/>
      <c r="NEB267" s="73"/>
      <c r="NEC267" s="73"/>
      <c r="NED267" s="73"/>
      <c r="NEE267" s="73"/>
      <c r="NEF267" s="73"/>
      <c r="NEG267" s="73"/>
      <c r="NEH267" s="73"/>
      <c r="NEI267" s="73"/>
      <c r="NEJ267" s="73"/>
      <c r="NEK267" s="73"/>
      <c r="NEL267" s="73"/>
      <c r="NEM267" s="73"/>
      <c r="NEN267" s="73"/>
      <c r="NEO267" s="73"/>
      <c r="NEP267" s="73"/>
      <c r="NEQ267" s="73"/>
      <c r="NER267" s="73"/>
      <c r="NES267" s="73"/>
      <c r="NET267" s="73"/>
      <c r="NEU267" s="73"/>
      <c r="NEV267" s="73"/>
      <c r="NEW267" s="73"/>
      <c r="NEX267" s="73"/>
      <c r="NEY267" s="73"/>
      <c r="NEZ267" s="73"/>
      <c r="NFA267" s="73"/>
      <c r="NFB267" s="73"/>
      <c r="NFC267" s="73"/>
      <c r="NFD267" s="73"/>
      <c r="NFE267" s="73"/>
      <c r="NFF267" s="73"/>
      <c r="NFG267" s="73"/>
      <c r="NFH267" s="73"/>
      <c r="NFI267" s="73"/>
      <c r="NFJ267" s="73"/>
      <c r="NFK267" s="73"/>
      <c r="NFL267" s="73"/>
      <c r="NFM267" s="73"/>
      <c r="NFN267" s="73"/>
      <c r="NFO267" s="73"/>
      <c r="NFP267" s="73"/>
      <c r="NFQ267" s="73"/>
      <c r="NFR267" s="73"/>
      <c r="NFS267" s="73"/>
      <c r="NFT267" s="73"/>
      <c r="NFU267" s="73"/>
      <c r="NFV267" s="73"/>
      <c r="NFW267" s="73"/>
      <c r="NFX267" s="73"/>
      <c r="NFY267" s="73"/>
      <c r="NFZ267" s="73"/>
      <c r="NGA267" s="73"/>
      <c r="NGB267" s="73"/>
      <c r="NGC267" s="73"/>
      <c r="NGD267" s="73"/>
      <c r="NGE267" s="73"/>
      <c r="NGF267" s="73"/>
      <c r="NGG267" s="73"/>
      <c r="NGH267" s="73"/>
      <c r="NGI267" s="73"/>
      <c r="NGJ267" s="73"/>
      <c r="NGK267" s="73"/>
      <c r="NGL267" s="73"/>
      <c r="NGM267" s="73"/>
      <c r="NGN267" s="73"/>
      <c r="NGO267" s="73"/>
      <c r="NGP267" s="73"/>
      <c r="NGQ267" s="73"/>
      <c r="NGR267" s="73"/>
      <c r="NGS267" s="73"/>
      <c r="NGT267" s="73"/>
      <c r="NGU267" s="73"/>
      <c r="NGV267" s="73"/>
      <c r="NGW267" s="73"/>
      <c r="NGX267" s="73"/>
      <c r="NGY267" s="73"/>
      <c r="NGZ267" s="73"/>
      <c r="NHA267" s="73"/>
      <c r="NHB267" s="73"/>
      <c r="NHC267" s="73"/>
      <c r="NHD267" s="73"/>
      <c r="NHE267" s="73"/>
      <c r="NHF267" s="73"/>
      <c r="NHG267" s="73"/>
      <c r="NHH267" s="73"/>
      <c r="NHI267" s="73"/>
      <c r="NHJ267" s="73"/>
      <c r="NHK267" s="73"/>
      <c r="NHL267" s="73"/>
      <c r="NHM267" s="73"/>
      <c r="NHN267" s="73"/>
      <c r="NHO267" s="73"/>
      <c r="NHP267" s="73"/>
      <c r="NHQ267" s="73"/>
      <c r="NHR267" s="73"/>
      <c r="NHS267" s="73"/>
      <c r="NHT267" s="73"/>
      <c r="NHU267" s="73"/>
      <c r="NHV267" s="73"/>
      <c r="NHW267" s="73"/>
      <c r="NHX267" s="73"/>
      <c r="NHY267" s="73"/>
      <c r="NHZ267" s="73"/>
      <c r="NIA267" s="73"/>
      <c r="NIB267" s="73"/>
      <c r="NIC267" s="73"/>
      <c r="NID267" s="73"/>
      <c r="NIE267" s="73"/>
      <c r="NIF267" s="73"/>
      <c r="NIG267" s="73"/>
      <c r="NIH267" s="73"/>
      <c r="NII267" s="73"/>
      <c r="NIJ267" s="73"/>
      <c r="NIK267" s="73"/>
      <c r="NIL267" s="73"/>
      <c r="NIM267" s="73"/>
      <c r="NIN267" s="73"/>
      <c r="NIO267" s="73"/>
      <c r="NIP267" s="73"/>
      <c r="NIQ267" s="73"/>
      <c r="NIR267" s="73"/>
      <c r="NIS267" s="73"/>
      <c r="NIT267" s="73"/>
      <c r="NIU267" s="73"/>
      <c r="NIV267" s="73"/>
      <c r="NIW267" s="73"/>
      <c r="NIX267" s="73"/>
      <c r="NIY267" s="73"/>
      <c r="NIZ267" s="73"/>
      <c r="NJA267" s="73"/>
      <c r="NJB267" s="73"/>
      <c r="NJC267" s="73"/>
      <c r="NJD267" s="73"/>
      <c r="NJE267" s="73"/>
      <c r="NJF267" s="73"/>
      <c r="NJG267" s="73"/>
      <c r="NJH267" s="73"/>
      <c r="NJI267" s="73"/>
      <c r="NJJ267" s="73"/>
      <c r="NJK267" s="73"/>
      <c r="NJL267" s="73"/>
      <c r="NJM267" s="73"/>
      <c r="NJN267" s="73"/>
      <c r="NJO267" s="73"/>
      <c r="NJP267" s="73"/>
      <c r="NJQ267" s="73"/>
      <c r="NJR267" s="73"/>
      <c r="NJS267" s="73"/>
      <c r="NJT267" s="73"/>
      <c r="NJU267" s="73"/>
      <c r="NJV267" s="73"/>
      <c r="NJW267" s="73"/>
      <c r="NJX267" s="73"/>
      <c r="NJY267" s="73"/>
      <c r="NJZ267" s="73"/>
      <c r="NKA267" s="73"/>
      <c r="NKB267" s="73"/>
      <c r="NKC267" s="73"/>
      <c r="NKD267" s="73"/>
      <c r="NKE267" s="73"/>
      <c r="NKF267" s="73"/>
      <c r="NKG267" s="73"/>
      <c r="NKH267" s="73"/>
      <c r="NKI267" s="73"/>
      <c r="NKJ267" s="73"/>
      <c r="NKK267" s="73"/>
      <c r="NKL267" s="73"/>
      <c r="NKM267" s="73"/>
      <c r="NKN267" s="73"/>
      <c r="NKO267" s="73"/>
      <c r="NKP267" s="73"/>
      <c r="NKQ267" s="73"/>
      <c r="NKR267" s="73"/>
      <c r="NKS267" s="73"/>
      <c r="NKT267" s="73"/>
      <c r="NKU267" s="73"/>
      <c r="NKV267" s="73"/>
      <c r="NKW267" s="73"/>
      <c r="NKX267" s="73"/>
      <c r="NKY267" s="73"/>
      <c r="NKZ267" s="73"/>
      <c r="NLA267" s="73"/>
      <c r="NLB267" s="73"/>
      <c r="NLC267" s="73"/>
      <c r="NLD267" s="73"/>
      <c r="NLE267" s="73"/>
      <c r="NLF267" s="73"/>
      <c r="NLG267" s="73"/>
      <c r="NLH267" s="73"/>
      <c r="NLI267" s="73"/>
      <c r="NLJ267" s="73"/>
      <c r="NLK267" s="73"/>
      <c r="NLL267" s="73"/>
      <c r="NLM267" s="73"/>
      <c r="NLN267" s="73"/>
      <c r="NLO267" s="73"/>
      <c r="NLP267" s="73"/>
      <c r="NLQ267" s="73"/>
      <c r="NLR267" s="73"/>
      <c r="NLS267" s="73"/>
      <c r="NLT267" s="73"/>
      <c r="NLU267" s="73"/>
      <c r="NLV267" s="73"/>
      <c r="NLW267" s="73"/>
      <c r="NLX267" s="73"/>
      <c r="NLY267" s="73"/>
      <c r="NLZ267" s="73"/>
      <c r="NMA267" s="73"/>
      <c r="NMB267" s="73"/>
      <c r="NMC267" s="73"/>
      <c r="NMD267" s="73"/>
      <c r="NME267" s="73"/>
      <c r="NMF267" s="73"/>
      <c r="NMG267" s="73"/>
      <c r="NMH267" s="73"/>
      <c r="NMI267" s="73"/>
      <c r="NMJ267" s="73"/>
      <c r="NMK267" s="73"/>
      <c r="NML267" s="73"/>
      <c r="NMM267" s="73"/>
      <c r="NMN267" s="73"/>
      <c r="NMO267" s="73"/>
      <c r="NMP267" s="73"/>
      <c r="NMQ267" s="73"/>
      <c r="NMR267" s="73"/>
      <c r="NMS267" s="73"/>
      <c r="NMT267" s="73"/>
      <c r="NMU267" s="73"/>
      <c r="NMV267" s="73"/>
      <c r="NMW267" s="73"/>
      <c r="NMX267" s="73"/>
      <c r="NMY267" s="73"/>
      <c r="NMZ267" s="73"/>
      <c r="NNA267" s="73"/>
      <c r="NNB267" s="73"/>
      <c r="NNC267" s="73"/>
      <c r="NND267" s="73"/>
      <c r="NNE267" s="73"/>
      <c r="NNF267" s="73"/>
      <c r="NNG267" s="73"/>
      <c r="NNH267" s="73"/>
      <c r="NNI267" s="73"/>
      <c r="NNJ267" s="73"/>
      <c r="NNK267" s="73"/>
      <c r="NNL267" s="73"/>
      <c r="NNM267" s="73"/>
      <c r="NNN267" s="73"/>
      <c r="NNO267" s="73"/>
      <c r="NNP267" s="73"/>
      <c r="NNQ267" s="73"/>
      <c r="NNR267" s="73"/>
      <c r="NNS267" s="73"/>
      <c r="NNT267" s="73"/>
      <c r="NNU267" s="73"/>
      <c r="NNV267" s="73"/>
      <c r="NNW267" s="73"/>
      <c r="NNX267" s="73"/>
      <c r="NNY267" s="73"/>
      <c r="NNZ267" s="73"/>
      <c r="NOA267" s="73"/>
      <c r="NOB267" s="73"/>
      <c r="NOC267" s="73"/>
      <c r="NOD267" s="73"/>
      <c r="NOE267" s="73"/>
      <c r="NOF267" s="73"/>
      <c r="NOG267" s="73"/>
      <c r="NOH267" s="73"/>
      <c r="NOI267" s="73"/>
      <c r="NOJ267" s="73"/>
      <c r="NOK267" s="73"/>
      <c r="NOL267" s="73"/>
      <c r="NOM267" s="73"/>
      <c r="NON267" s="73"/>
      <c r="NOO267" s="73"/>
      <c r="NOP267" s="73"/>
      <c r="NOQ267" s="73"/>
      <c r="NOR267" s="73"/>
      <c r="NOS267" s="73"/>
      <c r="NOT267" s="73"/>
      <c r="NOU267" s="73"/>
      <c r="NOV267" s="73"/>
      <c r="NOW267" s="73"/>
      <c r="NOX267" s="73"/>
      <c r="NOY267" s="73"/>
      <c r="NOZ267" s="73"/>
      <c r="NPA267" s="73"/>
      <c r="NPB267" s="73"/>
      <c r="NPC267" s="73"/>
      <c r="NPD267" s="73"/>
      <c r="NPE267" s="73"/>
      <c r="NPF267" s="73"/>
      <c r="NPG267" s="73"/>
      <c r="NPH267" s="73"/>
      <c r="NPI267" s="73"/>
      <c r="NPJ267" s="73"/>
      <c r="NPK267" s="73"/>
      <c r="NPL267" s="73"/>
      <c r="NPM267" s="73"/>
      <c r="NPN267" s="73"/>
      <c r="NPO267" s="73"/>
      <c r="NPP267" s="73"/>
      <c r="NPQ267" s="73"/>
      <c r="NPR267" s="73"/>
      <c r="NPS267" s="73"/>
      <c r="NPT267" s="73"/>
      <c r="NPU267" s="73"/>
      <c r="NPV267" s="73"/>
      <c r="NPW267" s="73"/>
      <c r="NPX267" s="73"/>
      <c r="NPY267" s="73"/>
      <c r="NPZ267" s="73"/>
      <c r="NQA267" s="73"/>
      <c r="NQB267" s="73"/>
      <c r="NQC267" s="73"/>
      <c r="NQD267" s="73"/>
      <c r="NQE267" s="73"/>
      <c r="NQF267" s="73"/>
      <c r="NQG267" s="73"/>
      <c r="NQH267" s="73"/>
      <c r="NQI267" s="73"/>
      <c r="NQJ267" s="73"/>
      <c r="NQK267" s="73"/>
      <c r="NQL267" s="73"/>
      <c r="NQM267" s="73"/>
      <c r="NQN267" s="73"/>
      <c r="NQO267" s="73"/>
      <c r="NQP267" s="73"/>
      <c r="NQQ267" s="73"/>
      <c r="NQR267" s="73"/>
      <c r="NQS267" s="73"/>
      <c r="NQT267" s="73"/>
      <c r="NQU267" s="73"/>
      <c r="NQV267" s="73"/>
      <c r="NQW267" s="73"/>
      <c r="NQX267" s="73"/>
      <c r="NQY267" s="73"/>
      <c r="NQZ267" s="73"/>
      <c r="NRA267" s="73"/>
      <c r="NRB267" s="73"/>
      <c r="NRC267" s="73"/>
      <c r="NRD267" s="73"/>
      <c r="NRE267" s="73"/>
      <c r="NRF267" s="73"/>
      <c r="NRG267" s="73"/>
      <c r="NRH267" s="73"/>
      <c r="NRI267" s="73"/>
      <c r="NRJ267" s="73"/>
      <c r="NRK267" s="73"/>
      <c r="NRL267" s="73"/>
      <c r="NRM267" s="73"/>
      <c r="NRN267" s="73"/>
      <c r="NRO267" s="73"/>
      <c r="NRP267" s="73"/>
      <c r="NRQ267" s="73"/>
      <c r="NRR267" s="73"/>
      <c r="NRS267" s="73"/>
      <c r="NRT267" s="73"/>
      <c r="NRU267" s="73"/>
      <c r="NRV267" s="73"/>
      <c r="NRW267" s="73"/>
      <c r="NRX267" s="73"/>
      <c r="NRY267" s="73"/>
      <c r="NRZ267" s="73"/>
      <c r="NSA267" s="73"/>
      <c r="NSB267" s="73"/>
      <c r="NSC267" s="73"/>
      <c r="NSD267" s="73"/>
      <c r="NSE267" s="73"/>
      <c r="NSF267" s="73"/>
      <c r="NSG267" s="73"/>
      <c r="NSH267" s="73"/>
      <c r="NSI267" s="73"/>
      <c r="NSJ267" s="73"/>
      <c r="NSK267" s="73"/>
      <c r="NSL267" s="73"/>
      <c r="NSM267" s="73"/>
      <c r="NSN267" s="73"/>
      <c r="NSO267" s="73"/>
      <c r="NSP267" s="73"/>
      <c r="NSQ267" s="73"/>
      <c r="NSR267" s="73"/>
      <c r="NSS267" s="73"/>
      <c r="NST267" s="73"/>
      <c r="NSU267" s="73"/>
      <c r="NSV267" s="73"/>
      <c r="NSW267" s="73"/>
      <c r="NSX267" s="73"/>
      <c r="NSY267" s="73"/>
      <c r="NSZ267" s="73"/>
      <c r="NTA267" s="73"/>
      <c r="NTB267" s="73"/>
      <c r="NTC267" s="73"/>
      <c r="NTD267" s="73"/>
      <c r="NTE267" s="73"/>
      <c r="NTF267" s="73"/>
      <c r="NTG267" s="73"/>
      <c r="NTH267" s="73"/>
      <c r="NTI267" s="73"/>
      <c r="NTJ267" s="73"/>
      <c r="NTK267" s="73"/>
      <c r="NTL267" s="73"/>
      <c r="NTM267" s="73"/>
      <c r="NTN267" s="73"/>
      <c r="NTO267" s="73"/>
      <c r="NTP267" s="73"/>
      <c r="NTQ267" s="73"/>
      <c r="NTR267" s="73"/>
      <c r="NTS267" s="73"/>
      <c r="NTT267" s="73"/>
      <c r="NTU267" s="73"/>
      <c r="NTV267" s="73"/>
      <c r="NTW267" s="73"/>
      <c r="NTX267" s="73"/>
      <c r="NTY267" s="73"/>
      <c r="NTZ267" s="73"/>
      <c r="NUA267" s="73"/>
      <c r="NUB267" s="73"/>
      <c r="NUC267" s="73"/>
      <c r="NUD267" s="73"/>
      <c r="NUE267" s="73"/>
      <c r="NUF267" s="73"/>
      <c r="NUG267" s="73"/>
      <c r="NUH267" s="73"/>
      <c r="NUI267" s="73"/>
      <c r="NUJ267" s="73"/>
      <c r="NUK267" s="73"/>
      <c r="NUL267" s="73"/>
      <c r="NUM267" s="73"/>
      <c r="NUN267" s="73"/>
      <c r="NUO267" s="73"/>
      <c r="NUP267" s="73"/>
      <c r="NUQ267" s="73"/>
      <c r="NUR267" s="73"/>
      <c r="NUS267" s="73"/>
      <c r="NUT267" s="73"/>
      <c r="NUU267" s="73"/>
      <c r="NUV267" s="73"/>
      <c r="NUW267" s="73"/>
      <c r="NUX267" s="73"/>
      <c r="NUY267" s="73"/>
      <c r="NUZ267" s="73"/>
      <c r="NVA267" s="73"/>
      <c r="NVB267" s="73"/>
      <c r="NVC267" s="73"/>
      <c r="NVD267" s="73"/>
      <c r="NVE267" s="73"/>
      <c r="NVF267" s="73"/>
      <c r="NVG267" s="73"/>
      <c r="NVH267" s="73"/>
      <c r="NVI267" s="73"/>
      <c r="NVJ267" s="73"/>
      <c r="NVK267" s="73"/>
      <c r="NVL267" s="73"/>
      <c r="NVM267" s="73"/>
      <c r="NVN267" s="73"/>
      <c r="NVO267" s="73"/>
      <c r="NVP267" s="73"/>
      <c r="NVQ267" s="73"/>
      <c r="NVR267" s="73"/>
      <c r="NVS267" s="73"/>
      <c r="NVT267" s="73"/>
      <c r="NVU267" s="73"/>
      <c r="NVV267" s="73"/>
      <c r="NVW267" s="73"/>
      <c r="NVX267" s="73"/>
      <c r="NVY267" s="73"/>
      <c r="NVZ267" s="73"/>
      <c r="NWA267" s="73"/>
      <c r="NWB267" s="73"/>
      <c r="NWC267" s="73"/>
      <c r="NWD267" s="73"/>
      <c r="NWE267" s="73"/>
      <c r="NWF267" s="73"/>
      <c r="NWG267" s="73"/>
      <c r="NWH267" s="73"/>
      <c r="NWI267" s="73"/>
      <c r="NWJ267" s="73"/>
      <c r="NWK267" s="73"/>
      <c r="NWL267" s="73"/>
      <c r="NWM267" s="73"/>
      <c r="NWN267" s="73"/>
      <c r="NWO267" s="73"/>
      <c r="NWP267" s="73"/>
      <c r="NWQ267" s="73"/>
      <c r="NWR267" s="73"/>
      <c r="NWS267" s="73"/>
      <c r="NWT267" s="73"/>
      <c r="NWU267" s="73"/>
      <c r="NWV267" s="73"/>
      <c r="NWW267" s="73"/>
      <c r="NWX267" s="73"/>
      <c r="NWY267" s="73"/>
      <c r="NWZ267" s="73"/>
      <c r="NXA267" s="73"/>
      <c r="NXB267" s="73"/>
      <c r="NXC267" s="73"/>
      <c r="NXD267" s="73"/>
      <c r="NXE267" s="73"/>
      <c r="NXF267" s="73"/>
      <c r="NXG267" s="73"/>
      <c r="NXH267" s="73"/>
      <c r="NXI267" s="73"/>
      <c r="NXJ267" s="73"/>
      <c r="NXK267" s="73"/>
      <c r="NXL267" s="73"/>
      <c r="NXM267" s="73"/>
      <c r="NXN267" s="73"/>
      <c r="NXO267" s="73"/>
      <c r="NXP267" s="73"/>
      <c r="NXQ267" s="73"/>
      <c r="NXR267" s="73"/>
      <c r="NXS267" s="73"/>
      <c r="NXT267" s="73"/>
      <c r="NXU267" s="73"/>
      <c r="NXV267" s="73"/>
      <c r="NXW267" s="73"/>
      <c r="NXX267" s="73"/>
      <c r="NXY267" s="73"/>
      <c r="NXZ267" s="73"/>
      <c r="NYA267" s="73"/>
      <c r="NYB267" s="73"/>
      <c r="NYC267" s="73"/>
      <c r="NYD267" s="73"/>
      <c r="NYE267" s="73"/>
      <c r="NYF267" s="73"/>
      <c r="NYG267" s="73"/>
      <c r="NYH267" s="73"/>
      <c r="NYI267" s="73"/>
      <c r="NYJ267" s="73"/>
      <c r="NYK267" s="73"/>
      <c r="NYL267" s="73"/>
      <c r="NYM267" s="73"/>
      <c r="NYN267" s="73"/>
      <c r="NYO267" s="73"/>
      <c r="NYP267" s="73"/>
      <c r="NYQ267" s="73"/>
      <c r="NYR267" s="73"/>
      <c r="NYS267" s="73"/>
      <c r="NYT267" s="73"/>
      <c r="NYU267" s="73"/>
      <c r="NYV267" s="73"/>
      <c r="NYW267" s="73"/>
      <c r="NYX267" s="73"/>
      <c r="NYY267" s="73"/>
      <c r="NYZ267" s="73"/>
      <c r="NZA267" s="73"/>
      <c r="NZB267" s="73"/>
      <c r="NZC267" s="73"/>
      <c r="NZD267" s="73"/>
      <c r="NZE267" s="73"/>
      <c r="NZF267" s="73"/>
      <c r="NZG267" s="73"/>
      <c r="NZH267" s="73"/>
      <c r="NZI267" s="73"/>
      <c r="NZJ267" s="73"/>
      <c r="NZK267" s="73"/>
      <c r="NZL267" s="73"/>
      <c r="NZM267" s="73"/>
      <c r="NZN267" s="73"/>
      <c r="NZO267" s="73"/>
      <c r="NZP267" s="73"/>
      <c r="NZQ267" s="73"/>
      <c r="NZR267" s="73"/>
      <c r="NZS267" s="73"/>
      <c r="NZT267" s="73"/>
      <c r="NZU267" s="73"/>
      <c r="NZV267" s="73"/>
      <c r="NZW267" s="73"/>
      <c r="NZX267" s="73"/>
      <c r="NZY267" s="73"/>
      <c r="NZZ267" s="73"/>
      <c r="OAA267" s="73"/>
      <c r="OAB267" s="73"/>
      <c r="OAC267" s="73"/>
      <c r="OAD267" s="73"/>
      <c r="OAE267" s="73"/>
      <c r="OAF267" s="73"/>
      <c r="OAG267" s="73"/>
      <c r="OAH267" s="73"/>
      <c r="OAI267" s="73"/>
      <c r="OAJ267" s="73"/>
      <c r="OAK267" s="73"/>
      <c r="OAL267" s="73"/>
      <c r="OAM267" s="73"/>
      <c r="OAN267" s="73"/>
      <c r="OAO267" s="73"/>
      <c r="OAP267" s="73"/>
      <c r="OAQ267" s="73"/>
      <c r="OAR267" s="73"/>
      <c r="OAS267" s="73"/>
      <c r="OAT267" s="73"/>
      <c r="OAU267" s="73"/>
      <c r="OAV267" s="73"/>
      <c r="OAW267" s="73"/>
      <c r="OAX267" s="73"/>
      <c r="OAY267" s="73"/>
      <c r="OAZ267" s="73"/>
      <c r="OBA267" s="73"/>
      <c r="OBB267" s="73"/>
      <c r="OBC267" s="73"/>
      <c r="OBD267" s="73"/>
      <c r="OBE267" s="73"/>
      <c r="OBF267" s="73"/>
      <c r="OBG267" s="73"/>
      <c r="OBH267" s="73"/>
      <c r="OBI267" s="73"/>
      <c r="OBJ267" s="73"/>
      <c r="OBK267" s="73"/>
      <c r="OBL267" s="73"/>
      <c r="OBM267" s="73"/>
      <c r="OBN267" s="73"/>
      <c r="OBO267" s="73"/>
      <c r="OBP267" s="73"/>
      <c r="OBQ267" s="73"/>
      <c r="OBR267" s="73"/>
      <c r="OBS267" s="73"/>
      <c r="OBT267" s="73"/>
      <c r="OBU267" s="73"/>
      <c r="OBV267" s="73"/>
      <c r="OBW267" s="73"/>
      <c r="OBX267" s="73"/>
      <c r="OBY267" s="73"/>
      <c r="OBZ267" s="73"/>
      <c r="OCA267" s="73"/>
      <c r="OCB267" s="73"/>
      <c r="OCC267" s="73"/>
      <c r="OCD267" s="73"/>
      <c r="OCE267" s="73"/>
      <c r="OCF267" s="73"/>
      <c r="OCG267" s="73"/>
      <c r="OCH267" s="73"/>
      <c r="OCI267" s="73"/>
      <c r="OCJ267" s="73"/>
      <c r="OCK267" s="73"/>
      <c r="OCL267" s="73"/>
      <c r="OCM267" s="73"/>
      <c r="OCN267" s="73"/>
      <c r="OCO267" s="73"/>
      <c r="OCP267" s="73"/>
      <c r="OCQ267" s="73"/>
      <c r="OCR267" s="73"/>
      <c r="OCS267" s="73"/>
      <c r="OCT267" s="73"/>
      <c r="OCU267" s="73"/>
      <c r="OCV267" s="73"/>
      <c r="OCW267" s="73"/>
      <c r="OCX267" s="73"/>
      <c r="OCY267" s="73"/>
      <c r="OCZ267" s="73"/>
      <c r="ODA267" s="73"/>
      <c r="ODB267" s="73"/>
      <c r="ODC267" s="73"/>
      <c r="ODD267" s="73"/>
      <c r="ODE267" s="73"/>
      <c r="ODF267" s="73"/>
      <c r="ODG267" s="73"/>
      <c r="ODH267" s="73"/>
      <c r="ODI267" s="73"/>
      <c r="ODJ267" s="73"/>
      <c r="ODK267" s="73"/>
      <c r="ODL267" s="73"/>
      <c r="ODM267" s="73"/>
      <c r="ODN267" s="73"/>
      <c r="ODO267" s="73"/>
      <c r="ODP267" s="73"/>
      <c r="ODQ267" s="73"/>
      <c r="ODR267" s="73"/>
      <c r="ODS267" s="73"/>
      <c r="ODT267" s="73"/>
      <c r="ODU267" s="73"/>
      <c r="ODV267" s="73"/>
      <c r="ODW267" s="73"/>
      <c r="ODX267" s="73"/>
      <c r="ODY267" s="73"/>
      <c r="ODZ267" s="73"/>
      <c r="OEA267" s="73"/>
      <c r="OEB267" s="73"/>
      <c r="OEC267" s="73"/>
      <c r="OED267" s="73"/>
      <c r="OEE267" s="73"/>
      <c r="OEF267" s="73"/>
      <c r="OEG267" s="73"/>
      <c r="OEH267" s="73"/>
      <c r="OEI267" s="73"/>
      <c r="OEJ267" s="73"/>
      <c r="OEK267" s="73"/>
      <c r="OEL267" s="73"/>
      <c r="OEM267" s="73"/>
      <c r="OEN267" s="73"/>
      <c r="OEO267" s="73"/>
      <c r="OEP267" s="73"/>
      <c r="OEQ267" s="73"/>
      <c r="OER267" s="73"/>
      <c r="OES267" s="73"/>
      <c r="OET267" s="73"/>
      <c r="OEU267" s="73"/>
      <c r="OEV267" s="73"/>
      <c r="OEW267" s="73"/>
      <c r="OEX267" s="73"/>
      <c r="OEY267" s="73"/>
      <c r="OEZ267" s="73"/>
      <c r="OFA267" s="73"/>
      <c r="OFB267" s="73"/>
      <c r="OFC267" s="73"/>
      <c r="OFD267" s="73"/>
      <c r="OFE267" s="73"/>
      <c r="OFF267" s="73"/>
      <c r="OFG267" s="73"/>
      <c r="OFH267" s="73"/>
      <c r="OFI267" s="73"/>
      <c r="OFJ267" s="73"/>
      <c r="OFK267" s="73"/>
      <c r="OFL267" s="73"/>
      <c r="OFM267" s="73"/>
      <c r="OFN267" s="73"/>
      <c r="OFO267" s="73"/>
      <c r="OFP267" s="73"/>
      <c r="OFQ267" s="73"/>
      <c r="OFR267" s="73"/>
      <c r="OFS267" s="73"/>
      <c r="OFT267" s="73"/>
      <c r="OFU267" s="73"/>
      <c r="OFV267" s="73"/>
      <c r="OFW267" s="73"/>
      <c r="OFX267" s="73"/>
      <c r="OFY267" s="73"/>
      <c r="OFZ267" s="73"/>
      <c r="OGA267" s="73"/>
      <c r="OGB267" s="73"/>
      <c r="OGC267" s="73"/>
      <c r="OGD267" s="73"/>
      <c r="OGE267" s="73"/>
      <c r="OGF267" s="73"/>
      <c r="OGG267" s="73"/>
      <c r="OGH267" s="73"/>
      <c r="OGI267" s="73"/>
      <c r="OGJ267" s="73"/>
      <c r="OGK267" s="73"/>
      <c r="OGL267" s="73"/>
      <c r="OGM267" s="73"/>
      <c r="OGN267" s="73"/>
      <c r="OGO267" s="73"/>
      <c r="OGP267" s="73"/>
      <c r="OGQ267" s="73"/>
      <c r="OGR267" s="73"/>
      <c r="OGS267" s="73"/>
      <c r="OGT267" s="73"/>
      <c r="OGU267" s="73"/>
      <c r="OGV267" s="73"/>
      <c r="OGW267" s="73"/>
      <c r="OGX267" s="73"/>
      <c r="OGY267" s="73"/>
      <c r="OGZ267" s="73"/>
      <c r="OHA267" s="73"/>
      <c r="OHB267" s="73"/>
      <c r="OHC267" s="73"/>
      <c r="OHD267" s="73"/>
      <c r="OHE267" s="73"/>
      <c r="OHF267" s="73"/>
      <c r="OHG267" s="73"/>
      <c r="OHH267" s="73"/>
      <c r="OHI267" s="73"/>
      <c r="OHJ267" s="73"/>
      <c r="OHK267" s="73"/>
      <c r="OHL267" s="73"/>
      <c r="OHM267" s="73"/>
      <c r="OHN267" s="73"/>
      <c r="OHO267" s="73"/>
      <c r="OHP267" s="73"/>
      <c r="OHQ267" s="73"/>
      <c r="OHR267" s="73"/>
      <c r="OHS267" s="73"/>
      <c r="OHT267" s="73"/>
      <c r="OHU267" s="73"/>
      <c r="OHV267" s="73"/>
      <c r="OHW267" s="73"/>
      <c r="OHX267" s="73"/>
      <c r="OHY267" s="73"/>
      <c r="OHZ267" s="73"/>
      <c r="OIA267" s="73"/>
      <c r="OIB267" s="73"/>
      <c r="OIC267" s="73"/>
      <c r="OID267" s="73"/>
      <c r="OIE267" s="73"/>
      <c r="OIF267" s="73"/>
      <c r="OIG267" s="73"/>
      <c r="OIH267" s="73"/>
      <c r="OII267" s="73"/>
      <c r="OIJ267" s="73"/>
      <c r="OIK267" s="73"/>
      <c r="OIL267" s="73"/>
      <c r="OIM267" s="73"/>
      <c r="OIN267" s="73"/>
      <c r="OIO267" s="73"/>
      <c r="OIP267" s="73"/>
      <c r="OIQ267" s="73"/>
      <c r="OIR267" s="73"/>
      <c r="OIS267" s="73"/>
      <c r="OIT267" s="73"/>
      <c r="OIU267" s="73"/>
      <c r="OIV267" s="73"/>
      <c r="OIW267" s="73"/>
      <c r="OIX267" s="73"/>
      <c r="OIY267" s="73"/>
      <c r="OIZ267" s="73"/>
      <c r="OJA267" s="73"/>
      <c r="OJB267" s="73"/>
      <c r="OJC267" s="73"/>
      <c r="OJD267" s="73"/>
      <c r="OJE267" s="73"/>
      <c r="OJF267" s="73"/>
      <c r="OJG267" s="73"/>
      <c r="OJH267" s="73"/>
      <c r="OJI267" s="73"/>
      <c r="OJJ267" s="73"/>
      <c r="OJK267" s="73"/>
      <c r="OJL267" s="73"/>
      <c r="OJM267" s="73"/>
      <c r="OJN267" s="73"/>
      <c r="OJO267" s="73"/>
      <c r="OJP267" s="73"/>
      <c r="OJQ267" s="73"/>
      <c r="OJR267" s="73"/>
      <c r="OJS267" s="73"/>
      <c r="OJT267" s="73"/>
      <c r="OJU267" s="73"/>
      <c r="OJV267" s="73"/>
      <c r="OJW267" s="73"/>
      <c r="OJX267" s="73"/>
      <c r="OJY267" s="73"/>
      <c r="OJZ267" s="73"/>
      <c r="OKA267" s="73"/>
      <c r="OKB267" s="73"/>
      <c r="OKC267" s="73"/>
      <c r="OKD267" s="73"/>
      <c r="OKE267" s="73"/>
      <c r="OKF267" s="73"/>
      <c r="OKG267" s="73"/>
      <c r="OKH267" s="73"/>
      <c r="OKI267" s="73"/>
      <c r="OKJ267" s="73"/>
      <c r="OKK267" s="73"/>
      <c r="OKL267" s="73"/>
      <c r="OKM267" s="73"/>
      <c r="OKN267" s="73"/>
      <c r="OKO267" s="73"/>
      <c r="OKP267" s="73"/>
      <c r="OKQ267" s="73"/>
      <c r="OKR267" s="73"/>
      <c r="OKS267" s="73"/>
      <c r="OKT267" s="73"/>
      <c r="OKU267" s="73"/>
      <c r="OKV267" s="73"/>
      <c r="OKW267" s="73"/>
      <c r="OKX267" s="73"/>
      <c r="OKY267" s="73"/>
      <c r="OKZ267" s="73"/>
      <c r="OLA267" s="73"/>
      <c r="OLB267" s="73"/>
      <c r="OLC267" s="73"/>
      <c r="OLD267" s="73"/>
      <c r="OLE267" s="73"/>
      <c r="OLF267" s="73"/>
      <c r="OLG267" s="73"/>
      <c r="OLH267" s="73"/>
      <c r="OLI267" s="73"/>
      <c r="OLJ267" s="73"/>
      <c r="OLK267" s="73"/>
      <c r="OLL267" s="73"/>
      <c r="OLM267" s="73"/>
      <c r="OLN267" s="73"/>
      <c r="OLO267" s="73"/>
      <c r="OLP267" s="73"/>
      <c r="OLQ267" s="73"/>
      <c r="OLR267" s="73"/>
      <c r="OLS267" s="73"/>
      <c r="OLT267" s="73"/>
      <c r="OLU267" s="73"/>
      <c r="OLV267" s="73"/>
      <c r="OLW267" s="73"/>
      <c r="OLX267" s="73"/>
      <c r="OLY267" s="73"/>
      <c r="OLZ267" s="73"/>
      <c r="OMA267" s="73"/>
      <c r="OMB267" s="73"/>
      <c r="OMC267" s="73"/>
      <c r="OMD267" s="73"/>
      <c r="OME267" s="73"/>
      <c r="OMF267" s="73"/>
      <c r="OMG267" s="73"/>
      <c r="OMH267" s="73"/>
      <c r="OMI267" s="73"/>
      <c r="OMJ267" s="73"/>
      <c r="OMK267" s="73"/>
      <c r="OML267" s="73"/>
      <c r="OMM267" s="73"/>
      <c r="OMN267" s="73"/>
      <c r="OMO267" s="73"/>
      <c r="OMP267" s="73"/>
      <c r="OMQ267" s="73"/>
      <c r="OMR267" s="73"/>
      <c r="OMS267" s="73"/>
      <c r="OMT267" s="73"/>
      <c r="OMU267" s="73"/>
      <c r="OMV267" s="73"/>
      <c r="OMW267" s="73"/>
      <c r="OMX267" s="73"/>
      <c r="OMY267" s="73"/>
      <c r="OMZ267" s="73"/>
      <c r="ONA267" s="73"/>
      <c r="ONB267" s="73"/>
      <c r="ONC267" s="73"/>
      <c r="OND267" s="73"/>
      <c r="ONE267" s="73"/>
      <c r="ONF267" s="73"/>
      <c r="ONG267" s="73"/>
      <c r="ONH267" s="73"/>
      <c r="ONI267" s="73"/>
      <c r="ONJ267" s="73"/>
      <c r="ONK267" s="73"/>
      <c r="ONL267" s="73"/>
      <c r="ONM267" s="73"/>
      <c r="ONN267" s="73"/>
      <c r="ONO267" s="73"/>
      <c r="ONP267" s="73"/>
      <c r="ONQ267" s="73"/>
      <c r="ONR267" s="73"/>
      <c r="ONS267" s="73"/>
      <c r="ONT267" s="73"/>
      <c r="ONU267" s="73"/>
      <c r="ONV267" s="73"/>
      <c r="ONW267" s="73"/>
      <c r="ONX267" s="73"/>
      <c r="ONY267" s="73"/>
      <c r="ONZ267" s="73"/>
      <c r="OOA267" s="73"/>
      <c r="OOB267" s="73"/>
      <c r="OOC267" s="73"/>
      <c r="OOD267" s="73"/>
      <c r="OOE267" s="73"/>
      <c r="OOF267" s="73"/>
      <c r="OOG267" s="73"/>
      <c r="OOH267" s="73"/>
      <c r="OOI267" s="73"/>
      <c r="OOJ267" s="73"/>
      <c r="OOK267" s="73"/>
      <c r="OOL267" s="73"/>
      <c r="OOM267" s="73"/>
      <c r="OON267" s="73"/>
      <c r="OOO267" s="73"/>
      <c r="OOP267" s="73"/>
      <c r="OOQ267" s="73"/>
      <c r="OOR267" s="73"/>
      <c r="OOS267" s="73"/>
      <c r="OOT267" s="73"/>
      <c r="OOU267" s="73"/>
      <c r="OOV267" s="73"/>
      <c r="OOW267" s="73"/>
      <c r="OOX267" s="73"/>
      <c r="OOY267" s="73"/>
      <c r="OOZ267" s="73"/>
      <c r="OPA267" s="73"/>
      <c r="OPB267" s="73"/>
      <c r="OPC267" s="73"/>
      <c r="OPD267" s="73"/>
      <c r="OPE267" s="73"/>
      <c r="OPF267" s="73"/>
      <c r="OPG267" s="73"/>
      <c r="OPH267" s="73"/>
      <c r="OPI267" s="73"/>
      <c r="OPJ267" s="73"/>
      <c r="OPK267" s="73"/>
      <c r="OPL267" s="73"/>
      <c r="OPM267" s="73"/>
      <c r="OPN267" s="73"/>
      <c r="OPO267" s="73"/>
      <c r="OPP267" s="73"/>
      <c r="OPQ267" s="73"/>
      <c r="OPR267" s="73"/>
      <c r="OPS267" s="73"/>
      <c r="OPT267" s="73"/>
      <c r="OPU267" s="73"/>
      <c r="OPV267" s="73"/>
      <c r="OPW267" s="73"/>
      <c r="OPX267" s="73"/>
      <c r="OPY267" s="73"/>
      <c r="OPZ267" s="73"/>
      <c r="OQA267" s="73"/>
      <c r="OQB267" s="73"/>
      <c r="OQC267" s="73"/>
      <c r="OQD267" s="73"/>
      <c r="OQE267" s="73"/>
      <c r="OQF267" s="73"/>
      <c r="OQG267" s="73"/>
      <c r="OQH267" s="73"/>
      <c r="OQI267" s="73"/>
      <c r="OQJ267" s="73"/>
      <c r="OQK267" s="73"/>
      <c r="OQL267" s="73"/>
      <c r="OQM267" s="73"/>
      <c r="OQN267" s="73"/>
      <c r="OQO267" s="73"/>
      <c r="OQP267" s="73"/>
      <c r="OQQ267" s="73"/>
      <c r="OQR267" s="73"/>
      <c r="OQS267" s="73"/>
      <c r="OQT267" s="73"/>
      <c r="OQU267" s="73"/>
      <c r="OQV267" s="73"/>
      <c r="OQW267" s="73"/>
      <c r="OQX267" s="73"/>
      <c r="OQY267" s="73"/>
      <c r="OQZ267" s="73"/>
      <c r="ORA267" s="73"/>
      <c r="ORB267" s="73"/>
      <c r="ORC267" s="73"/>
      <c r="ORD267" s="73"/>
      <c r="ORE267" s="73"/>
      <c r="ORF267" s="73"/>
      <c r="ORG267" s="73"/>
      <c r="ORH267" s="73"/>
      <c r="ORI267" s="73"/>
      <c r="ORJ267" s="73"/>
      <c r="ORK267" s="73"/>
      <c r="ORL267" s="73"/>
      <c r="ORM267" s="73"/>
      <c r="ORN267" s="73"/>
      <c r="ORO267" s="73"/>
      <c r="ORP267" s="73"/>
      <c r="ORQ267" s="73"/>
      <c r="ORR267" s="73"/>
      <c r="ORS267" s="73"/>
      <c r="ORT267" s="73"/>
      <c r="ORU267" s="73"/>
      <c r="ORV267" s="73"/>
      <c r="ORW267" s="73"/>
      <c r="ORX267" s="73"/>
      <c r="ORY267" s="73"/>
      <c r="ORZ267" s="73"/>
      <c r="OSA267" s="73"/>
      <c r="OSB267" s="73"/>
      <c r="OSC267" s="73"/>
      <c r="OSD267" s="73"/>
      <c r="OSE267" s="73"/>
      <c r="OSF267" s="73"/>
      <c r="OSG267" s="73"/>
      <c r="OSH267" s="73"/>
      <c r="OSI267" s="73"/>
      <c r="OSJ267" s="73"/>
      <c r="OSK267" s="73"/>
      <c r="OSL267" s="73"/>
      <c r="OSM267" s="73"/>
      <c r="OSN267" s="73"/>
      <c r="OSO267" s="73"/>
      <c r="OSP267" s="73"/>
      <c r="OSQ267" s="73"/>
      <c r="OSR267" s="73"/>
      <c r="OSS267" s="73"/>
      <c r="OST267" s="73"/>
      <c r="OSU267" s="73"/>
      <c r="OSV267" s="73"/>
      <c r="OSW267" s="73"/>
      <c r="OSX267" s="73"/>
      <c r="OSY267" s="73"/>
      <c r="OSZ267" s="73"/>
      <c r="OTA267" s="73"/>
      <c r="OTB267" s="73"/>
      <c r="OTC267" s="73"/>
      <c r="OTD267" s="73"/>
      <c r="OTE267" s="73"/>
      <c r="OTF267" s="73"/>
      <c r="OTG267" s="73"/>
      <c r="OTH267" s="73"/>
      <c r="OTI267" s="73"/>
      <c r="OTJ267" s="73"/>
      <c r="OTK267" s="73"/>
      <c r="OTL267" s="73"/>
      <c r="OTM267" s="73"/>
      <c r="OTN267" s="73"/>
      <c r="OTO267" s="73"/>
      <c r="OTP267" s="73"/>
      <c r="OTQ267" s="73"/>
      <c r="OTR267" s="73"/>
      <c r="OTS267" s="73"/>
      <c r="OTT267" s="73"/>
      <c r="OTU267" s="73"/>
      <c r="OTV267" s="73"/>
      <c r="OTW267" s="73"/>
      <c r="OTX267" s="73"/>
      <c r="OTY267" s="73"/>
      <c r="OTZ267" s="73"/>
      <c r="OUA267" s="73"/>
      <c r="OUB267" s="73"/>
      <c r="OUC267" s="73"/>
      <c r="OUD267" s="73"/>
      <c r="OUE267" s="73"/>
      <c r="OUF267" s="73"/>
      <c r="OUG267" s="73"/>
      <c r="OUH267" s="73"/>
      <c r="OUI267" s="73"/>
      <c r="OUJ267" s="73"/>
      <c r="OUK267" s="73"/>
      <c r="OUL267" s="73"/>
      <c r="OUM267" s="73"/>
      <c r="OUN267" s="73"/>
      <c r="OUO267" s="73"/>
      <c r="OUP267" s="73"/>
      <c r="OUQ267" s="73"/>
      <c r="OUR267" s="73"/>
      <c r="OUS267" s="73"/>
      <c r="OUT267" s="73"/>
      <c r="OUU267" s="73"/>
      <c r="OUV267" s="73"/>
      <c r="OUW267" s="73"/>
      <c r="OUX267" s="73"/>
      <c r="OUY267" s="73"/>
      <c r="OUZ267" s="73"/>
      <c r="OVA267" s="73"/>
      <c r="OVB267" s="73"/>
      <c r="OVC267" s="73"/>
      <c r="OVD267" s="73"/>
      <c r="OVE267" s="73"/>
      <c r="OVF267" s="73"/>
      <c r="OVG267" s="73"/>
      <c r="OVH267" s="73"/>
      <c r="OVI267" s="73"/>
      <c r="OVJ267" s="73"/>
      <c r="OVK267" s="73"/>
      <c r="OVL267" s="73"/>
      <c r="OVM267" s="73"/>
      <c r="OVN267" s="73"/>
      <c r="OVO267" s="73"/>
      <c r="OVP267" s="73"/>
      <c r="OVQ267" s="73"/>
      <c r="OVR267" s="73"/>
      <c r="OVS267" s="73"/>
      <c r="OVT267" s="73"/>
      <c r="OVU267" s="73"/>
      <c r="OVV267" s="73"/>
      <c r="OVW267" s="73"/>
      <c r="OVX267" s="73"/>
      <c r="OVY267" s="73"/>
      <c r="OVZ267" s="73"/>
      <c r="OWA267" s="73"/>
      <c r="OWB267" s="73"/>
      <c r="OWC267" s="73"/>
      <c r="OWD267" s="73"/>
      <c r="OWE267" s="73"/>
      <c r="OWF267" s="73"/>
      <c r="OWG267" s="73"/>
      <c r="OWH267" s="73"/>
      <c r="OWI267" s="73"/>
      <c r="OWJ267" s="73"/>
      <c r="OWK267" s="73"/>
      <c r="OWL267" s="73"/>
      <c r="OWM267" s="73"/>
      <c r="OWN267" s="73"/>
      <c r="OWO267" s="73"/>
      <c r="OWP267" s="73"/>
      <c r="OWQ267" s="73"/>
      <c r="OWR267" s="73"/>
      <c r="OWS267" s="73"/>
      <c r="OWT267" s="73"/>
      <c r="OWU267" s="73"/>
      <c r="OWV267" s="73"/>
      <c r="OWW267" s="73"/>
      <c r="OWX267" s="73"/>
      <c r="OWY267" s="73"/>
      <c r="OWZ267" s="73"/>
      <c r="OXA267" s="73"/>
      <c r="OXB267" s="73"/>
      <c r="OXC267" s="73"/>
      <c r="OXD267" s="73"/>
      <c r="OXE267" s="73"/>
      <c r="OXF267" s="73"/>
      <c r="OXG267" s="73"/>
      <c r="OXH267" s="73"/>
      <c r="OXI267" s="73"/>
      <c r="OXJ267" s="73"/>
      <c r="OXK267" s="73"/>
      <c r="OXL267" s="73"/>
      <c r="OXM267" s="73"/>
      <c r="OXN267" s="73"/>
      <c r="OXO267" s="73"/>
      <c r="OXP267" s="73"/>
      <c r="OXQ267" s="73"/>
      <c r="OXR267" s="73"/>
      <c r="OXS267" s="73"/>
      <c r="OXT267" s="73"/>
      <c r="OXU267" s="73"/>
      <c r="OXV267" s="73"/>
      <c r="OXW267" s="73"/>
      <c r="OXX267" s="73"/>
      <c r="OXY267" s="73"/>
      <c r="OXZ267" s="73"/>
      <c r="OYA267" s="73"/>
      <c r="OYB267" s="73"/>
      <c r="OYC267" s="73"/>
      <c r="OYD267" s="73"/>
      <c r="OYE267" s="73"/>
      <c r="OYF267" s="73"/>
      <c r="OYG267" s="73"/>
      <c r="OYH267" s="73"/>
      <c r="OYI267" s="73"/>
      <c r="OYJ267" s="73"/>
      <c r="OYK267" s="73"/>
      <c r="OYL267" s="73"/>
      <c r="OYM267" s="73"/>
      <c r="OYN267" s="73"/>
      <c r="OYO267" s="73"/>
      <c r="OYP267" s="73"/>
      <c r="OYQ267" s="73"/>
      <c r="OYR267" s="73"/>
      <c r="OYS267" s="73"/>
      <c r="OYT267" s="73"/>
      <c r="OYU267" s="73"/>
      <c r="OYV267" s="73"/>
      <c r="OYW267" s="73"/>
      <c r="OYX267" s="73"/>
      <c r="OYY267" s="73"/>
      <c r="OYZ267" s="73"/>
      <c r="OZA267" s="73"/>
      <c r="OZB267" s="73"/>
      <c r="OZC267" s="73"/>
      <c r="OZD267" s="73"/>
      <c r="OZE267" s="73"/>
      <c r="OZF267" s="73"/>
      <c r="OZG267" s="73"/>
      <c r="OZH267" s="73"/>
      <c r="OZI267" s="73"/>
      <c r="OZJ267" s="73"/>
      <c r="OZK267" s="73"/>
      <c r="OZL267" s="73"/>
      <c r="OZM267" s="73"/>
      <c r="OZN267" s="73"/>
      <c r="OZO267" s="73"/>
      <c r="OZP267" s="73"/>
      <c r="OZQ267" s="73"/>
      <c r="OZR267" s="73"/>
      <c r="OZS267" s="73"/>
      <c r="OZT267" s="73"/>
      <c r="OZU267" s="73"/>
      <c r="OZV267" s="73"/>
      <c r="OZW267" s="73"/>
      <c r="OZX267" s="73"/>
      <c r="OZY267" s="73"/>
      <c r="OZZ267" s="73"/>
      <c r="PAA267" s="73"/>
      <c r="PAB267" s="73"/>
      <c r="PAC267" s="73"/>
      <c r="PAD267" s="73"/>
      <c r="PAE267" s="73"/>
      <c r="PAF267" s="73"/>
      <c r="PAG267" s="73"/>
      <c r="PAH267" s="73"/>
      <c r="PAI267" s="73"/>
      <c r="PAJ267" s="73"/>
      <c r="PAK267" s="73"/>
      <c r="PAL267" s="73"/>
      <c r="PAM267" s="73"/>
      <c r="PAN267" s="73"/>
      <c r="PAO267" s="73"/>
      <c r="PAP267" s="73"/>
      <c r="PAQ267" s="73"/>
      <c r="PAR267" s="73"/>
      <c r="PAS267" s="73"/>
      <c r="PAT267" s="73"/>
      <c r="PAU267" s="73"/>
      <c r="PAV267" s="73"/>
      <c r="PAW267" s="73"/>
      <c r="PAX267" s="73"/>
      <c r="PAY267" s="73"/>
      <c r="PAZ267" s="73"/>
      <c r="PBA267" s="73"/>
      <c r="PBB267" s="73"/>
      <c r="PBC267" s="73"/>
      <c r="PBD267" s="73"/>
      <c r="PBE267" s="73"/>
      <c r="PBF267" s="73"/>
      <c r="PBG267" s="73"/>
      <c r="PBH267" s="73"/>
      <c r="PBI267" s="73"/>
      <c r="PBJ267" s="73"/>
      <c r="PBK267" s="73"/>
      <c r="PBL267" s="73"/>
      <c r="PBM267" s="73"/>
      <c r="PBN267" s="73"/>
      <c r="PBO267" s="73"/>
      <c r="PBP267" s="73"/>
      <c r="PBQ267" s="73"/>
      <c r="PBR267" s="73"/>
      <c r="PBS267" s="73"/>
      <c r="PBT267" s="73"/>
      <c r="PBU267" s="73"/>
      <c r="PBV267" s="73"/>
      <c r="PBW267" s="73"/>
      <c r="PBX267" s="73"/>
      <c r="PBY267" s="73"/>
      <c r="PBZ267" s="73"/>
      <c r="PCA267" s="73"/>
      <c r="PCB267" s="73"/>
      <c r="PCC267" s="73"/>
      <c r="PCD267" s="73"/>
      <c r="PCE267" s="73"/>
      <c r="PCF267" s="73"/>
      <c r="PCG267" s="73"/>
      <c r="PCH267" s="73"/>
      <c r="PCI267" s="73"/>
      <c r="PCJ267" s="73"/>
      <c r="PCK267" s="73"/>
      <c r="PCL267" s="73"/>
      <c r="PCM267" s="73"/>
      <c r="PCN267" s="73"/>
      <c r="PCO267" s="73"/>
      <c r="PCP267" s="73"/>
      <c r="PCQ267" s="73"/>
      <c r="PCR267" s="73"/>
      <c r="PCS267" s="73"/>
      <c r="PCT267" s="73"/>
      <c r="PCU267" s="73"/>
      <c r="PCV267" s="73"/>
      <c r="PCW267" s="73"/>
      <c r="PCX267" s="73"/>
      <c r="PCY267" s="73"/>
      <c r="PCZ267" s="73"/>
      <c r="PDA267" s="73"/>
      <c r="PDB267" s="73"/>
      <c r="PDC267" s="73"/>
      <c r="PDD267" s="73"/>
      <c r="PDE267" s="73"/>
      <c r="PDF267" s="73"/>
      <c r="PDG267" s="73"/>
      <c r="PDH267" s="73"/>
      <c r="PDI267" s="73"/>
      <c r="PDJ267" s="73"/>
      <c r="PDK267" s="73"/>
      <c r="PDL267" s="73"/>
      <c r="PDM267" s="73"/>
      <c r="PDN267" s="73"/>
      <c r="PDO267" s="73"/>
      <c r="PDP267" s="73"/>
      <c r="PDQ267" s="73"/>
      <c r="PDR267" s="73"/>
      <c r="PDS267" s="73"/>
      <c r="PDT267" s="73"/>
      <c r="PDU267" s="73"/>
      <c r="PDV267" s="73"/>
      <c r="PDW267" s="73"/>
      <c r="PDX267" s="73"/>
      <c r="PDY267" s="73"/>
      <c r="PDZ267" s="73"/>
      <c r="PEA267" s="73"/>
      <c r="PEB267" s="73"/>
      <c r="PEC267" s="73"/>
      <c r="PED267" s="73"/>
      <c r="PEE267" s="73"/>
      <c r="PEF267" s="73"/>
      <c r="PEG267" s="73"/>
      <c r="PEH267" s="73"/>
      <c r="PEI267" s="73"/>
      <c r="PEJ267" s="73"/>
      <c r="PEK267" s="73"/>
      <c r="PEL267" s="73"/>
      <c r="PEM267" s="73"/>
      <c r="PEN267" s="73"/>
      <c r="PEO267" s="73"/>
      <c r="PEP267" s="73"/>
      <c r="PEQ267" s="73"/>
      <c r="PER267" s="73"/>
      <c r="PES267" s="73"/>
      <c r="PET267" s="73"/>
      <c r="PEU267" s="73"/>
      <c r="PEV267" s="73"/>
      <c r="PEW267" s="73"/>
      <c r="PEX267" s="73"/>
      <c r="PEY267" s="73"/>
      <c r="PEZ267" s="73"/>
      <c r="PFA267" s="73"/>
      <c r="PFB267" s="73"/>
      <c r="PFC267" s="73"/>
      <c r="PFD267" s="73"/>
      <c r="PFE267" s="73"/>
      <c r="PFF267" s="73"/>
      <c r="PFG267" s="73"/>
      <c r="PFH267" s="73"/>
      <c r="PFI267" s="73"/>
      <c r="PFJ267" s="73"/>
      <c r="PFK267" s="73"/>
      <c r="PFL267" s="73"/>
      <c r="PFM267" s="73"/>
      <c r="PFN267" s="73"/>
      <c r="PFO267" s="73"/>
      <c r="PFP267" s="73"/>
      <c r="PFQ267" s="73"/>
      <c r="PFR267" s="73"/>
      <c r="PFS267" s="73"/>
      <c r="PFT267" s="73"/>
      <c r="PFU267" s="73"/>
      <c r="PFV267" s="73"/>
      <c r="PFW267" s="73"/>
      <c r="PFX267" s="73"/>
      <c r="PFY267" s="73"/>
      <c r="PFZ267" s="73"/>
      <c r="PGA267" s="73"/>
      <c r="PGB267" s="73"/>
      <c r="PGC267" s="73"/>
      <c r="PGD267" s="73"/>
      <c r="PGE267" s="73"/>
      <c r="PGF267" s="73"/>
      <c r="PGG267" s="73"/>
      <c r="PGH267" s="73"/>
      <c r="PGI267" s="73"/>
      <c r="PGJ267" s="73"/>
      <c r="PGK267" s="73"/>
      <c r="PGL267" s="73"/>
      <c r="PGM267" s="73"/>
      <c r="PGN267" s="73"/>
      <c r="PGO267" s="73"/>
      <c r="PGP267" s="73"/>
      <c r="PGQ267" s="73"/>
      <c r="PGR267" s="73"/>
      <c r="PGS267" s="73"/>
      <c r="PGT267" s="73"/>
      <c r="PGU267" s="73"/>
      <c r="PGV267" s="73"/>
      <c r="PGW267" s="73"/>
      <c r="PGX267" s="73"/>
      <c r="PGY267" s="73"/>
      <c r="PGZ267" s="73"/>
      <c r="PHA267" s="73"/>
      <c r="PHB267" s="73"/>
      <c r="PHC267" s="73"/>
      <c r="PHD267" s="73"/>
      <c r="PHE267" s="73"/>
      <c r="PHF267" s="73"/>
      <c r="PHG267" s="73"/>
      <c r="PHH267" s="73"/>
      <c r="PHI267" s="73"/>
      <c r="PHJ267" s="73"/>
      <c r="PHK267" s="73"/>
      <c r="PHL267" s="73"/>
      <c r="PHM267" s="73"/>
      <c r="PHN267" s="73"/>
      <c r="PHO267" s="73"/>
      <c r="PHP267" s="73"/>
      <c r="PHQ267" s="73"/>
      <c r="PHR267" s="73"/>
      <c r="PHS267" s="73"/>
      <c r="PHT267" s="73"/>
      <c r="PHU267" s="73"/>
      <c r="PHV267" s="73"/>
      <c r="PHW267" s="73"/>
      <c r="PHX267" s="73"/>
      <c r="PHY267" s="73"/>
      <c r="PHZ267" s="73"/>
      <c r="PIA267" s="73"/>
      <c r="PIB267" s="73"/>
      <c r="PIC267" s="73"/>
      <c r="PID267" s="73"/>
      <c r="PIE267" s="73"/>
      <c r="PIF267" s="73"/>
      <c r="PIG267" s="73"/>
      <c r="PIH267" s="73"/>
      <c r="PII267" s="73"/>
      <c r="PIJ267" s="73"/>
      <c r="PIK267" s="73"/>
      <c r="PIL267" s="73"/>
      <c r="PIM267" s="73"/>
      <c r="PIN267" s="73"/>
      <c r="PIO267" s="73"/>
      <c r="PIP267" s="73"/>
      <c r="PIQ267" s="73"/>
      <c r="PIR267" s="73"/>
      <c r="PIS267" s="73"/>
      <c r="PIT267" s="73"/>
      <c r="PIU267" s="73"/>
      <c r="PIV267" s="73"/>
      <c r="PIW267" s="73"/>
      <c r="PIX267" s="73"/>
      <c r="PIY267" s="73"/>
      <c r="PIZ267" s="73"/>
      <c r="PJA267" s="73"/>
      <c r="PJB267" s="73"/>
      <c r="PJC267" s="73"/>
      <c r="PJD267" s="73"/>
      <c r="PJE267" s="73"/>
      <c r="PJF267" s="73"/>
      <c r="PJG267" s="73"/>
      <c r="PJH267" s="73"/>
      <c r="PJI267" s="73"/>
      <c r="PJJ267" s="73"/>
      <c r="PJK267" s="73"/>
      <c r="PJL267" s="73"/>
      <c r="PJM267" s="73"/>
      <c r="PJN267" s="73"/>
      <c r="PJO267" s="73"/>
      <c r="PJP267" s="73"/>
      <c r="PJQ267" s="73"/>
      <c r="PJR267" s="73"/>
      <c r="PJS267" s="73"/>
      <c r="PJT267" s="73"/>
      <c r="PJU267" s="73"/>
      <c r="PJV267" s="73"/>
      <c r="PJW267" s="73"/>
      <c r="PJX267" s="73"/>
      <c r="PJY267" s="73"/>
      <c r="PJZ267" s="73"/>
      <c r="PKA267" s="73"/>
      <c r="PKB267" s="73"/>
      <c r="PKC267" s="73"/>
      <c r="PKD267" s="73"/>
      <c r="PKE267" s="73"/>
      <c r="PKF267" s="73"/>
      <c r="PKG267" s="73"/>
      <c r="PKH267" s="73"/>
      <c r="PKI267" s="73"/>
      <c r="PKJ267" s="73"/>
      <c r="PKK267" s="73"/>
      <c r="PKL267" s="73"/>
      <c r="PKM267" s="73"/>
      <c r="PKN267" s="73"/>
      <c r="PKO267" s="73"/>
      <c r="PKP267" s="73"/>
      <c r="PKQ267" s="73"/>
      <c r="PKR267" s="73"/>
      <c r="PKS267" s="73"/>
      <c r="PKT267" s="73"/>
      <c r="PKU267" s="73"/>
      <c r="PKV267" s="73"/>
      <c r="PKW267" s="73"/>
      <c r="PKX267" s="73"/>
      <c r="PKY267" s="73"/>
      <c r="PKZ267" s="73"/>
      <c r="PLA267" s="73"/>
      <c r="PLB267" s="73"/>
      <c r="PLC267" s="73"/>
      <c r="PLD267" s="73"/>
      <c r="PLE267" s="73"/>
      <c r="PLF267" s="73"/>
      <c r="PLG267" s="73"/>
      <c r="PLH267" s="73"/>
      <c r="PLI267" s="73"/>
      <c r="PLJ267" s="73"/>
      <c r="PLK267" s="73"/>
      <c r="PLL267" s="73"/>
      <c r="PLM267" s="73"/>
      <c r="PLN267" s="73"/>
      <c r="PLO267" s="73"/>
      <c r="PLP267" s="73"/>
      <c r="PLQ267" s="73"/>
      <c r="PLR267" s="73"/>
      <c r="PLS267" s="73"/>
      <c r="PLT267" s="73"/>
      <c r="PLU267" s="73"/>
      <c r="PLV267" s="73"/>
      <c r="PLW267" s="73"/>
      <c r="PLX267" s="73"/>
      <c r="PLY267" s="73"/>
      <c r="PLZ267" s="73"/>
      <c r="PMA267" s="73"/>
      <c r="PMB267" s="73"/>
      <c r="PMC267" s="73"/>
      <c r="PMD267" s="73"/>
      <c r="PME267" s="73"/>
      <c r="PMF267" s="73"/>
      <c r="PMG267" s="73"/>
      <c r="PMH267" s="73"/>
      <c r="PMI267" s="73"/>
      <c r="PMJ267" s="73"/>
      <c r="PMK267" s="73"/>
      <c r="PML267" s="73"/>
      <c r="PMM267" s="73"/>
      <c r="PMN267" s="73"/>
      <c r="PMO267" s="73"/>
      <c r="PMP267" s="73"/>
      <c r="PMQ267" s="73"/>
      <c r="PMR267" s="73"/>
      <c r="PMS267" s="73"/>
      <c r="PMT267" s="73"/>
      <c r="PMU267" s="73"/>
      <c r="PMV267" s="73"/>
      <c r="PMW267" s="73"/>
      <c r="PMX267" s="73"/>
      <c r="PMY267" s="73"/>
      <c r="PMZ267" s="73"/>
      <c r="PNA267" s="73"/>
      <c r="PNB267" s="73"/>
      <c r="PNC267" s="73"/>
      <c r="PND267" s="73"/>
      <c r="PNE267" s="73"/>
      <c r="PNF267" s="73"/>
      <c r="PNG267" s="73"/>
      <c r="PNH267" s="73"/>
      <c r="PNI267" s="73"/>
      <c r="PNJ267" s="73"/>
      <c r="PNK267" s="73"/>
      <c r="PNL267" s="73"/>
      <c r="PNM267" s="73"/>
      <c r="PNN267" s="73"/>
      <c r="PNO267" s="73"/>
      <c r="PNP267" s="73"/>
      <c r="PNQ267" s="73"/>
      <c r="PNR267" s="73"/>
      <c r="PNS267" s="73"/>
      <c r="PNT267" s="73"/>
      <c r="PNU267" s="73"/>
      <c r="PNV267" s="73"/>
      <c r="PNW267" s="73"/>
      <c r="PNX267" s="73"/>
      <c r="PNY267" s="73"/>
      <c r="PNZ267" s="73"/>
      <c r="POA267" s="73"/>
      <c r="POB267" s="73"/>
      <c r="POC267" s="73"/>
      <c r="POD267" s="73"/>
      <c r="POE267" s="73"/>
      <c r="POF267" s="73"/>
      <c r="POG267" s="73"/>
      <c r="POH267" s="73"/>
      <c r="POI267" s="73"/>
      <c r="POJ267" s="73"/>
      <c r="POK267" s="73"/>
      <c r="POL267" s="73"/>
      <c r="POM267" s="73"/>
      <c r="PON267" s="73"/>
      <c r="POO267" s="73"/>
      <c r="POP267" s="73"/>
      <c r="POQ267" s="73"/>
      <c r="POR267" s="73"/>
      <c r="POS267" s="73"/>
      <c r="POT267" s="73"/>
      <c r="POU267" s="73"/>
      <c r="POV267" s="73"/>
      <c r="POW267" s="73"/>
      <c r="POX267" s="73"/>
      <c r="POY267" s="73"/>
      <c r="POZ267" s="73"/>
      <c r="PPA267" s="73"/>
      <c r="PPB267" s="73"/>
      <c r="PPC267" s="73"/>
      <c r="PPD267" s="73"/>
      <c r="PPE267" s="73"/>
      <c r="PPF267" s="73"/>
      <c r="PPG267" s="73"/>
      <c r="PPH267" s="73"/>
      <c r="PPI267" s="73"/>
      <c r="PPJ267" s="73"/>
      <c r="PPK267" s="73"/>
      <c r="PPL267" s="73"/>
      <c r="PPM267" s="73"/>
      <c r="PPN267" s="73"/>
      <c r="PPO267" s="73"/>
      <c r="PPP267" s="73"/>
      <c r="PPQ267" s="73"/>
      <c r="PPR267" s="73"/>
      <c r="PPS267" s="73"/>
      <c r="PPT267" s="73"/>
      <c r="PPU267" s="73"/>
      <c r="PPV267" s="73"/>
      <c r="PPW267" s="73"/>
      <c r="PPX267" s="73"/>
      <c r="PPY267" s="73"/>
      <c r="PPZ267" s="73"/>
      <c r="PQA267" s="73"/>
      <c r="PQB267" s="73"/>
      <c r="PQC267" s="73"/>
      <c r="PQD267" s="73"/>
      <c r="PQE267" s="73"/>
      <c r="PQF267" s="73"/>
      <c r="PQG267" s="73"/>
      <c r="PQH267" s="73"/>
      <c r="PQI267" s="73"/>
      <c r="PQJ267" s="73"/>
      <c r="PQK267" s="73"/>
      <c r="PQL267" s="73"/>
      <c r="PQM267" s="73"/>
      <c r="PQN267" s="73"/>
      <c r="PQO267" s="73"/>
      <c r="PQP267" s="73"/>
      <c r="PQQ267" s="73"/>
      <c r="PQR267" s="73"/>
      <c r="PQS267" s="73"/>
      <c r="PQT267" s="73"/>
      <c r="PQU267" s="73"/>
      <c r="PQV267" s="73"/>
      <c r="PQW267" s="73"/>
      <c r="PQX267" s="73"/>
      <c r="PQY267" s="73"/>
      <c r="PQZ267" s="73"/>
      <c r="PRA267" s="73"/>
      <c r="PRB267" s="73"/>
      <c r="PRC267" s="73"/>
      <c r="PRD267" s="73"/>
      <c r="PRE267" s="73"/>
      <c r="PRF267" s="73"/>
      <c r="PRG267" s="73"/>
      <c r="PRH267" s="73"/>
      <c r="PRI267" s="73"/>
      <c r="PRJ267" s="73"/>
      <c r="PRK267" s="73"/>
      <c r="PRL267" s="73"/>
      <c r="PRM267" s="73"/>
      <c r="PRN267" s="73"/>
      <c r="PRO267" s="73"/>
      <c r="PRP267" s="73"/>
      <c r="PRQ267" s="73"/>
      <c r="PRR267" s="73"/>
      <c r="PRS267" s="73"/>
      <c r="PRT267" s="73"/>
      <c r="PRU267" s="73"/>
      <c r="PRV267" s="73"/>
      <c r="PRW267" s="73"/>
      <c r="PRX267" s="73"/>
      <c r="PRY267" s="73"/>
      <c r="PRZ267" s="73"/>
      <c r="PSA267" s="73"/>
      <c r="PSB267" s="73"/>
      <c r="PSC267" s="73"/>
      <c r="PSD267" s="73"/>
      <c r="PSE267" s="73"/>
      <c r="PSF267" s="73"/>
      <c r="PSG267" s="73"/>
      <c r="PSH267" s="73"/>
      <c r="PSI267" s="73"/>
      <c r="PSJ267" s="73"/>
      <c r="PSK267" s="73"/>
      <c r="PSL267" s="73"/>
      <c r="PSM267" s="73"/>
      <c r="PSN267" s="73"/>
      <c r="PSO267" s="73"/>
      <c r="PSP267" s="73"/>
      <c r="PSQ267" s="73"/>
      <c r="PSR267" s="73"/>
      <c r="PSS267" s="73"/>
      <c r="PST267" s="73"/>
      <c r="PSU267" s="73"/>
      <c r="PSV267" s="73"/>
      <c r="PSW267" s="73"/>
      <c r="PSX267" s="73"/>
      <c r="PSY267" s="73"/>
      <c r="PSZ267" s="73"/>
      <c r="PTA267" s="73"/>
      <c r="PTB267" s="73"/>
      <c r="PTC267" s="73"/>
      <c r="PTD267" s="73"/>
      <c r="PTE267" s="73"/>
      <c r="PTF267" s="73"/>
      <c r="PTG267" s="73"/>
      <c r="PTH267" s="73"/>
      <c r="PTI267" s="73"/>
      <c r="PTJ267" s="73"/>
      <c r="PTK267" s="73"/>
      <c r="PTL267" s="73"/>
      <c r="PTM267" s="73"/>
      <c r="PTN267" s="73"/>
      <c r="PTO267" s="73"/>
      <c r="PTP267" s="73"/>
      <c r="PTQ267" s="73"/>
      <c r="PTR267" s="73"/>
      <c r="PTS267" s="73"/>
      <c r="PTT267" s="73"/>
      <c r="PTU267" s="73"/>
      <c r="PTV267" s="73"/>
      <c r="PTW267" s="73"/>
      <c r="PTX267" s="73"/>
      <c r="PTY267" s="73"/>
      <c r="PTZ267" s="73"/>
      <c r="PUA267" s="73"/>
      <c r="PUB267" s="73"/>
      <c r="PUC267" s="73"/>
      <c r="PUD267" s="73"/>
      <c r="PUE267" s="73"/>
      <c r="PUF267" s="73"/>
      <c r="PUG267" s="73"/>
      <c r="PUH267" s="73"/>
      <c r="PUI267" s="73"/>
      <c r="PUJ267" s="73"/>
      <c r="PUK267" s="73"/>
      <c r="PUL267" s="73"/>
      <c r="PUM267" s="73"/>
      <c r="PUN267" s="73"/>
      <c r="PUO267" s="73"/>
      <c r="PUP267" s="73"/>
      <c r="PUQ267" s="73"/>
      <c r="PUR267" s="73"/>
      <c r="PUS267" s="73"/>
      <c r="PUT267" s="73"/>
      <c r="PUU267" s="73"/>
      <c r="PUV267" s="73"/>
      <c r="PUW267" s="73"/>
      <c r="PUX267" s="73"/>
      <c r="PUY267" s="73"/>
      <c r="PUZ267" s="73"/>
      <c r="PVA267" s="73"/>
      <c r="PVB267" s="73"/>
      <c r="PVC267" s="73"/>
      <c r="PVD267" s="73"/>
      <c r="PVE267" s="73"/>
      <c r="PVF267" s="73"/>
      <c r="PVG267" s="73"/>
      <c r="PVH267" s="73"/>
      <c r="PVI267" s="73"/>
      <c r="PVJ267" s="73"/>
      <c r="PVK267" s="73"/>
      <c r="PVL267" s="73"/>
      <c r="PVM267" s="73"/>
      <c r="PVN267" s="73"/>
      <c r="PVO267" s="73"/>
      <c r="PVP267" s="73"/>
      <c r="PVQ267" s="73"/>
      <c r="PVR267" s="73"/>
      <c r="PVS267" s="73"/>
      <c r="PVT267" s="73"/>
      <c r="PVU267" s="73"/>
      <c r="PVV267" s="73"/>
      <c r="PVW267" s="73"/>
      <c r="PVX267" s="73"/>
      <c r="PVY267" s="73"/>
      <c r="PVZ267" s="73"/>
      <c r="PWA267" s="73"/>
      <c r="PWB267" s="73"/>
      <c r="PWC267" s="73"/>
      <c r="PWD267" s="73"/>
      <c r="PWE267" s="73"/>
      <c r="PWF267" s="73"/>
      <c r="PWG267" s="73"/>
      <c r="PWH267" s="73"/>
      <c r="PWI267" s="73"/>
      <c r="PWJ267" s="73"/>
      <c r="PWK267" s="73"/>
      <c r="PWL267" s="73"/>
      <c r="PWM267" s="73"/>
      <c r="PWN267" s="73"/>
      <c r="PWO267" s="73"/>
      <c r="PWP267" s="73"/>
      <c r="PWQ267" s="73"/>
      <c r="PWR267" s="73"/>
      <c r="PWS267" s="73"/>
      <c r="PWT267" s="73"/>
      <c r="PWU267" s="73"/>
      <c r="PWV267" s="73"/>
      <c r="PWW267" s="73"/>
      <c r="PWX267" s="73"/>
      <c r="PWY267" s="73"/>
      <c r="PWZ267" s="73"/>
      <c r="PXA267" s="73"/>
      <c r="PXB267" s="73"/>
      <c r="PXC267" s="73"/>
      <c r="PXD267" s="73"/>
      <c r="PXE267" s="73"/>
      <c r="PXF267" s="73"/>
      <c r="PXG267" s="73"/>
      <c r="PXH267" s="73"/>
      <c r="PXI267" s="73"/>
      <c r="PXJ267" s="73"/>
      <c r="PXK267" s="73"/>
      <c r="PXL267" s="73"/>
      <c r="PXM267" s="73"/>
      <c r="PXN267" s="73"/>
      <c r="PXO267" s="73"/>
      <c r="PXP267" s="73"/>
      <c r="PXQ267" s="73"/>
      <c r="PXR267" s="73"/>
      <c r="PXS267" s="73"/>
      <c r="PXT267" s="73"/>
      <c r="PXU267" s="73"/>
      <c r="PXV267" s="73"/>
      <c r="PXW267" s="73"/>
      <c r="PXX267" s="73"/>
      <c r="PXY267" s="73"/>
      <c r="PXZ267" s="73"/>
      <c r="PYA267" s="73"/>
      <c r="PYB267" s="73"/>
      <c r="PYC267" s="73"/>
      <c r="PYD267" s="73"/>
      <c r="PYE267" s="73"/>
      <c r="PYF267" s="73"/>
      <c r="PYG267" s="73"/>
      <c r="PYH267" s="73"/>
      <c r="PYI267" s="73"/>
      <c r="PYJ267" s="73"/>
      <c r="PYK267" s="73"/>
      <c r="PYL267" s="73"/>
      <c r="PYM267" s="73"/>
      <c r="PYN267" s="73"/>
      <c r="PYO267" s="73"/>
      <c r="PYP267" s="73"/>
      <c r="PYQ267" s="73"/>
      <c r="PYR267" s="73"/>
      <c r="PYS267" s="73"/>
      <c r="PYT267" s="73"/>
      <c r="PYU267" s="73"/>
      <c r="PYV267" s="73"/>
      <c r="PYW267" s="73"/>
      <c r="PYX267" s="73"/>
      <c r="PYY267" s="73"/>
      <c r="PYZ267" s="73"/>
      <c r="PZA267" s="73"/>
      <c r="PZB267" s="73"/>
      <c r="PZC267" s="73"/>
      <c r="PZD267" s="73"/>
      <c r="PZE267" s="73"/>
      <c r="PZF267" s="73"/>
      <c r="PZG267" s="73"/>
      <c r="PZH267" s="73"/>
      <c r="PZI267" s="73"/>
      <c r="PZJ267" s="73"/>
      <c r="PZK267" s="73"/>
      <c r="PZL267" s="73"/>
      <c r="PZM267" s="73"/>
      <c r="PZN267" s="73"/>
      <c r="PZO267" s="73"/>
      <c r="PZP267" s="73"/>
      <c r="PZQ267" s="73"/>
      <c r="PZR267" s="73"/>
      <c r="PZS267" s="73"/>
      <c r="PZT267" s="73"/>
      <c r="PZU267" s="73"/>
      <c r="PZV267" s="73"/>
      <c r="PZW267" s="73"/>
      <c r="PZX267" s="73"/>
      <c r="PZY267" s="73"/>
      <c r="PZZ267" s="73"/>
      <c r="QAA267" s="73"/>
      <c r="QAB267" s="73"/>
      <c r="QAC267" s="73"/>
      <c r="QAD267" s="73"/>
      <c r="QAE267" s="73"/>
      <c r="QAF267" s="73"/>
      <c r="QAG267" s="73"/>
      <c r="QAH267" s="73"/>
      <c r="QAI267" s="73"/>
      <c r="QAJ267" s="73"/>
      <c r="QAK267" s="73"/>
      <c r="QAL267" s="73"/>
      <c r="QAM267" s="73"/>
      <c r="QAN267" s="73"/>
      <c r="QAO267" s="73"/>
      <c r="QAP267" s="73"/>
      <c r="QAQ267" s="73"/>
      <c r="QAR267" s="73"/>
      <c r="QAS267" s="73"/>
      <c r="QAT267" s="73"/>
      <c r="QAU267" s="73"/>
      <c r="QAV267" s="73"/>
      <c r="QAW267" s="73"/>
      <c r="QAX267" s="73"/>
      <c r="QAY267" s="73"/>
      <c r="QAZ267" s="73"/>
      <c r="QBA267" s="73"/>
      <c r="QBB267" s="73"/>
      <c r="QBC267" s="73"/>
      <c r="QBD267" s="73"/>
      <c r="QBE267" s="73"/>
      <c r="QBF267" s="73"/>
      <c r="QBG267" s="73"/>
      <c r="QBH267" s="73"/>
      <c r="QBI267" s="73"/>
      <c r="QBJ267" s="73"/>
      <c r="QBK267" s="73"/>
      <c r="QBL267" s="73"/>
      <c r="QBM267" s="73"/>
      <c r="QBN267" s="73"/>
      <c r="QBO267" s="73"/>
      <c r="QBP267" s="73"/>
      <c r="QBQ267" s="73"/>
      <c r="QBR267" s="73"/>
      <c r="QBS267" s="73"/>
      <c r="QBT267" s="73"/>
      <c r="QBU267" s="73"/>
      <c r="QBV267" s="73"/>
      <c r="QBW267" s="73"/>
      <c r="QBX267" s="73"/>
      <c r="QBY267" s="73"/>
      <c r="QBZ267" s="73"/>
      <c r="QCA267" s="73"/>
      <c r="QCB267" s="73"/>
      <c r="QCC267" s="73"/>
      <c r="QCD267" s="73"/>
      <c r="QCE267" s="73"/>
      <c r="QCF267" s="73"/>
      <c r="QCG267" s="73"/>
      <c r="QCH267" s="73"/>
      <c r="QCI267" s="73"/>
      <c r="QCJ267" s="73"/>
      <c r="QCK267" s="73"/>
      <c r="QCL267" s="73"/>
      <c r="QCM267" s="73"/>
      <c r="QCN267" s="73"/>
      <c r="QCO267" s="73"/>
      <c r="QCP267" s="73"/>
      <c r="QCQ267" s="73"/>
      <c r="QCR267" s="73"/>
      <c r="QCS267" s="73"/>
      <c r="QCT267" s="73"/>
      <c r="QCU267" s="73"/>
      <c r="QCV267" s="73"/>
      <c r="QCW267" s="73"/>
      <c r="QCX267" s="73"/>
      <c r="QCY267" s="73"/>
      <c r="QCZ267" s="73"/>
      <c r="QDA267" s="73"/>
      <c r="QDB267" s="73"/>
      <c r="QDC267" s="73"/>
      <c r="QDD267" s="73"/>
      <c r="QDE267" s="73"/>
      <c r="QDF267" s="73"/>
      <c r="QDG267" s="73"/>
      <c r="QDH267" s="73"/>
      <c r="QDI267" s="73"/>
      <c r="QDJ267" s="73"/>
      <c r="QDK267" s="73"/>
      <c r="QDL267" s="73"/>
      <c r="QDM267" s="73"/>
      <c r="QDN267" s="73"/>
      <c r="QDO267" s="73"/>
      <c r="QDP267" s="73"/>
      <c r="QDQ267" s="73"/>
      <c r="QDR267" s="73"/>
      <c r="QDS267" s="73"/>
      <c r="QDT267" s="73"/>
      <c r="QDU267" s="73"/>
      <c r="QDV267" s="73"/>
      <c r="QDW267" s="73"/>
      <c r="QDX267" s="73"/>
      <c r="QDY267" s="73"/>
      <c r="QDZ267" s="73"/>
      <c r="QEA267" s="73"/>
      <c r="QEB267" s="73"/>
      <c r="QEC267" s="73"/>
      <c r="QED267" s="73"/>
      <c r="QEE267" s="73"/>
      <c r="QEF267" s="73"/>
      <c r="QEG267" s="73"/>
      <c r="QEH267" s="73"/>
      <c r="QEI267" s="73"/>
      <c r="QEJ267" s="73"/>
      <c r="QEK267" s="73"/>
      <c r="QEL267" s="73"/>
      <c r="QEM267" s="73"/>
      <c r="QEN267" s="73"/>
      <c r="QEO267" s="73"/>
      <c r="QEP267" s="73"/>
      <c r="QEQ267" s="73"/>
      <c r="QER267" s="73"/>
      <c r="QES267" s="73"/>
      <c r="QET267" s="73"/>
      <c r="QEU267" s="73"/>
      <c r="QEV267" s="73"/>
      <c r="QEW267" s="73"/>
      <c r="QEX267" s="73"/>
      <c r="QEY267" s="73"/>
      <c r="QEZ267" s="73"/>
      <c r="QFA267" s="73"/>
      <c r="QFB267" s="73"/>
      <c r="QFC267" s="73"/>
      <c r="QFD267" s="73"/>
      <c r="QFE267" s="73"/>
      <c r="QFF267" s="73"/>
      <c r="QFG267" s="73"/>
      <c r="QFH267" s="73"/>
      <c r="QFI267" s="73"/>
      <c r="QFJ267" s="73"/>
      <c r="QFK267" s="73"/>
      <c r="QFL267" s="73"/>
      <c r="QFM267" s="73"/>
      <c r="QFN267" s="73"/>
      <c r="QFO267" s="73"/>
      <c r="QFP267" s="73"/>
      <c r="QFQ267" s="73"/>
      <c r="QFR267" s="73"/>
      <c r="QFS267" s="73"/>
      <c r="QFT267" s="73"/>
      <c r="QFU267" s="73"/>
      <c r="QFV267" s="73"/>
      <c r="QFW267" s="73"/>
      <c r="QFX267" s="73"/>
      <c r="QFY267" s="73"/>
      <c r="QFZ267" s="73"/>
      <c r="QGA267" s="73"/>
      <c r="QGB267" s="73"/>
      <c r="QGC267" s="73"/>
      <c r="QGD267" s="73"/>
      <c r="QGE267" s="73"/>
      <c r="QGF267" s="73"/>
      <c r="QGG267" s="73"/>
      <c r="QGH267" s="73"/>
      <c r="QGI267" s="73"/>
      <c r="QGJ267" s="73"/>
      <c r="QGK267" s="73"/>
      <c r="QGL267" s="73"/>
      <c r="QGM267" s="73"/>
      <c r="QGN267" s="73"/>
      <c r="QGO267" s="73"/>
      <c r="QGP267" s="73"/>
      <c r="QGQ267" s="73"/>
      <c r="QGR267" s="73"/>
      <c r="QGS267" s="73"/>
      <c r="QGT267" s="73"/>
      <c r="QGU267" s="73"/>
      <c r="QGV267" s="73"/>
      <c r="QGW267" s="73"/>
      <c r="QGX267" s="73"/>
      <c r="QGY267" s="73"/>
      <c r="QGZ267" s="73"/>
      <c r="QHA267" s="73"/>
      <c r="QHB267" s="73"/>
      <c r="QHC267" s="73"/>
      <c r="QHD267" s="73"/>
      <c r="QHE267" s="73"/>
      <c r="QHF267" s="73"/>
      <c r="QHG267" s="73"/>
      <c r="QHH267" s="73"/>
      <c r="QHI267" s="73"/>
      <c r="QHJ267" s="73"/>
      <c r="QHK267" s="73"/>
      <c r="QHL267" s="73"/>
      <c r="QHM267" s="73"/>
      <c r="QHN267" s="73"/>
      <c r="QHO267" s="73"/>
      <c r="QHP267" s="73"/>
      <c r="QHQ267" s="73"/>
      <c r="QHR267" s="73"/>
      <c r="QHS267" s="73"/>
      <c r="QHT267" s="73"/>
      <c r="QHU267" s="73"/>
      <c r="QHV267" s="73"/>
      <c r="QHW267" s="73"/>
      <c r="QHX267" s="73"/>
      <c r="QHY267" s="73"/>
      <c r="QHZ267" s="73"/>
      <c r="QIA267" s="73"/>
      <c r="QIB267" s="73"/>
      <c r="QIC267" s="73"/>
      <c r="QID267" s="73"/>
      <c r="QIE267" s="73"/>
      <c r="QIF267" s="73"/>
      <c r="QIG267" s="73"/>
      <c r="QIH267" s="73"/>
      <c r="QII267" s="73"/>
      <c r="QIJ267" s="73"/>
      <c r="QIK267" s="73"/>
      <c r="QIL267" s="73"/>
      <c r="QIM267" s="73"/>
      <c r="QIN267" s="73"/>
      <c r="QIO267" s="73"/>
      <c r="QIP267" s="73"/>
      <c r="QIQ267" s="73"/>
      <c r="QIR267" s="73"/>
      <c r="QIS267" s="73"/>
      <c r="QIT267" s="73"/>
      <c r="QIU267" s="73"/>
      <c r="QIV267" s="73"/>
      <c r="QIW267" s="73"/>
      <c r="QIX267" s="73"/>
      <c r="QIY267" s="73"/>
      <c r="QIZ267" s="73"/>
      <c r="QJA267" s="73"/>
      <c r="QJB267" s="73"/>
      <c r="QJC267" s="73"/>
      <c r="QJD267" s="73"/>
      <c r="QJE267" s="73"/>
      <c r="QJF267" s="73"/>
      <c r="QJG267" s="73"/>
      <c r="QJH267" s="73"/>
      <c r="QJI267" s="73"/>
      <c r="QJJ267" s="73"/>
      <c r="QJK267" s="73"/>
      <c r="QJL267" s="73"/>
      <c r="QJM267" s="73"/>
      <c r="QJN267" s="73"/>
      <c r="QJO267" s="73"/>
      <c r="QJP267" s="73"/>
      <c r="QJQ267" s="73"/>
      <c r="QJR267" s="73"/>
      <c r="QJS267" s="73"/>
      <c r="QJT267" s="73"/>
      <c r="QJU267" s="73"/>
      <c r="QJV267" s="73"/>
      <c r="QJW267" s="73"/>
      <c r="QJX267" s="73"/>
      <c r="QJY267" s="73"/>
      <c r="QJZ267" s="73"/>
      <c r="QKA267" s="73"/>
      <c r="QKB267" s="73"/>
      <c r="QKC267" s="73"/>
      <c r="QKD267" s="73"/>
      <c r="QKE267" s="73"/>
      <c r="QKF267" s="73"/>
      <c r="QKG267" s="73"/>
      <c r="QKH267" s="73"/>
      <c r="QKI267" s="73"/>
      <c r="QKJ267" s="73"/>
      <c r="QKK267" s="73"/>
      <c r="QKL267" s="73"/>
      <c r="QKM267" s="73"/>
      <c r="QKN267" s="73"/>
      <c r="QKO267" s="73"/>
      <c r="QKP267" s="73"/>
      <c r="QKQ267" s="73"/>
      <c r="QKR267" s="73"/>
      <c r="QKS267" s="73"/>
      <c r="QKT267" s="73"/>
      <c r="QKU267" s="73"/>
      <c r="QKV267" s="73"/>
      <c r="QKW267" s="73"/>
      <c r="QKX267" s="73"/>
      <c r="QKY267" s="73"/>
      <c r="QKZ267" s="73"/>
      <c r="QLA267" s="73"/>
      <c r="QLB267" s="73"/>
      <c r="QLC267" s="73"/>
      <c r="QLD267" s="73"/>
      <c r="QLE267" s="73"/>
      <c r="QLF267" s="73"/>
      <c r="QLG267" s="73"/>
      <c r="QLH267" s="73"/>
      <c r="QLI267" s="73"/>
      <c r="QLJ267" s="73"/>
      <c r="QLK267" s="73"/>
      <c r="QLL267" s="73"/>
      <c r="QLM267" s="73"/>
      <c r="QLN267" s="73"/>
      <c r="QLO267" s="73"/>
      <c r="QLP267" s="73"/>
      <c r="QLQ267" s="73"/>
      <c r="QLR267" s="73"/>
      <c r="QLS267" s="73"/>
      <c r="QLT267" s="73"/>
      <c r="QLU267" s="73"/>
      <c r="QLV267" s="73"/>
      <c r="QLW267" s="73"/>
      <c r="QLX267" s="73"/>
      <c r="QLY267" s="73"/>
      <c r="QLZ267" s="73"/>
      <c r="QMA267" s="73"/>
      <c r="QMB267" s="73"/>
      <c r="QMC267" s="73"/>
      <c r="QMD267" s="73"/>
      <c r="QME267" s="73"/>
      <c r="QMF267" s="73"/>
      <c r="QMG267" s="73"/>
      <c r="QMH267" s="73"/>
      <c r="QMI267" s="73"/>
      <c r="QMJ267" s="73"/>
      <c r="QMK267" s="73"/>
      <c r="QML267" s="73"/>
      <c r="QMM267" s="73"/>
      <c r="QMN267" s="73"/>
      <c r="QMO267" s="73"/>
      <c r="QMP267" s="73"/>
      <c r="QMQ267" s="73"/>
      <c r="QMR267" s="73"/>
      <c r="QMS267" s="73"/>
      <c r="QMT267" s="73"/>
      <c r="QMU267" s="73"/>
      <c r="QMV267" s="73"/>
      <c r="QMW267" s="73"/>
      <c r="QMX267" s="73"/>
      <c r="QMY267" s="73"/>
      <c r="QMZ267" s="73"/>
      <c r="QNA267" s="73"/>
      <c r="QNB267" s="73"/>
      <c r="QNC267" s="73"/>
      <c r="QND267" s="73"/>
      <c r="QNE267" s="73"/>
      <c r="QNF267" s="73"/>
      <c r="QNG267" s="73"/>
      <c r="QNH267" s="73"/>
      <c r="QNI267" s="73"/>
      <c r="QNJ267" s="73"/>
      <c r="QNK267" s="73"/>
      <c r="QNL267" s="73"/>
      <c r="QNM267" s="73"/>
      <c r="QNN267" s="73"/>
      <c r="QNO267" s="73"/>
      <c r="QNP267" s="73"/>
      <c r="QNQ267" s="73"/>
      <c r="QNR267" s="73"/>
      <c r="QNS267" s="73"/>
      <c r="QNT267" s="73"/>
      <c r="QNU267" s="73"/>
      <c r="QNV267" s="73"/>
      <c r="QNW267" s="73"/>
      <c r="QNX267" s="73"/>
      <c r="QNY267" s="73"/>
      <c r="QNZ267" s="73"/>
      <c r="QOA267" s="73"/>
      <c r="QOB267" s="73"/>
      <c r="QOC267" s="73"/>
      <c r="QOD267" s="73"/>
      <c r="QOE267" s="73"/>
      <c r="QOF267" s="73"/>
      <c r="QOG267" s="73"/>
      <c r="QOH267" s="73"/>
      <c r="QOI267" s="73"/>
      <c r="QOJ267" s="73"/>
      <c r="QOK267" s="73"/>
      <c r="QOL267" s="73"/>
      <c r="QOM267" s="73"/>
      <c r="QON267" s="73"/>
      <c r="QOO267" s="73"/>
      <c r="QOP267" s="73"/>
      <c r="QOQ267" s="73"/>
      <c r="QOR267" s="73"/>
      <c r="QOS267" s="73"/>
      <c r="QOT267" s="73"/>
      <c r="QOU267" s="73"/>
      <c r="QOV267" s="73"/>
      <c r="QOW267" s="73"/>
      <c r="QOX267" s="73"/>
      <c r="QOY267" s="73"/>
      <c r="QOZ267" s="73"/>
      <c r="QPA267" s="73"/>
      <c r="QPB267" s="73"/>
      <c r="QPC267" s="73"/>
      <c r="QPD267" s="73"/>
      <c r="QPE267" s="73"/>
      <c r="QPF267" s="73"/>
      <c r="QPG267" s="73"/>
      <c r="QPH267" s="73"/>
      <c r="QPI267" s="73"/>
      <c r="QPJ267" s="73"/>
      <c r="QPK267" s="73"/>
      <c r="QPL267" s="73"/>
      <c r="QPM267" s="73"/>
      <c r="QPN267" s="73"/>
      <c r="QPO267" s="73"/>
      <c r="QPP267" s="73"/>
      <c r="QPQ267" s="73"/>
      <c r="QPR267" s="73"/>
      <c r="QPS267" s="73"/>
      <c r="QPT267" s="73"/>
      <c r="QPU267" s="73"/>
      <c r="QPV267" s="73"/>
      <c r="QPW267" s="73"/>
      <c r="QPX267" s="73"/>
      <c r="QPY267" s="73"/>
      <c r="QPZ267" s="73"/>
      <c r="QQA267" s="73"/>
      <c r="QQB267" s="73"/>
      <c r="QQC267" s="73"/>
      <c r="QQD267" s="73"/>
      <c r="QQE267" s="73"/>
      <c r="QQF267" s="73"/>
      <c r="QQG267" s="73"/>
      <c r="QQH267" s="73"/>
      <c r="QQI267" s="73"/>
      <c r="QQJ267" s="73"/>
      <c r="QQK267" s="73"/>
      <c r="QQL267" s="73"/>
      <c r="QQM267" s="73"/>
      <c r="QQN267" s="73"/>
      <c r="QQO267" s="73"/>
      <c r="QQP267" s="73"/>
      <c r="QQQ267" s="73"/>
      <c r="QQR267" s="73"/>
      <c r="QQS267" s="73"/>
      <c r="QQT267" s="73"/>
      <c r="QQU267" s="73"/>
      <c r="QQV267" s="73"/>
      <c r="QQW267" s="73"/>
      <c r="QQX267" s="73"/>
      <c r="QQY267" s="73"/>
      <c r="QQZ267" s="73"/>
      <c r="QRA267" s="73"/>
      <c r="QRB267" s="73"/>
      <c r="QRC267" s="73"/>
      <c r="QRD267" s="73"/>
      <c r="QRE267" s="73"/>
      <c r="QRF267" s="73"/>
      <c r="QRG267" s="73"/>
      <c r="QRH267" s="73"/>
      <c r="QRI267" s="73"/>
      <c r="QRJ267" s="73"/>
      <c r="QRK267" s="73"/>
      <c r="QRL267" s="73"/>
      <c r="QRM267" s="73"/>
      <c r="QRN267" s="73"/>
      <c r="QRO267" s="73"/>
      <c r="QRP267" s="73"/>
      <c r="QRQ267" s="73"/>
      <c r="QRR267" s="73"/>
      <c r="QRS267" s="73"/>
      <c r="QRT267" s="73"/>
      <c r="QRU267" s="73"/>
      <c r="QRV267" s="73"/>
      <c r="QRW267" s="73"/>
      <c r="QRX267" s="73"/>
      <c r="QRY267" s="73"/>
      <c r="QRZ267" s="73"/>
      <c r="QSA267" s="73"/>
      <c r="QSB267" s="73"/>
      <c r="QSC267" s="73"/>
      <c r="QSD267" s="73"/>
      <c r="QSE267" s="73"/>
      <c r="QSF267" s="73"/>
      <c r="QSG267" s="73"/>
      <c r="QSH267" s="73"/>
      <c r="QSI267" s="73"/>
      <c r="QSJ267" s="73"/>
      <c r="QSK267" s="73"/>
      <c r="QSL267" s="73"/>
      <c r="QSM267" s="73"/>
      <c r="QSN267" s="73"/>
      <c r="QSO267" s="73"/>
      <c r="QSP267" s="73"/>
      <c r="QSQ267" s="73"/>
      <c r="QSR267" s="73"/>
      <c r="QSS267" s="73"/>
      <c r="QST267" s="73"/>
      <c r="QSU267" s="73"/>
      <c r="QSV267" s="73"/>
      <c r="QSW267" s="73"/>
      <c r="QSX267" s="73"/>
      <c r="QSY267" s="73"/>
      <c r="QSZ267" s="73"/>
      <c r="QTA267" s="73"/>
      <c r="QTB267" s="73"/>
      <c r="QTC267" s="73"/>
      <c r="QTD267" s="73"/>
      <c r="QTE267" s="73"/>
      <c r="QTF267" s="73"/>
      <c r="QTG267" s="73"/>
      <c r="QTH267" s="73"/>
      <c r="QTI267" s="73"/>
      <c r="QTJ267" s="73"/>
      <c r="QTK267" s="73"/>
      <c r="QTL267" s="73"/>
      <c r="QTM267" s="73"/>
      <c r="QTN267" s="73"/>
      <c r="QTO267" s="73"/>
      <c r="QTP267" s="73"/>
      <c r="QTQ267" s="73"/>
      <c r="QTR267" s="73"/>
      <c r="QTS267" s="73"/>
      <c r="QTT267" s="73"/>
      <c r="QTU267" s="73"/>
      <c r="QTV267" s="73"/>
      <c r="QTW267" s="73"/>
      <c r="QTX267" s="73"/>
      <c r="QTY267" s="73"/>
      <c r="QTZ267" s="73"/>
      <c r="QUA267" s="73"/>
      <c r="QUB267" s="73"/>
      <c r="QUC267" s="73"/>
      <c r="QUD267" s="73"/>
      <c r="QUE267" s="73"/>
      <c r="QUF267" s="73"/>
      <c r="QUG267" s="73"/>
      <c r="QUH267" s="73"/>
      <c r="QUI267" s="73"/>
      <c r="QUJ267" s="73"/>
      <c r="QUK267" s="73"/>
      <c r="QUL267" s="73"/>
      <c r="QUM267" s="73"/>
      <c r="QUN267" s="73"/>
      <c r="QUO267" s="73"/>
      <c r="QUP267" s="73"/>
      <c r="QUQ267" s="73"/>
      <c r="QUR267" s="73"/>
      <c r="QUS267" s="73"/>
      <c r="QUT267" s="73"/>
      <c r="QUU267" s="73"/>
      <c r="QUV267" s="73"/>
      <c r="QUW267" s="73"/>
      <c r="QUX267" s="73"/>
      <c r="QUY267" s="73"/>
      <c r="QUZ267" s="73"/>
      <c r="QVA267" s="73"/>
      <c r="QVB267" s="73"/>
      <c r="QVC267" s="73"/>
      <c r="QVD267" s="73"/>
      <c r="QVE267" s="73"/>
      <c r="QVF267" s="73"/>
      <c r="QVG267" s="73"/>
      <c r="QVH267" s="73"/>
      <c r="QVI267" s="73"/>
      <c r="QVJ267" s="73"/>
      <c r="QVK267" s="73"/>
      <c r="QVL267" s="73"/>
      <c r="QVM267" s="73"/>
      <c r="QVN267" s="73"/>
      <c r="QVO267" s="73"/>
      <c r="QVP267" s="73"/>
      <c r="QVQ267" s="73"/>
      <c r="QVR267" s="73"/>
      <c r="QVS267" s="73"/>
      <c r="QVT267" s="73"/>
      <c r="QVU267" s="73"/>
      <c r="QVV267" s="73"/>
      <c r="QVW267" s="73"/>
      <c r="QVX267" s="73"/>
      <c r="QVY267" s="73"/>
      <c r="QVZ267" s="73"/>
      <c r="QWA267" s="73"/>
      <c r="QWB267" s="73"/>
      <c r="QWC267" s="73"/>
      <c r="QWD267" s="73"/>
      <c r="QWE267" s="73"/>
      <c r="QWF267" s="73"/>
      <c r="QWG267" s="73"/>
      <c r="QWH267" s="73"/>
      <c r="QWI267" s="73"/>
      <c r="QWJ267" s="73"/>
      <c r="QWK267" s="73"/>
      <c r="QWL267" s="73"/>
      <c r="QWM267" s="73"/>
      <c r="QWN267" s="73"/>
      <c r="QWO267" s="73"/>
      <c r="QWP267" s="73"/>
      <c r="QWQ267" s="73"/>
      <c r="QWR267" s="73"/>
      <c r="QWS267" s="73"/>
      <c r="QWT267" s="73"/>
      <c r="QWU267" s="73"/>
      <c r="QWV267" s="73"/>
      <c r="QWW267" s="73"/>
      <c r="QWX267" s="73"/>
      <c r="QWY267" s="73"/>
      <c r="QWZ267" s="73"/>
      <c r="QXA267" s="73"/>
      <c r="QXB267" s="73"/>
      <c r="QXC267" s="73"/>
      <c r="QXD267" s="73"/>
      <c r="QXE267" s="73"/>
      <c r="QXF267" s="73"/>
      <c r="QXG267" s="73"/>
      <c r="QXH267" s="73"/>
      <c r="QXI267" s="73"/>
      <c r="QXJ267" s="73"/>
      <c r="QXK267" s="73"/>
      <c r="QXL267" s="73"/>
      <c r="QXM267" s="73"/>
      <c r="QXN267" s="73"/>
      <c r="QXO267" s="73"/>
      <c r="QXP267" s="73"/>
      <c r="QXQ267" s="73"/>
      <c r="QXR267" s="73"/>
      <c r="QXS267" s="73"/>
      <c r="QXT267" s="73"/>
      <c r="QXU267" s="73"/>
      <c r="QXV267" s="73"/>
      <c r="QXW267" s="73"/>
      <c r="QXX267" s="73"/>
      <c r="QXY267" s="73"/>
      <c r="QXZ267" s="73"/>
      <c r="QYA267" s="73"/>
      <c r="QYB267" s="73"/>
      <c r="QYC267" s="73"/>
      <c r="QYD267" s="73"/>
      <c r="QYE267" s="73"/>
      <c r="QYF267" s="73"/>
      <c r="QYG267" s="73"/>
      <c r="QYH267" s="73"/>
      <c r="QYI267" s="73"/>
      <c r="QYJ267" s="73"/>
      <c r="QYK267" s="73"/>
      <c r="QYL267" s="73"/>
      <c r="QYM267" s="73"/>
      <c r="QYN267" s="73"/>
      <c r="QYO267" s="73"/>
      <c r="QYP267" s="73"/>
      <c r="QYQ267" s="73"/>
      <c r="QYR267" s="73"/>
      <c r="QYS267" s="73"/>
      <c r="QYT267" s="73"/>
      <c r="QYU267" s="73"/>
      <c r="QYV267" s="73"/>
      <c r="QYW267" s="73"/>
      <c r="QYX267" s="73"/>
      <c r="QYY267" s="73"/>
      <c r="QYZ267" s="73"/>
      <c r="QZA267" s="73"/>
      <c r="QZB267" s="73"/>
      <c r="QZC267" s="73"/>
      <c r="QZD267" s="73"/>
      <c r="QZE267" s="73"/>
      <c r="QZF267" s="73"/>
      <c r="QZG267" s="73"/>
      <c r="QZH267" s="73"/>
      <c r="QZI267" s="73"/>
      <c r="QZJ267" s="73"/>
      <c r="QZK267" s="73"/>
      <c r="QZL267" s="73"/>
      <c r="QZM267" s="73"/>
      <c r="QZN267" s="73"/>
      <c r="QZO267" s="73"/>
      <c r="QZP267" s="73"/>
      <c r="QZQ267" s="73"/>
      <c r="QZR267" s="73"/>
      <c r="QZS267" s="73"/>
      <c r="QZT267" s="73"/>
      <c r="QZU267" s="73"/>
      <c r="QZV267" s="73"/>
      <c r="QZW267" s="73"/>
      <c r="QZX267" s="73"/>
      <c r="QZY267" s="73"/>
      <c r="QZZ267" s="73"/>
      <c r="RAA267" s="73"/>
      <c r="RAB267" s="73"/>
      <c r="RAC267" s="73"/>
      <c r="RAD267" s="73"/>
      <c r="RAE267" s="73"/>
      <c r="RAF267" s="73"/>
      <c r="RAG267" s="73"/>
      <c r="RAH267" s="73"/>
      <c r="RAI267" s="73"/>
      <c r="RAJ267" s="73"/>
      <c r="RAK267" s="73"/>
      <c r="RAL267" s="73"/>
      <c r="RAM267" s="73"/>
      <c r="RAN267" s="73"/>
      <c r="RAO267" s="73"/>
      <c r="RAP267" s="73"/>
      <c r="RAQ267" s="73"/>
      <c r="RAR267" s="73"/>
      <c r="RAS267" s="73"/>
      <c r="RAT267" s="73"/>
      <c r="RAU267" s="73"/>
      <c r="RAV267" s="73"/>
      <c r="RAW267" s="73"/>
      <c r="RAX267" s="73"/>
      <c r="RAY267" s="73"/>
      <c r="RAZ267" s="73"/>
      <c r="RBA267" s="73"/>
      <c r="RBB267" s="73"/>
      <c r="RBC267" s="73"/>
      <c r="RBD267" s="73"/>
      <c r="RBE267" s="73"/>
      <c r="RBF267" s="73"/>
      <c r="RBG267" s="73"/>
      <c r="RBH267" s="73"/>
      <c r="RBI267" s="73"/>
      <c r="RBJ267" s="73"/>
      <c r="RBK267" s="73"/>
      <c r="RBL267" s="73"/>
      <c r="RBM267" s="73"/>
      <c r="RBN267" s="73"/>
      <c r="RBO267" s="73"/>
      <c r="RBP267" s="73"/>
      <c r="RBQ267" s="73"/>
      <c r="RBR267" s="73"/>
      <c r="RBS267" s="73"/>
      <c r="RBT267" s="73"/>
      <c r="RBU267" s="73"/>
      <c r="RBV267" s="73"/>
      <c r="RBW267" s="73"/>
      <c r="RBX267" s="73"/>
      <c r="RBY267" s="73"/>
      <c r="RBZ267" s="73"/>
      <c r="RCA267" s="73"/>
      <c r="RCB267" s="73"/>
      <c r="RCC267" s="73"/>
      <c r="RCD267" s="73"/>
      <c r="RCE267" s="73"/>
      <c r="RCF267" s="73"/>
      <c r="RCG267" s="73"/>
      <c r="RCH267" s="73"/>
      <c r="RCI267" s="73"/>
      <c r="RCJ267" s="73"/>
      <c r="RCK267" s="73"/>
      <c r="RCL267" s="73"/>
      <c r="RCM267" s="73"/>
      <c r="RCN267" s="73"/>
      <c r="RCO267" s="73"/>
      <c r="RCP267" s="73"/>
      <c r="RCQ267" s="73"/>
      <c r="RCR267" s="73"/>
      <c r="RCS267" s="73"/>
      <c r="RCT267" s="73"/>
      <c r="RCU267" s="73"/>
      <c r="RCV267" s="73"/>
      <c r="RCW267" s="73"/>
      <c r="RCX267" s="73"/>
      <c r="RCY267" s="73"/>
      <c r="RCZ267" s="73"/>
      <c r="RDA267" s="73"/>
      <c r="RDB267" s="73"/>
      <c r="RDC267" s="73"/>
      <c r="RDD267" s="73"/>
      <c r="RDE267" s="73"/>
      <c r="RDF267" s="73"/>
      <c r="RDG267" s="73"/>
      <c r="RDH267" s="73"/>
      <c r="RDI267" s="73"/>
      <c r="RDJ267" s="73"/>
      <c r="RDK267" s="73"/>
      <c r="RDL267" s="73"/>
      <c r="RDM267" s="73"/>
      <c r="RDN267" s="73"/>
      <c r="RDO267" s="73"/>
      <c r="RDP267" s="73"/>
      <c r="RDQ267" s="73"/>
      <c r="RDR267" s="73"/>
      <c r="RDS267" s="73"/>
      <c r="RDT267" s="73"/>
      <c r="RDU267" s="73"/>
      <c r="RDV267" s="73"/>
      <c r="RDW267" s="73"/>
      <c r="RDX267" s="73"/>
      <c r="RDY267" s="73"/>
      <c r="RDZ267" s="73"/>
      <c r="REA267" s="73"/>
      <c r="REB267" s="73"/>
      <c r="REC267" s="73"/>
      <c r="RED267" s="73"/>
      <c r="REE267" s="73"/>
      <c r="REF267" s="73"/>
      <c r="REG267" s="73"/>
      <c r="REH267" s="73"/>
      <c r="REI267" s="73"/>
      <c r="REJ267" s="73"/>
      <c r="REK267" s="73"/>
      <c r="REL267" s="73"/>
      <c r="REM267" s="73"/>
      <c r="REN267" s="73"/>
      <c r="REO267" s="73"/>
      <c r="REP267" s="73"/>
      <c r="REQ267" s="73"/>
      <c r="RER267" s="73"/>
      <c r="RES267" s="73"/>
      <c r="RET267" s="73"/>
      <c r="REU267" s="73"/>
      <c r="REV267" s="73"/>
      <c r="REW267" s="73"/>
      <c r="REX267" s="73"/>
      <c r="REY267" s="73"/>
      <c r="REZ267" s="73"/>
      <c r="RFA267" s="73"/>
      <c r="RFB267" s="73"/>
      <c r="RFC267" s="73"/>
      <c r="RFD267" s="73"/>
      <c r="RFE267" s="73"/>
      <c r="RFF267" s="73"/>
      <c r="RFG267" s="73"/>
      <c r="RFH267" s="73"/>
      <c r="RFI267" s="73"/>
      <c r="RFJ267" s="73"/>
      <c r="RFK267" s="73"/>
      <c r="RFL267" s="73"/>
      <c r="RFM267" s="73"/>
      <c r="RFN267" s="73"/>
      <c r="RFO267" s="73"/>
      <c r="RFP267" s="73"/>
      <c r="RFQ267" s="73"/>
      <c r="RFR267" s="73"/>
      <c r="RFS267" s="73"/>
      <c r="RFT267" s="73"/>
      <c r="RFU267" s="73"/>
      <c r="RFV267" s="73"/>
      <c r="RFW267" s="73"/>
      <c r="RFX267" s="73"/>
      <c r="RFY267" s="73"/>
      <c r="RFZ267" s="73"/>
      <c r="RGA267" s="73"/>
      <c r="RGB267" s="73"/>
      <c r="RGC267" s="73"/>
      <c r="RGD267" s="73"/>
      <c r="RGE267" s="73"/>
      <c r="RGF267" s="73"/>
      <c r="RGG267" s="73"/>
      <c r="RGH267" s="73"/>
      <c r="RGI267" s="73"/>
      <c r="RGJ267" s="73"/>
      <c r="RGK267" s="73"/>
      <c r="RGL267" s="73"/>
      <c r="RGM267" s="73"/>
      <c r="RGN267" s="73"/>
      <c r="RGO267" s="73"/>
      <c r="RGP267" s="73"/>
      <c r="RGQ267" s="73"/>
      <c r="RGR267" s="73"/>
      <c r="RGS267" s="73"/>
      <c r="RGT267" s="73"/>
      <c r="RGU267" s="73"/>
      <c r="RGV267" s="73"/>
      <c r="RGW267" s="73"/>
      <c r="RGX267" s="73"/>
      <c r="RGY267" s="73"/>
      <c r="RGZ267" s="73"/>
      <c r="RHA267" s="73"/>
      <c r="RHB267" s="73"/>
      <c r="RHC267" s="73"/>
      <c r="RHD267" s="73"/>
      <c r="RHE267" s="73"/>
      <c r="RHF267" s="73"/>
      <c r="RHG267" s="73"/>
      <c r="RHH267" s="73"/>
      <c r="RHI267" s="73"/>
      <c r="RHJ267" s="73"/>
      <c r="RHK267" s="73"/>
      <c r="RHL267" s="73"/>
      <c r="RHM267" s="73"/>
      <c r="RHN267" s="73"/>
      <c r="RHO267" s="73"/>
      <c r="RHP267" s="73"/>
      <c r="RHQ267" s="73"/>
      <c r="RHR267" s="73"/>
      <c r="RHS267" s="73"/>
      <c r="RHT267" s="73"/>
      <c r="RHU267" s="73"/>
      <c r="RHV267" s="73"/>
      <c r="RHW267" s="73"/>
      <c r="RHX267" s="73"/>
      <c r="RHY267" s="73"/>
      <c r="RHZ267" s="73"/>
      <c r="RIA267" s="73"/>
      <c r="RIB267" s="73"/>
      <c r="RIC267" s="73"/>
      <c r="RID267" s="73"/>
      <c r="RIE267" s="73"/>
      <c r="RIF267" s="73"/>
      <c r="RIG267" s="73"/>
      <c r="RIH267" s="73"/>
      <c r="RII267" s="73"/>
      <c r="RIJ267" s="73"/>
      <c r="RIK267" s="73"/>
      <c r="RIL267" s="73"/>
      <c r="RIM267" s="73"/>
      <c r="RIN267" s="73"/>
      <c r="RIO267" s="73"/>
      <c r="RIP267" s="73"/>
      <c r="RIQ267" s="73"/>
      <c r="RIR267" s="73"/>
      <c r="RIS267" s="73"/>
      <c r="RIT267" s="73"/>
      <c r="RIU267" s="73"/>
      <c r="RIV267" s="73"/>
      <c r="RIW267" s="73"/>
      <c r="RIX267" s="73"/>
      <c r="RIY267" s="73"/>
      <c r="RIZ267" s="73"/>
      <c r="RJA267" s="73"/>
      <c r="RJB267" s="73"/>
      <c r="RJC267" s="73"/>
      <c r="RJD267" s="73"/>
      <c r="RJE267" s="73"/>
      <c r="RJF267" s="73"/>
      <c r="RJG267" s="73"/>
      <c r="RJH267" s="73"/>
      <c r="RJI267" s="73"/>
      <c r="RJJ267" s="73"/>
      <c r="RJK267" s="73"/>
      <c r="RJL267" s="73"/>
      <c r="RJM267" s="73"/>
      <c r="RJN267" s="73"/>
      <c r="RJO267" s="73"/>
      <c r="RJP267" s="73"/>
      <c r="RJQ267" s="73"/>
      <c r="RJR267" s="73"/>
      <c r="RJS267" s="73"/>
      <c r="RJT267" s="73"/>
      <c r="RJU267" s="73"/>
      <c r="RJV267" s="73"/>
      <c r="RJW267" s="73"/>
      <c r="RJX267" s="73"/>
      <c r="RJY267" s="73"/>
      <c r="RJZ267" s="73"/>
      <c r="RKA267" s="73"/>
      <c r="RKB267" s="73"/>
      <c r="RKC267" s="73"/>
      <c r="RKD267" s="73"/>
      <c r="RKE267" s="73"/>
      <c r="RKF267" s="73"/>
      <c r="RKG267" s="73"/>
      <c r="RKH267" s="73"/>
      <c r="RKI267" s="73"/>
      <c r="RKJ267" s="73"/>
      <c r="RKK267" s="73"/>
      <c r="RKL267" s="73"/>
      <c r="RKM267" s="73"/>
      <c r="RKN267" s="73"/>
      <c r="RKO267" s="73"/>
      <c r="RKP267" s="73"/>
      <c r="RKQ267" s="73"/>
      <c r="RKR267" s="73"/>
      <c r="RKS267" s="73"/>
      <c r="RKT267" s="73"/>
      <c r="RKU267" s="73"/>
      <c r="RKV267" s="73"/>
      <c r="RKW267" s="73"/>
      <c r="RKX267" s="73"/>
      <c r="RKY267" s="73"/>
      <c r="RKZ267" s="73"/>
      <c r="RLA267" s="73"/>
      <c r="RLB267" s="73"/>
      <c r="RLC267" s="73"/>
      <c r="RLD267" s="73"/>
      <c r="RLE267" s="73"/>
      <c r="RLF267" s="73"/>
      <c r="RLG267" s="73"/>
      <c r="RLH267" s="73"/>
      <c r="RLI267" s="73"/>
      <c r="RLJ267" s="73"/>
      <c r="RLK267" s="73"/>
      <c r="RLL267" s="73"/>
      <c r="RLM267" s="73"/>
      <c r="RLN267" s="73"/>
      <c r="RLO267" s="73"/>
      <c r="RLP267" s="73"/>
      <c r="RLQ267" s="73"/>
      <c r="RLR267" s="73"/>
      <c r="RLS267" s="73"/>
      <c r="RLT267" s="73"/>
      <c r="RLU267" s="73"/>
      <c r="RLV267" s="73"/>
      <c r="RLW267" s="73"/>
      <c r="RLX267" s="73"/>
      <c r="RLY267" s="73"/>
      <c r="RLZ267" s="73"/>
      <c r="RMA267" s="73"/>
      <c r="RMB267" s="73"/>
      <c r="RMC267" s="73"/>
      <c r="RMD267" s="73"/>
      <c r="RME267" s="73"/>
      <c r="RMF267" s="73"/>
      <c r="RMG267" s="73"/>
      <c r="RMH267" s="73"/>
      <c r="RMI267" s="73"/>
      <c r="RMJ267" s="73"/>
      <c r="RMK267" s="73"/>
      <c r="RML267" s="73"/>
      <c r="RMM267" s="73"/>
      <c r="RMN267" s="73"/>
      <c r="RMO267" s="73"/>
      <c r="RMP267" s="73"/>
      <c r="RMQ267" s="73"/>
      <c r="RMR267" s="73"/>
      <c r="RMS267" s="73"/>
      <c r="RMT267" s="73"/>
      <c r="RMU267" s="73"/>
      <c r="RMV267" s="73"/>
      <c r="RMW267" s="73"/>
      <c r="RMX267" s="73"/>
      <c r="RMY267" s="73"/>
      <c r="RMZ267" s="73"/>
      <c r="RNA267" s="73"/>
      <c r="RNB267" s="73"/>
      <c r="RNC267" s="73"/>
      <c r="RND267" s="73"/>
      <c r="RNE267" s="73"/>
      <c r="RNF267" s="73"/>
      <c r="RNG267" s="73"/>
      <c r="RNH267" s="73"/>
      <c r="RNI267" s="73"/>
      <c r="RNJ267" s="73"/>
      <c r="RNK267" s="73"/>
      <c r="RNL267" s="73"/>
      <c r="RNM267" s="73"/>
      <c r="RNN267" s="73"/>
      <c r="RNO267" s="73"/>
      <c r="RNP267" s="73"/>
      <c r="RNQ267" s="73"/>
      <c r="RNR267" s="73"/>
      <c r="RNS267" s="73"/>
      <c r="RNT267" s="73"/>
      <c r="RNU267" s="73"/>
      <c r="RNV267" s="73"/>
      <c r="RNW267" s="73"/>
      <c r="RNX267" s="73"/>
      <c r="RNY267" s="73"/>
      <c r="RNZ267" s="73"/>
      <c r="ROA267" s="73"/>
      <c r="ROB267" s="73"/>
      <c r="ROC267" s="73"/>
      <c r="ROD267" s="73"/>
      <c r="ROE267" s="73"/>
      <c r="ROF267" s="73"/>
      <c r="ROG267" s="73"/>
      <c r="ROH267" s="73"/>
      <c r="ROI267" s="73"/>
      <c r="ROJ267" s="73"/>
      <c r="ROK267" s="73"/>
      <c r="ROL267" s="73"/>
      <c r="ROM267" s="73"/>
      <c r="RON267" s="73"/>
      <c r="ROO267" s="73"/>
      <c r="ROP267" s="73"/>
      <c r="ROQ267" s="73"/>
      <c r="ROR267" s="73"/>
      <c r="ROS267" s="73"/>
      <c r="ROT267" s="73"/>
      <c r="ROU267" s="73"/>
      <c r="ROV267" s="73"/>
      <c r="ROW267" s="73"/>
      <c r="ROX267" s="73"/>
      <c r="ROY267" s="73"/>
      <c r="ROZ267" s="73"/>
      <c r="RPA267" s="73"/>
      <c r="RPB267" s="73"/>
      <c r="RPC267" s="73"/>
      <c r="RPD267" s="73"/>
      <c r="RPE267" s="73"/>
      <c r="RPF267" s="73"/>
      <c r="RPG267" s="73"/>
      <c r="RPH267" s="73"/>
      <c r="RPI267" s="73"/>
      <c r="RPJ267" s="73"/>
      <c r="RPK267" s="73"/>
      <c r="RPL267" s="73"/>
      <c r="RPM267" s="73"/>
      <c r="RPN267" s="73"/>
      <c r="RPO267" s="73"/>
      <c r="RPP267" s="73"/>
      <c r="RPQ267" s="73"/>
      <c r="RPR267" s="73"/>
      <c r="RPS267" s="73"/>
      <c r="RPT267" s="73"/>
      <c r="RPU267" s="73"/>
      <c r="RPV267" s="73"/>
      <c r="RPW267" s="73"/>
      <c r="RPX267" s="73"/>
      <c r="RPY267" s="73"/>
      <c r="RPZ267" s="73"/>
      <c r="RQA267" s="73"/>
      <c r="RQB267" s="73"/>
      <c r="RQC267" s="73"/>
      <c r="RQD267" s="73"/>
      <c r="RQE267" s="73"/>
      <c r="RQF267" s="73"/>
      <c r="RQG267" s="73"/>
      <c r="RQH267" s="73"/>
      <c r="RQI267" s="73"/>
      <c r="RQJ267" s="73"/>
      <c r="RQK267" s="73"/>
      <c r="RQL267" s="73"/>
      <c r="RQM267" s="73"/>
      <c r="RQN267" s="73"/>
      <c r="RQO267" s="73"/>
      <c r="RQP267" s="73"/>
      <c r="RQQ267" s="73"/>
      <c r="RQR267" s="73"/>
      <c r="RQS267" s="73"/>
      <c r="RQT267" s="73"/>
      <c r="RQU267" s="73"/>
      <c r="RQV267" s="73"/>
      <c r="RQW267" s="73"/>
      <c r="RQX267" s="73"/>
      <c r="RQY267" s="73"/>
      <c r="RQZ267" s="73"/>
      <c r="RRA267" s="73"/>
      <c r="RRB267" s="73"/>
      <c r="RRC267" s="73"/>
      <c r="RRD267" s="73"/>
      <c r="RRE267" s="73"/>
      <c r="RRF267" s="73"/>
      <c r="RRG267" s="73"/>
      <c r="RRH267" s="73"/>
      <c r="RRI267" s="73"/>
      <c r="RRJ267" s="73"/>
      <c r="RRK267" s="73"/>
      <c r="RRL267" s="73"/>
      <c r="RRM267" s="73"/>
      <c r="RRN267" s="73"/>
      <c r="RRO267" s="73"/>
      <c r="RRP267" s="73"/>
      <c r="RRQ267" s="73"/>
      <c r="RRR267" s="73"/>
      <c r="RRS267" s="73"/>
      <c r="RRT267" s="73"/>
      <c r="RRU267" s="73"/>
      <c r="RRV267" s="73"/>
      <c r="RRW267" s="73"/>
      <c r="RRX267" s="73"/>
      <c r="RRY267" s="73"/>
      <c r="RRZ267" s="73"/>
      <c r="RSA267" s="73"/>
      <c r="RSB267" s="73"/>
      <c r="RSC267" s="73"/>
      <c r="RSD267" s="73"/>
      <c r="RSE267" s="73"/>
      <c r="RSF267" s="73"/>
      <c r="RSG267" s="73"/>
      <c r="RSH267" s="73"/>
      <c r="RSI267" s="73"/>
      <c r="RSJ267" s="73"/>
      <c r="RSK267" s="73"/>
      <c r="RSL267" s="73"/>
      <c r="RSM267" s="73"/>
      <c r="RSN267" s="73"/>
      <c r="RSO267" s="73"/>
      <c r="RSP267" s="73"/>
      <c r="RSQ267" s="73"/>
      <c r="RSR267" s="73"/>
      <c r="RSS267" s="73"/>
      <c r="RST267" s="73"/>
      <c r="RSU267" s="73"/>
      <c r="RSV267" s="73"/>
      <c r="RSW267" s="73"/>
      <c r="RSX267" s="73"/>
      <c r="RSY267" s="73"/>
      <c r="RSZ267" s="73"/>
      <c r="RTA267" s="73"/>
      <c r="RTB267" s="73"/>
      <c r="RTC267" s="73"/>
      <c r="RTD267" s="73"/>
      <c r="RTE267" s="73"/>
      <c r="RTF267" s="73"/>
      <c r="RTG267" s="73"/>
      <c r="RTH267" s="73"/>
      <c r="RTI267" s="73"/>
      <c r="RTJ267" s="73"/>
      <c r="RTK267" s="73"/>
      <c r="RTL267" s="73"/>
      <c r="RTM267" s="73"/>
      <c r="RTN267" s="73"/>
      <c r="RTO267" s="73"/>
      <c r="RTP267" s="73"/>
      <c r="RTQ267" s="73"/>
      <c r="RTR267" s="73"/>
      <c r="RTS267" s="73"/>
      <c r="RTT267" s="73"/>
      <c r="RTU267" s="73"/>
      <c r="RTV267" s="73"/>
      <c r="RTW267" s="73"/>
      <c r="RTX267" s="73"/>
      <c r="RTY267" s="73"/>
      <c r="RTZ267" s="73"/>
      <c r="RUA267" s="73"/>
      <c r="RUB267" s="73"/>
      <c r="RUC267" s="73"/>
      <c r="RUD267" s="73"/>
      <c r="RUE267" s="73"/>
      <c r="RUF267" s="73"/>
      <c r="RUG267" s="73"/>
      <c r="RUH267" s="73"/>
      <c r="RUI267" s="73"/>
      <c r="RUJ267" s="73"/>
      <c r="RUK267" s="73"/>
      <c r="RUL267" s="73"/>
      <c r="RUM267" s="73"/>
      <c r="RUN267" s="73"/>
      <c r="RUO267" s="73"/>
      <c r="RUP267" s="73"/>
      <c r="RUQ267" s="73"/>
      <c r="RUR267" s="73"/>
      <c r="RUS267" s="73"/>
      <c r="RUT267" s="73"/>
      <c r="RUU267" s="73"/>
      <c r="RUV267" s="73"/>
      <c r="RUW267" s="73"/>
      <c r="RUX267" s="73"/>
      <c r="RUY267" s="73"/>
      <c r="RUZ267" s="73"/>
      <c r="RVA267" s="73"/>
      <c r="RVB267" s="73"/>
      <c r="RVC267" s="73"/>
      <c r="RVD267" s="73"/>
      <c r="RVE267" s="73"/>
      <c r="RVF267" s="73"/>
      <c r="RVG267" s="73"/>
      <c r="RVH267" s="73"/>
      <c r="RVI267" s="73"/>
      <c r="RVJ267" s="73"/>
      <c r="RVK267" s="73"/>
      <c r="RVL267" s="73"/>
      <c r="RVM267" s="73"/>
      <c r="RVN267" s="73"/>
      <c r="RVO267" s="73"/>
      <c r="RVP267" s="73"/>
      <c r="RVQ267" s="73"/>
      <c r="RVR267" s="73"/>
      <c r="RVS267" s="73"/>
      <c r="RVT267" s="73"/>
      <c r="RVU267" s="73"/>
      <c r="RVV267" s="73"/>
      <c r="RVW267" s="73"/>
      <c r="RVX267" s="73"/>
      <c r="RVY267" s="73"/>
      <c r="RVZ267" s="73"/>
      <c r="RWA267" s="73"/>
      <c r="RWB267" s="73"/>
      <c r="RWC267" s="73"/>
      <c r="RWD267" s="73"/>
      <c r="RWE267" s="73"/>
      <c r="RWF267" s="73"/>
      <c r="RWG267" s="73"/>
      <c r="RWH267" s="73"/>
      <c r="RWI267" s="73"/>
      <c r="RWJ267" s="73"/>
      <c r="RWK267" s="73"/>
      <c r="RWL267" s="73"/>
      <c r="RWM267" s="73"/>
      <c r="RWN267" s="73"/>
      <c r="RWO267" s="73"/>
      <c r="RWP267" s="73"/>
      <c r="RWQ267" s="73"/>
      <c r="RWR267" s="73"/>
      <c r="RWS267" s="73"/>
      <c r="RWT267" s="73"/>
      <c r="RWU267" s="73"/>
      <c r="RWV267" s="73"/>
      <c r="RWW267" s="73"/>
      <c r="RWX267" s="73"/>
      <c r="RWY267" s="73"/>
      <c r="RWZ267" s="73"/>
      <c r="RXA267" s="73"/>
      <c r="RXB267" s="73"/>
      <c r="RXC267" s="73"/>
      <c r="RXD267" s="73"/>
      <c r="RXE267" s="73"/>
      <c r="RXF267" s="73"/>
      <c r="RXG267" s="73"/>
      <c r="RXH267" s="73"/>
      <c r="RXI267" s="73"/>
      <c r="RXJ267" s="73"/>
      <c r="RXK267" s="73"/>
      <c r="RXL267" s="73"/>
      <c r="RXM267" s="73"/>
      <c r="RXN267" s="73"/>
      <c r="RXO267" s="73"/>
      <c r="RXP267" s="73"/>
      <c r="RXQ267" s="73"/>
      <c r="RXR267" s="73"/>
      <c r="RXS267" s="73"/>
      <c r="RXT267" s="73"/>
      <c r="RXU267" s="73"/>
      <c r="RXV267" s="73"/>
      <c r="RXW267" s="73"/>
      <c r="RXX267" s="73"/>
      <c r="RXY267" s="73"/>
      <c r="RXZ267" s="73"/>
      <c r="RYA267" s="73"/>
      <c r="RYB267" s="73"/>
      <c r="RYC267" s="73"/>
      <c r="RYD267" s="73"/>
      <c r="RYE267" s="73"/>
      <c r="RYF267" s="73"/>
      <c r="RYG267" s="73"/>
      <c r="RYH267" s="73"/>
      <c r="RYI267" s="73"/>
      <c r="RYJ267" s="73"/>
      <c r="RYK267" s="73"/>
      <c r="RYL267" s="73"/>
      <c r="RYM267" s="73"/>
      <c r="RYN267" s="73"/>
      <c r="RYO267" s="73"/>
      <c r="RYP267" s="73"/>
      <c r="RYQ267" s="73"/>
      <c r="RYR267" s="73"/>
      <c r="RYS267" s="73"/>
      <c r="RYT267" s="73"/>
      <c r="RYU267" s="73"/>
      <c r="RYV267" s="73"/>
      <c r="RYW267" s="73"/>
      <c r="RYX267" s="73"/>
      <c r="RYY267" s="73"/>
      <c r="RYZ267" s="73"/>
      <c r="RZA267" s="73"/>
      <c r="RZB267" s="73"/>
      <c r="RZC267" s="73"/>
      <c r="RZD267" s="73"/>
      <c r="RZE267" s="73"/>
      <c r="RZF267" s="73"/>
      <c r="RZG267" s="73"/>
      <c r="RZH267" s="73"/>
      <c r="RZI267" s="73"/>
      <c r="RZJ267" s="73"/>
      <c r="RZK267" s="73"/>
      <c r="RZL267" s="73"/>
      <c r="RZM267" s="73"/>
      <c r="RZN267" s="73"/>
      <c r="RZO267" s="73"/>
      <c r="RZP267" s="73"/>
      <c r="RZQ267" s="73"/>
      <c r="RZR267" s="73"/>
      <c r="RZS267" s="73"/>
      <c r="RZT267" s="73"/>
      <c r="RZU267" s="73"/>
      <c r="RZV267" s="73"/>
      <c r="RZW267" s="73"/>
      <c r="RZX267" s="73"/>
      <c r="RZY267" s="73"/>
      <c r="RZZ267" s="73"/>
      <c r="SAA267" s="73"/>
      <c r="SAB267" s="73"/>
      <c r="SAC267" s="73"/>
      <c r="SAD267" s="73"/>
      <c r="SAE267" s="73"/>
      <c r="SAF267" s="73"/>
      <c r="SAG267" s="73"/>
      <c r="SAH267" s="73"/>
      <c r="SAI267" s="73"/>
      <c r="SAJ267" s="73"/>
      <c r="SAK267" s="73"/>
      <c r="SAL267" s="73"/>
      <c r="SAM267" s="73"/>
      <c r="SAN267" s="73"/>
      <c r="SAO267" s="73"/>
      <c r="SAP267" s="73"/>
      <c r="SAQ267" s="73"/>
      <c r="SAR267" s="73"/>
      <c r="SAS267" s="73"/>
      <c r="SAT267" s="73"/>
      <c r="SAU267" s="73"/>
      <c r="SAV267" s="73"/>
      <c r="SAW267" s="73"/>
      <c r="SAX267" s="73"/>
      <c r="SAY267" s="73"/>
      <c r="SAZ267" s="73"/>
      <c r="SBA267" s="73"/>
      <c r="SBB267" s="73"/>
      <c r="SBC267" s="73"/>
      <c r="SBD267" s="73"/>
      <c r="SBE267" s="73"/>
      <c r="SBF267" s="73"/>
      <c r="SBG267" s="73"/>
      <c r="SBH267" s="73"/>
      <c r="SBI267" s="73"/>
      <c r="SBJ267" s="73"/>
      <c r="SBK267" s="73"/>
      <c r="SBL267" s="73"/>
      <c r="SBM267" s="73"/>
      <c r="SBN267" s="73"/>
      <c r="SBO267" s="73"/>
      <c r="SBP267" s="73"/>
      <c r="SBQ267" s="73"/>
      <c r="SBR267" s="73"/>
      <c r="SBS267" s="73"/>
      <c r="SBT267" s="73"/>
      <c r="SBU267" s="73"/>
      <c r="SBV267" s="73"/>
      <c r="SBW267" s="73"/>
      <c r="SBX267" s="73"/>
      <c r="SBY267" s="73"/>
      <c r="SBZ267" s="73"/>
      <c r="SCA267" s="73"/>
      <c r="SCB267" s="73"/>
      <c r="SCC267" s="73"/>
      <c r="SCD267" s="73"/>
      <c r="SCE267" s="73"/>
      <c r="SCF267" s="73"/>
      <c r="SCG267" s="73"/>
      <c r="SCH267" s="73"/>
      <c r="SCI267" s="73"/>
      <c r="SCJ267" s="73"/>
      <c r="SCK267" s="73"/>
      <c r="SCL267" s="73"/>
      <c r="SCM267" s="73"/>
      <c r="SCN267" s="73"/>
      <c r="SCO267" s="73"/>
      <c r="SCP267" s="73"/>
      <c r="SCQ267" s="73"/>
      <c r="SCR267" s="73"/>
      <c r="SCS267" s="73"/>
      <c r="SCT267" s="73"/>
      <c r="SCU267" s="73"/>
      <c r="SCV267" s="73"/>
      <c r="SCW267" s="73"/>
      <c r="SCX267" s="73"/>
      <c r="SCY267" s="73"/>
      <c r="SCZ267" s="73"/>
      <c r="SDA267" s="73"/>
      <c r="SDB267" s="73"/>
      <c r="SDC267" s="73"/>
      <c r="SDD267" s="73"/>
      <c r="SDE267" s="73"/>
      <c r="SDF267" s="73"/>
      <c r="SDG267" s="73"/>
      <c r="SDH267" s="73"/>
      <c r="SDI267" s="73"/>
      <c r="SDJ267" s="73"/>
      <c r="SDK267" s="73"/>
      <c r="SDL267" s="73"/>
      <c r="SDM267" s="73"/>
      <c r="SDN267" s="73"/>
      <c r="SDO267" s="73"/>
      <c r="SDP267" s="73"/>
      <c r="SDQ267" s="73"/>
      <c r="SDR267" s="73"/>
      <c r="SDS267" s="73"/>
      <c r="SDT267" s="73"/>
      <c r="SDU267" s="73"/>
      <c r="SDV267" s="73"/>
      <c r="SDW267" s="73"/>
      <c r="SDX267" s="73"/>
      <c r="SDY267" s="73"/>
      <c r="SDZ267" s="73"/>
      <c r="SEA267" s="73"/>
      <c r="SEB267" s="73"/>
      <c r="SEC267" s="73"/>
      <c r="SED267" s="73"/>
      <c r="SEE267" s="73"/>
      <c r="SEF267" s="73"/>
      <c r="SEG267" s="73"/>
      <c r="SEH267" s="73"/>
      <c r="SEI267" s="73"/>
      <c r="SEJ267" s="73"/>
      <c r="SEK267" s="73"/>
      <c r="SEL267" s="73"/>
      <c r="SEM267" s="73"/>
      <c r="SEN267" s="73"/>
      <c r="SEO267" s="73"/>
      <c r="SEP267" s="73"/>
      <c r="SEQ267" s="73"/>
      <c r="SER267" s="73"/>
      <c r="SES267" s="73"/>
      <c r="SET267" s="73"/>
      <c r="SEU267" s="73"/>
      <c r="SEV267" s="73"/>
      <c r="SEW267" s="73"/>
      <c r="SEX267" s="73"/>
      <c r="SEY267" s="73"/>
      <c r="SEZ267" s="73"/>
      <c r="SFA267" s="73"/>
      <c r="SFB267" s="73"/>
      <c r="SFC267" s="73"/>
      <c r="SFD267" s="73"/>
      <c r="SFE267" s="73"/>
      <c r="SFF267" s="73"/>
      <c r="SFG267" s="73"/>
      <c r="SFH267" s="73"/>
      <c r="SFI267" s="73"/>
      <c r="SFJ267" s="73"/>
      <c r="SFK267" s="73"/>
      <c r="SFL267" s="73"/>
      <c r="SFM267" s="73"/>
      <c r="SFN267" s="73"/>
      <c r="SFO267" s="73"/>
      <c r="SFP267" s="73"/>
      <c r="SFQ267" s="73"/>
      <c r="SFR267" s="73"/>
      <c r="SFS267" s="73"/>
      <c r="SFT267" s="73"/>
      <c r="SFU267" s="73"/>
      <c r="SFV267" s="73"/>
      <c r="SFW267" s="73"/>
      <c r="SFX267" s="73"/>
      <c r="SFY267" s="73"/>
      <c r="SFZ267" s="73"/>
      <c r="SGA267" s="73"/>
      <c r="SGB267" s="73"/>
      <c r="SGC267" s="73"/>
      <c r="SGD267" s="73"/>
      <c r="SGE267" s="73"/>
      <c r="SGF267" s="73"/>
      <c r="SGG267" s="73"/>
      <c r="SGH267" s="73"/>
      <c r="SGI267" s="73"/>
      <c r="SGJ267" s="73"/>
      <c r="SGK267" s="73"/>
      <c r="SGL267" s="73"/>
      <c r="SGM267" s="73"/>
      <c r="SGN267" s="73"/>
      <c r="SGO267" s="73"/>
      <c r="SGP267" s="73"/>
      <c r="SGQ267" s="73"/>
      <c r="SGR267" s="73"/>
      <c r="SGS267" s="73"/>
      <c r="SGT267" s="73"/>
      <c r="SGU267" s="73"/>
      <c r="SGV267" s="73"/>
      <c r="SGW267" s="73"/>
      <c r="SGX267" s="73"/>
      <c r="SGY267" s="73"/>
      <c r="SGZ267" s="73"/>
      <c r="SHA267" s="73"/>
      <c r="SHB267" s="73"/>
      <c r="SHC267" s="73"/>
      <c r="SHD267" s="73"/>
      <c r="SHE267" s="73"/>
      <c r="SHF267" s="73"/>
      <c r="SHG267" s="73"/>
      <c r="SHH267" s="73"/>
      <c r="SHI267" s="73"/>
      <c r="SHJ267" s="73"/>
      <c r="SHK267" s="73"/>
      <c r="SHL267" s="73"/>
      <c r="SHM267" s="73"/>
      <c r="SHN267" s="73"/>
      <c r="SHO267" s="73"/>
      <c r="SHP267" s="73"/>
      <c r="SHQ267" s="73"/>
      <c r="SHR267" s="73"/>
      <c r="SHS267" s="73"/>
      <c r="SHT267" s="73"/>
      <c r="SHU267" s="73"/>
      <c r="SHV267" s="73"/>
      <c r="SHW267" s="73"/>
      <c r="SHX267" s="73"/>
      <c r="SHY267" s="73"/>
      <c r="SHZ267" s="73"/>
      <c r="SIA267" s="73"/>
      <c r="SIB267" s="73"/>
      <c r="SIC267" s="73"/>
      <c r="SID267" s="73"/>
      <c r="SIE267" s="73"/>
      <c r="SIF267" s="73"/>
      <c r="SIG267" s="73"/>
      <c r="SIH267" s="73"/>
      <c r="SII267" s="73"/>
      <c r="SIJ267" s="73"/>
      <c r="SIK267" s="73"/>
      <c r="SIL267" s="73"/>
      <c r="SIM267" s="73"/>
      <c r="SIN267" s="73"/>
      <c r="SIO267" s="73"/>
      <c r="SIP267" s="73"/>
      <c r="SIQ267" s="73"/>
      <c r="SIR267" s="73"/>
      <c r="SIS267" s="73"/>
      <c r="SIT267" s="73"/>
      <c r="SIU267" s="73"/>
      <c r="SIV267" s="73"/>
      <c r="SIW267" s="73"/>
      <c r="SIX267" s="73"/>
      <c r="SIY267" s="73"/>
      <c r="SIZ267" s="73"/>
      <c r="SJA267" s="73"/>
      <c r="SJB267" s="73"/>
      <c r="SJC267" s="73"/>
      <c r="SJD267" s="73"/>
      <c r="SJE267" s="73"/>
      <c r="SJF267" s="73"/>
      <c r="SJG267" s="73"/>
      <c r="SJH267" s="73"/>
      <c r="SJI267" s="73"/>
      <c r="SJJ267" s="73"/>
      <c r="SJK267" s="73"/>
      <c r="SJL267" s="73"/>
      <c r="SJM267" s="73"/>
      <c r="SJN267" s="73"/>
      <c r="SJO267" s="73"/>
      <c r="SJP267" s="73"/>
      <c r="SJQ267" s="73"/>
      <c r="SJR267" s="73"/>
      <c r="SJS267" s="73"/>
      <c r="SJT267" s="73"/>
      <c r="SJU267" s="73"/>
      <c r="SJV267" s="73"/>
      <c r="SJW267" s="73"/>
      <c r="SJX267" s="73"/>
      <c r="SJY267" s="73"/>
      <c r="SJZ267" s="73"/>
      <c r="SKA267" s="73"/>
      <c r="SKB267" s="73"/>
      <c r="SKC267" s="73"/>
      <c r="SKD267" s="73"/>
      <c r="SKE267" s="73"/>
      <c r="SKF267" s="73"/>
      <c r="SKG267" s="73"/>
      <c r="SKH267" s="73"/>
      <c r="SKI267" s="73"/>
      <c r="SKJ267" s="73"/>
      <c r="SKK267" s="73"/>
      <c r="SKL267" s="73"/>
      <c r="SKM267" s="73"/>
      <c r="SKN267" s="73"/>
      <c r="SKO267" s="73"/>
      <c r="SKP267" s="73"/>
      <c r="SKQ267" s="73"/>
      <c r="SKR267" s="73"/>
      <c r="SKS267" s="73"/>
      <c r="SKT267" s="73"/>
      <c r="SKU267" s="73"/>
      <c r="SKV267" s="73"/>
      <c r="SKW267" s="73"/>
      <c r="SKX267" s="73"/>
      <c r="SKY267" s="73"/>
      <c r="SKZ267" s="73"/>
      <c r="SLA267" s="73"/>
      <c r="SLB267" s="73"/>
      <c r="SLC267" s="73"/>
      <c r="SLD267" s="73"/>
      <c r="SLE267" s="73"/>
      <c r="SLF267" s="73"/>
      <c r="SLG267" s="73"/>
      <c r="SLH267" s="73"/>
      <c r="SLI267" s="73"/>
      <c r="SLJ267" s="73"/>
      <c r="SLK267" s="73"/>
      <c r="SLL267" s="73"/>
      <c r="SLM267" s="73"/>
      <c r="SLN267" s="73"/>
      <c r="SLO267" s="73"/>
      <c r="SLP267" s="73"/>
      <c r="SLQ267" s="73"/>
      <c r="SLR267" s="73"/>
      <c r="SLS267" s="73"/>
      <c r="SLT267" s="73"/>
      <c r="SLU267" s="73"/>
      <c r="SLV267" s="73"/>
      <c r="SLW267" s="73"/>
      <c r="SLX267" s="73"/>
      <c r="SLY267" s="73"/>
      <c r="SLZ267" s="73"/>
      <c r="SMA267" s="73"/>
      <c r="SMB267" s="73"/>
      <c r="SMC267" s="73"/>
      <c r="SMD267" s="73"/>
      <c r="SME267" s="73"/>
      <c r="SMF267" s="73"/>
      <c r="SMG267" s="73"/>
      <c r="SMH267" s="73"/>
      <c r="SMI267" s="73"/>
      <c r="SMJ267" s="73"/>
      <c r="SMK267" s="73"/>
      <c r="SML267" s="73"/>
      <c r="SMM267" s="73"/>
      <c r="SMN267" s="73"/>
      <c r="SMO267" s="73"/>
      <c r="SMP267" s="73"/>
      <c r="SMQ267" s="73"/>
      <c r="SMR267" s="73"/>
      <c r="SMS267" s="73"/>
      <c r="SMT267" s="73"/>
      <c r="SMU267" s="73"/>
      <c r="SMV267" s="73"/>
      <c r="SMW267" s="73"/>
      <c r="SMX267" s="73"/>
      <c r="SMY267" s="73"/>
      <c r="SMZ267" s="73"/>
      <c r="SNA267" s="73"/>
      <c r="SNB267" s="73"/>
      <c r="SNC267" s="73"/>
      <c r="SND267" s="73"/>
      <c r="SNE267" s="73"/>
      <c r="SNF267" s="73"/>
      <c r="SNG267" s="73"/>
      <c r="SNH267" s="73"/>
      <c r="SNI267" s="73"/>
      <c r="SNJ267" s="73"/>
      <c r="SNK267" s="73"/>
      <c r="SNL267" s="73"/>
      <c r="SNM267" s="73"/>
      <c r="SNN267" s="73"/>
      <c r="SNO267" s="73"/>
      <c r="SNP267" s="73"/>
      <c r="SNQ267" s="73"/>
      <c r="SNR267" s="73"/>
      <c r="SNS267" s="73"/>
      <c r="SNT267" s="73"/>
      <c r="SNU267" s="73"/>
      <c r="SNV267" s="73"/>
      <c r="SNW267" s="73"/>
      <c r="SNX267" s="73"/>
      <c r="SNY267" s="73"/>
      <c r="SNZ267" s="73"/>
      <c r="SOA267" s="73"/>
      <c r="SOB267" s="73"/>
      <c r="SOC267" s="73"/>
      <c r="SOD267" s="73"/>
      <c r="SOE267" s="73"/>
      <c r="SOF267" s="73"/>
      <c r="SOG267" s="73"/>
      <c r="SOH267" s="73"/>
      <c r="SOI267" s="73"/>
      <c r="SOJ267" s="73"/>
      <c r="SOK267" s="73"/>
      <c r="SOL267" s="73"/>
      <c r="SOM267" s="73"/>
      <c r="SON267" s="73"/>
      <c r="SOO267" s="73"/>
      <c r="SOP267" s="73"/>
      <c r="SOQ267" s="73"/>
      <c r="SOR267" s="73"/>
      <c r="SOS267" s="73"/>
      <c r="SOT267" s="73"/>
      <c r="SOU267" s="73"/>
      <c r="SOV267" s="73"/>
      <c r="SOW267" s="73"/>
      <c r="SOX267" s="73"/>
      <c r="SOY267" s="73"/>
      <c r="SOZ267" s="73"/>
      <c r="SPA267" s="73"/>
      <c r="SPB267" s="73"/>
      <c r="SPC267" s="73"/>
      <c r="SPD267" s="73"/>
      <c r="SPE267" s="73"/>
      <c r="SPF267" s="73"/>
      <c r="SPG267" s="73"/>
      <c r="SPH267" s="73"/>
      <c r="SPI267" s="73"/>
      <c r="SPJ267" s="73"/>
      <c r="SPK267" s="73"/>
      <c r="SPL267" s="73"/>
      <c r="SPM267" s="73"/>
      <c r="SPN267" s="73"/>
      <c r="SPO267" s="73"/>
      <c r="SPP267" s="73"/>
      <c r="SPQ267" s="73"/>
      <c r="SPR267" s="73"/>
      <c r="SPS267" s="73"/>
      <c r="SPT267" s="73"/>
      <c r="SPU267" s="73"/>
      <c r="SPV267" s="73"/>
      <c r="SPW267" s="73"/>
      <c r="SPX267" s="73"/>
      <c r="SPY267" s="73"/>
      <c r="SPZ267" s="73"/>
      <c r="SQA267" s="73"/>
      <c r="SQB267" s="73"/>
      <c r="SQC267" s="73"/>
      <c r="SQD267" s="73"/>
      <c r="SQE267" s="73"/>
      <c r="SQF267" s="73"/>
      <c r="SQG267" s="73"/>
      <c r="SQH267" s="73"/>
      <c r="SQI267" s="73"/>
      <c r="SQJ267" s="73"/>
      <c r="SQK267" s="73"/>
      <c r="SQL267" s="73"/>
      <c r="SQM267" s="73"/>
      <c r="SQN267" s="73"/>
      <c r="SQO267" s="73"/>
      <c r="SQP267" s="73"/>
      <c r="SQQ267" s="73"/>
      <c r="SQR267" s="73"/>
      <c r="SQS267" s="73"/>
      <c r="SQT267" s="73"/>
      <c r="SQU267" s="73"/>
      <c r="SQV267" s="73"/>
      <c r="SQW267" s="73"/>
      <c r="SQX267" s="73"/>
      <c r="SQY267" s="73"/>
      <c r="SQZ267" s="73"/>
      <c r="SRA267" s="73"/>
      <c r="SRB267" s="73"/>
      <c r="SRC267" s="73"/>
      <c r="SRD267" s="73"/>
      <c r="SRE267" s="73"/>
      <c r="SRF267" s="73"/>
      <c r="SRG267" s="73"/>
      <c r="SRH267" s="73"/>
      <c r="SRI267" s="73"/>
      <c r="SRJ267" s="73"/>
      <c r="SRK267" s="73"/>
      <c r="SRL267" s="73"/>
      <c r="SRM267" s="73"/>
      <c r="SRN267" s="73"/>
      <c r="SRO267" s="73"/>
      <c r="SRP267" s="73"/>
      <c r="SRQ267" s="73"/>
      <c r="SRR267" s="73"/>
      <c r="SRS267" s="73"/>
      <c r="SRT267" s="73"/>
      <c r="SRU267" s="73"/>
      <c r="SRV267" s="73"/>
      <c r="SRW267" s="73"/>
      <c r="SRX267" s="73"/>
      <c r="SRY267" s="73"/>
      <c r="SRZ267" s="73"/>
      <c r="SSA267" s="73"/>
      <c r="SSB267" s="73"/>
      <c r="SSC267" s="73"/>
      <c r="SSD267" s="73"/>
      <c r="SSE267" s="73"/>
      <c r="SSF267" s="73"/>
      <c r="SSG267" s="73"/>
      <c r="SSH267" s="73"/>
      <c r="SSI267" s="73"/>
      <c r="SSJ267" s="73"/>
      <c r="SSK267" s="73"/>
      <c r="SSL267" s="73"/>
      <c r="SSM267" s="73"/>
      <c r="SSN267" s="73"/>
      <c r="SSO267" s="73"/>
      <c r="SSP267" s="73"/>
      <c r="SSQ267" s="73"/>
      <c r="SSR267" s="73"/>
      <c r="SSS267" s="73"/>
      <c r="SST267" s="73"/>
      <c r="SSU267" s="73"/>
      <c r="SSV267" s="73"/>
      <c r="SSW267" s="73"/>
      <c r="SSX267" s="73"/>
      <c r="SSY267" s="73"/>
      <c r="SSZ267" s="73"/>
      <c r="STA267" s="73"/>
      <c r="STB267" s="73"/>
      <c r="STC267" s="73"/>
      <c r="STD267" s="73"/>
      <c r="STE267" s="73"/>
      <c r="STF267" s="73"/>
      <c r="STG267" s="73"/>
      <c r="STH267" s="73"/>
      <c r="STI267" s="73"/>
      <c r="STJ267" s="73"/>
      <c r="STK267" s="73"/>
      <c r="STL267" s="73"/>
      <c r="STM267" s="73"/>
      <c r="STN267" s="73"/>
      <c r="STO267" s="73"/>
      <c r="STP267" s="73"/>
      <c r="STQ267" s="73"/>
      <c r="STR267" s="73"/>
      <c r="STS267" s="73"/>
      <c r="STT267" s="73"/>
      <c r="STU267" s="73"/>
      <c r="STV267" s="73"/>
      <c r="STW267" s="73"/>
      <c r="STX267" s="73"/>
      <c r="STY267" s="73"/>
      <c r="STZ267" s="73"/>
      <c r="SUA267" s="73"/>
      <c r="SUB267" s="73"/>
      <c r="SUC267" s="73"/>
      <c r="SUD267" s="73"/>
      <c r="SUE267" s="73"/>
      <c r="SUF267" s="73"/>
      <c r="SUG267" s="73"/>
      <c r="SUH267" s="73"/>
      <c r="SUI267" s="73"/>
      <c r="SUJ267" s="73"/>
      <c r="SUK267" s="73"/>
      <c r="SUL267" s="73"/>
      <c r="SUM267" s="73"/>
      <c r="SUN267" s="73"/>
      <c r="SUO267" s="73"/>
      <c r="SUP267" s="73"/>
      <c r="SUQ267" s="73"/>
      <c r="SUR267" s="73"/>
      <c r="SUS267" s="73"/>
      <c r="SUT267" s="73"/>
      <c r="SUU267" s="73"/>
      <c r="SUV267" s="73"/>
      <c r="SUW267" s="73"/>
      <c r="SUX267" s="73"/>
      <c r="SUY267" s="73"/>
      <c r="SUZ267" s="73"/>
      <c r="SVA267" s="73"/>
      <c r="SVB267" s="73"/>
      <c r="SVC267" s="73"/>
      <c r="SVD267" s="73"/>
      <c r="SVE267" s="73"/>
      <c r="SVF267" s="73"/>
      <c r="SVG267" s="73"/>
      <c r="SVH267" s="73"/>
      <c r="SVI267" s="73"/>
      <c r="SVJ267" s="73"/>
      <c r="SVK267" s="73"/>
      <c r="SVL267" s="73"/>
      <c r="SVM267" s="73"/>
      <c r="SVN267" s="73"/>
      <c r="SVO267" s="73"/>
      <c r="SVP267" s="73"/>
      <c r="SVQ267" s="73"/>
      <c r="SVR267" s="73"/>
      <c r="SVS267" s="73"/>
      <c r="SVT267" s="73"/>
      <c r="SVU267" s="73"/>
      <c r="SVV267" s="73"/>
      <c r="SVW267" s="73"/>
      <c r="SVX267" s="73"/>
      <c r="SVY267" s="73"/>
      <c r="SVZ267" s="73"/>
      <c r="SWA267" s="73"/>
      <c r="SWB267" s="73"/>
      <c r="SWC267" s="73"/>
      <c r="SWD267" s="73"/>
      <c r="SWE267" s="73"/>
      <c r="SWF267" s="73"/>
      <c r="SWG267" s="73"/>
      <c r="SWH267" s="73"/>
      <c r="SWI267" s="73"/>
      <c r="SWJ267" s="73"/>
      <c r="SWK267" s="73"/>
      <c r="SWL267" s="73"/>
      <c r="SWM267" s="73"/>
      <c r="SWN267" s="73"/>
      <c r="SWO267" s="73"/>
      <c r="SWP267" s="73"/>
      <c r="SWQ267" s="73"/>
      <c r="SWR267" s="73"/>
      <c r="SWS267" s="73"/>
      <c r="SWT267" s="73"/>
      <c r="SWU267" s="73"/>
      <c r="SWV267" s="73"/>
      <c r="SWW267" s="73"/>
      <c r="SWX267" s="73"/>
      <c r="SWY267" s="73"/>
      <c r="SWZ267" s="73"/>
      <c r="SXA267" s="73"/>
      <c r="SXB267" s="73"/>
      <c r="SXC267" s="73"/>
      <c r="SXD267" s="73"/>
      <c r="SXE267" s="73"/>
      <c r="SXF267" s="73"/>
      <c r="SXG267" s="73"/>
      <c r="SXH267" s="73"/>
      <c r="SXI267" s="73"/>
      <c r="SXJ267" s="73"/>
      <c r="SXK267" s="73"/>
      <c r="SXL267" s="73"/>
      <c r="SXM267" s="73"/>
      <c r="SXN267" s="73"/>
      <c r="SXO267" s="73"/>
      <c r="SXP267" s="73"/>
      <c r="SXQ267" s="73"/>
      <c r="SXR267" s="73"/>
      <c r="SXS267" s="73"/>
      <c r="SXT267" s="73"/>
      <c r="SXU267" s="73"/>
      <c r="SXV267" s="73"/>
      <c r="SXW267" s="73"/>
      <c r="SXX267" s="73"/>
      <c r="SXY267" s="73"/>
      <c r="SXZ267" s="73"/>
      <c r="SYA267" s="73"/>
      <c r="SYB267" s="73"/>
      <c r="SYC267" s="73"/>
      <c r="SYD267" s="73"/>
      <c r="SYE267" s="73"/>
      <c r="SYF267" s="73"/>
      <c r="SYG267" s="73"/>
      <c r="SYH267" s="73"/>
      <c r="SYI267" s="73"/>
      <c r="SYJ267" s="73"/>
      <c r="SYK267" s="73"/>
      <c r="SYL267" s="73"/>
      <c r="SYM267" s="73"/>
      <c r="SYN267" s="73"/>
      <c r="SYO267" s="73"/>
      <c r="SYP267" s="73"/>
      <c r="SYQ267" s="73"/>
      <c r="SYR267" s="73"/>
      <c r="SYS267" s="73"/>
      <c r="SYT267" s="73"/>
      <c r="SYU267" s="73"/>
      <c r="SYV267" s="73"/>
      <c r="SYW267" s="73"/>
      <c r="SYX267" s="73"/>
      <c r="SYY267" s="73"/>
      <c r="SYZ267" s="73"/>
      <c r="SZA267" s="73"/>
      <c r="SZB267" s="73"/>
      <c r="SZC267" s="73"/>
      <c r="SZD267" s="73"/>
      <c r="SZE267" s="73"/>
      <c r="SZF267" s="73"/>
      <c r="SZG267" s="73"/>
      <c r="SZH267" s="73"/>
      <c r="SZI267" s="73"/>
      <c r="SZJ267" s="73"/>
      <c r="SZK267" s="73"/>
      <c r="SZL267" s="73"/>
      <c r="SZM267" s="73"/>
      <c r="SZN267" s="73"/>
      <c r="SZO267" s="73"/>
      <c r="SZP267" s="73"/>
      <c r="SZQ267" s="73"/>
      <c r="SZR267" s="73"/>
      <c r="SZS267" s="73"/>
      <c r="SZT267" s="73"/>
      <c r="SZU267" s="73"/>
      <c r="SZV267" s="73"/>
      <c r="SZW267" s="73"/>
      <c r="SZX267" s="73"/>
      <c r="SZY267" s="73"/>
      <c r="SZZ267" s="73"/>
      <c r="TAA267" s="73"/>
      <c r="TAB267" s="73"/>
      <c r="TAC267" s="73"/>
      <c r="TAD267" s="73"/>
      <c r="TAE267" s="73"/>
      <c r="TAF267" s="73"/>
      <c r="TAG267" s="73"/>
      <c r="TAH267" s="73"/>
      <c r="TAI267" s="73"/>
      <c r="TAJ267" s="73"/>
      <c r="TAK267" s="73"/>
      <c r="TAL267" s="73"/>
      <c r="TAM267" s="73"/>
      <c r="TAN267" s="73"/>
      <c r="TAO267" s="73"/>
      <c r="TAP267" s="73"/>
      <c r="TAQ267" s="73"/>
      <c r="TAR267" s="73"/>
      <c r="TAS267" s="73"/>
      <c r="TAT267" s="73"/>
      <c r="TAU267" s="73"/>
      <c r="TAV267" s="73"/>
      <c r="TAW267" s="73"/>
      <c r="TAX267" s="73"/>
      <c r="TAY267" s="73"/>
      <c r="TAZ267" s="73"/>
      <c r="TBA267" s="73"/>
      <c r="TBB267" s="73"/>
      <c r="TBC267" s="73"/>
      <c r="TBD267" s="73"/>
      <c r="TBE267" s="73"/>
      <c r="TBF267" s="73"/>
      <c r="TBG267" s="73"/>
      <c r="TBH267" s="73"/>
      <c r="TBI267" s="73"/>
      <c r="TBJ267" s="73"/>
      <c r="TBK267" s="73"/>
      <c r="TBL267" s="73"/>
      <c r="TBM267" s="73"/>
      <c r="TBN267" s="73"/>
      <c r="TBO267" s="73"/>
      <c r="TBP267" s="73"/>
      <c r="TBQ267" s="73"/>
      <c r="TBR267" s="73"/>
      <c r="TBS267" s="73"/>
      <c r="TBT267" s="73"/>
      <c r="TBU267" s="73"/>
      <c r="TBV267" s="73"/>
      <c r="TBW267" s="73"/>
      <c r="TBX267" s="73"/>
      <c r="TBY267" s="73"/>
      <c r="TBZ267" s="73"/>
      <c r="TCA267" s="73"/>
      <c r="TCB267" s="73"/>
      <c r="TCC267" s="73"/>
      <c r="TCD267" s="73"/>
      <c r="TCE267" s="73"/>
      <c r="TCF267" s="73"/>
      <c r="TCG267" s="73"/>
      <c r="TCH267" s="73"/>
      <c r="TCI267" s="73"/>
      <c r="TCJ267" s="73"/>
      <c r="TCK267" s="73"/>
      <c r="TCL267" s="73"/>
      <c r="TCM267" s="73"/>
      <c r="TCN267" s="73"/>
      <c r="TCO267" s="73"/>
      <c r="TCP267" s="73"/>
      <c r="TCQ267" s="73"/>
      <c r="TCR267" s="73"/>
      <c r="TCS267" s="73"/>
      <c r="TCT267" s="73"/>
      <c r="TCU267" s="73"/>
      <c r="TCV267" s="73"/>
      <c r="TCW267" s="73"/>
      <c r="TCX267" s="73"/>
      <c r="TCY267" s="73"/>
      <c r="TCZ267" s="73"/>
      <c r="TDA267" s="73"/>
      <c r="TDB267" s="73"/>
      <c r="TDC267" s="73"/>
      <c r="TDD267" s="73"/>
      <c r="TDE267" s="73"/>
      <c r="TDF267" s="73"/>
      <c r="TDG267" s="73"/>
      <c r="TDH267" s="73"/>
      <c r="TDI267" s="73"/>
      <c r="TDJ267" s="73"/>
      <c r="TDK267" s="73"/>
      <c r="TDL267" s="73"/>
      <c r="TDM267" s="73"/>
      <c r="TDN267" s="73"/>
      <c r="TDO267" s="73"/>
      <c r="TDP267" s="73"/>
      <c r="TDQ267" s="73"/>
      <c r="TDR267" s="73"/>
      <c r="TDS267" s="73"/>
      <c r="TDT267" s="73"/>
      <c r="TDU267" s="73"/>
      <c r="TDV267" s="73"/>
      <c r="TDW267" s="73"/>
      <c r="TDX267" s="73"/>
      <c r="TDY267" s="73"/>
      <c r="TDZ267" s="73"/>
      <c r="TEA267" s="73"/>
      <c r="TEB267" s="73"/>
      <c r="TEC267" s="73"/>
      <c r="TED267" s="73"/>
      <c r="TEE267" s="73"/>
      <c r="TEF267" s="73"/>
      <c r="TEG267" s="73"/>
      <c r="TEH267" s="73"/>
      <c r="TEI267" s="73"/>
      <c r="TEJ267" s="73"/>
      <c r="TEK267" s="73"/>
      <c r="TEL267" s="73"/>
      <c r="TEM267" s="73"/>
      <c r="TEN267" s="73"/>
      <c r="TEO267" s="73"/>
      <c r="TEP267" s="73"/>
      <c r="TEQ267" s="73"/>
      <c r="TER267" s="73"/>
      <c r="TES267" s="73"/>
      <c r="TET267" s="73"/>
      <c r="TEU267" s="73"/>
      <c r="TEV267" s="73"/>
      <c r="TEW267" s="73"/>
      <c r="TEX267" s="73"/>
      <c r="TEY267" s="73"/>
      <c r="TEZ267" s="73"/>
      <c r="TFA267" s="73"/>
      <c r="TFB267" s="73"/>
      <c r="TFC267" s="73"/>
      <c r="TFD267" s="73"/>
      <c r="TFE267" s="73"/>
      <c r="TFF267" s="73"/>
      <c r="TFG267" s="73"/>
      <c r="TFH267" s="73"/>
      <c r="TFI267" s="73"/>
      <c r="TFJ267" s="73"/>
      <c r="TFK267" s="73"/>
      <c r="TFL267" s="73"/>
      <c r="TFM267" s="73"/>
      <c r="TFN267" s="73"/>
      <c r="TFO267" s="73"/>
      <c r="TFP267" s="73"/>
      <c r="TFQ267" s="73"/>
      <c r="TFR267" s="73"/>
      <c r="TFS267" s="73"/>
      <c r="TFT267" s="73"/>
      <c r="TFU267" s="73"/>
      <c r="TFV267" s="73"/>
      <c r="TFW267" s="73"/>
      <c r="TFX267" s="73"/>
      <c r="TFY267" s="73"/>
      <c r="TFZ267" s="73"/>
      <c r="TGA267" s="73"/>
      <c r="TGB267" s="73"/>
      <c r="TGC267" s="73"/>
      <c r="TGD267" s="73"/>
      <c r="TGE267" s="73"/>
      <c r="TGF267" s="73"/>
      <c r="TGG267" s="73"/>
      <c r="TGH267" s="73"/>
      <c r="TGI267" s="73"/>
      <c r="TGJ267" s="73"/>
      <c r="TGK267" s="73"/>
      <c r="TGL267" s="73"/>
      <c r="TGM267" s="73"/>
      <c r="TGN267" s="73"/>
      <c r="TGO267" s="73"/>
      <c r="TGP267" s="73"/>
      <c r="TGQ267" s="73"/>
      <c r="TGR267" s="73"/>
      <c r="TGS267" s="73"/>
      <c r="TGT267" s="73"/>
      <c r="TGU267" s="73"/>
      <c r="TGV267" s="73"/>
      <c r="TGW267" s="73"/>
      <c r="TGX267" s="73"/>
      <c r="TGY267" s="73"/>
      <c r="TGZ267" s="73"/>
      <c r="THA267" s="73"/>
      <c r="THB267" s="73"/>
      <c r="THC267" s="73"/>
      <c r="THD267" s="73"/>
      <c r="THE267" s="73"/>
      <c r="THF267" s="73"/>
      <c r="THG267" s="73"/>
      <c r="THH267" s="73"/>
      <c r="THI267" s="73"/>
      <c r="THJ267" s="73"/>
      <c r="THK267" s="73"/>
      <c r="THL267" s="73"/>
      <c r="THM267" s="73"/>
      <c r="THN267" s="73"/>
      <c r="THO267" s="73"/>
      <c r="THP267" s="73"/>
      <c r="THQ267" s="73"/>
      <c r="THR267" s="73"/>
      <c r="THS267" s="73"/>
      <c r="THT267" s="73"/>
      <c r="THU267" s="73"/>
      <c r="THV267" s="73"/>
      <c r="THW267" s="73"/>
      <c r="THX267" s="73"/>
      <c r="THY267" s="73"/>
      <c r="THZ267" s="73"/>
      <c r="TIA267" s="73"/>
      <c r="TIB267" s="73"/>
      <c r="TIC267" s="73"/>
      <c r="TID267" s="73"/>
      <c r="TIE267" s="73"/>
      <c r="TIF267" s="73"/>
      <c r="TIG267" s="73"/>
      <c r="TIH267" s="73"/>
      <c r="TII267" s="73"/>
      <c r="TIJ267" s="73"/>
      <c r="TIK267" s="73"/>
      <c r="TIL267" s="73"/>
      <c r="TIM267" s="73"/>
      <c r="TIN267" s="73"/>
      <c r="TIO267" s="73"/>
      <c r="TIP267" s="73"/>
      <c r="TIQ267" s="73"/>
      <c r="TIR267" s="73"/>
      <c r="TIS267" s="73"/>
      <c r="TIT267" s="73"/>
      <c r="TIU267" s="73"/>
      <c r="TIV267" s="73"/>
      <c r="TIW267" s="73"/>
      <c r="TIX267" s="73"/>
      <c r="TIY267" s="73"/>
      <c r="TIZ267" s="73"/>
      <c r="TJA267" s="73"/>
      <c r="TJB267" s="73"/>
      <c r="TJC267" s="73"/>
      <c r="TJD267" s="73"/>
      <c r="TJE267" s="73"/>
      <c r="TJF267" s="73"/>
      <c r="TJG267" s="73"/>
      <c r="TJH267" s="73"/>
      <c r="TJI267" s="73"/>
      <c r="TJJ267" s="73"/>
      <c r="TJK267" s="73"/>
      <c r="TJL267" s="73"/>
      <c r="TJM267" s="73"/>
      <c r="TJN267" s="73"/>
      <c r="TJO267" s="73"/>
      <c r="TJP267" s="73"/>
      <c r="TJQ267" s="73"/>
      <c r="TJR267" s="73"/>
      <c r="TJS267" s="73"/>
      <c r="TJT267" s="73"/>
      <c r="TJU267" s="73"/>
      <c r="TJV267" s="73"/>
      <c r="TJW267" s="73"/>
      <c r="TJX267" s="73"/>
      <c r="TJY267" s="73"/>
      <c r="TJZ267" s="73"/>
      <c r="TKA267" s="73"/>
      <c r="TKB267" s="73"/>
      <c r="TKC267" s="73"/>
      <c r="TKD267" s="73"/>
      <c r="TKE267" s="73"/>
      <c r="TKF267" s="73"/>
      <c r="TKG267" s="73"/>
      <c r="TKH267" s="73"/>
      <c r="TKI267" s="73"/>
      <c r="TKJ267" s="73"/>
      <c r="TKK267" s="73"/>
      <c r="TKL267" s="73"/>
      <c r="TKM267" s="73"/>
      <c r="TKN267" s="73"/>
      <c r="TKO267" s="73"/>
      <c r="TKP267" s="73"/>
      <c r="TKQ267" s="73"/>
      <c r="TKR267" s="73"/>
      <c r="TKS267" s="73"/>
      <c r="TKT267" s="73"/>
      <c r="TKU267" s="73"/>
      <c r="TKV267" s="73"/>
      <c r="TKW267" s="73"/>
      <c r="TKX267" s="73"/>
      <c r="TKY267" s="73"/>
      <c r="TKZ267" s="73"/>
      <c r="TLA267" s="73"/>
      <c r="TLB267" s="73"/>
      <c r="TLC267" s="73"/>
      <c r="TLD267" s="73"/>
      <c r="TLE267" s="73"/>
      <c r="TLF267" s="73"/>
      <c r="TLG267" s="73"/>
      <c r="TLH267" s="73"/>
      <c r="TLI267" s="73"/>
      <c r="TLJ267" s="73"/>
      <c r="TLK267" s="73"/>
      <c r="TLL267" s="73"/>
      <c r="TLM267" s="73"/>
      <c r="TLN267" s="73"/>
      <c r="TLO267" s="73"/>
      <c r="TLP267" s="73"/>
      <c r="TLQ267" s="73"/>
      <c r="TLR267" s="73"/>
      <c r="TLS267" s="73"/>
      <c r="TLT267" s="73"/>
      <c r="TLU267" s="73"/>
      <c r="TLV267" s="73"/>
      <c r="TLW267" s="73"/>
      <c r="TLX267" s="73"/>
      <c r="TLY267" s="73"/>
      <c r="TLZ267" s="73"/>
      <c r="TMA267" s="73"/>
      <c r="TMB267" s="73"/>
      <c r="TMC267" s="73"/>
      <c r="TMD267" s="73"/>
      <c r="TME267" s="73"/>
      <c r="TMF267" s="73"/>
      <c r="TMG267" s="73"/>
      <c r="TMH267" s="73"/>
      <c r="TMI267" s="73"/>
      <c r="TMJ267" s="73"/>
      <c r="TMK267" s="73"/>
      <c r="TML267" s="73"/>
      <c r="TMM267" s="73"/>
      <c r="TMN267" s="73"/>
      <c r="TMO267" s="73"/>
      <c r="TMP267" s="73"/>
      <c r="TMQ267" s="73"/>
      <c r="TMR267" s="73"/>
      <c r="TMS267" s="73"/>
      <c r="TMT267" s="73"/>
      <c r="TMU267" s="73"/>
      <c r="TMV267" s="73"/>
      <c r="TMW267" s="73"/>
      <c r="TMX267" s="73"/>
      <c r="TMY267" s="73"/>
      <c r="TMZ267" s="73"/>
      <c r="TNA267" s="73"/>
      <c r="TNB267" s="73"/>
      <c r="TNC267" s="73"/>
      <c r="TND267" s="73"/>
      <c r="TNE267" s="73"/>
      <c r="TNF267" s="73"/>
      <c r="TNG267" s="73"/>
      <c r="TNH267" s="73"/>
      <c r="TNI267" s="73"/>
      <c r="TNJ267" s="73"/>
      <c r="TNK267" s="73"/>
      <c r="TNL267" s="73"/>
      <c r="TNM267" s="73"/>
      <c r="TNN267" s="73"/>
      <c r="TNO267" s="73"/>
      <c r="TNP267" s="73"/>
      <c r="TNQ267" s="73"/>
      <c r="TNR267" s="73"/>
      <c r="TNS267" s="73"/>
      <c r="TNT267" s="73"/>
      <c r="TNU267" s="73"/>
      <c r="TNV267" s="73"/>
      <c r="TNW267" s="73"/>
      <c r="TNX267" s="73"/>
      <c r="TNY267" s="73"/>
      <c r="TNZ267" s="73"/>
      <c r="TOA267" s="73"/>
      <c r="TOB267" s="73"/>
      <c r="TOC267" s="73"/>
      <c r="TOD267" s="73"/>
      <c r="TOE267" s="73"/>
      <c r="TOF267" s="73"/>
      <c r="TOG267" s="73"/>
      <c r="TOH267" s="73"/>
      <c r="TOI267" s="73"/>
      <c r="TOJ267" s="73"/>
      <c r="TOK267" s="73"/>
      <c r="TOL267" s="73"/>
      <c r="TOM267" s="73"/>
      <c r="TON267" s="73"/>
      <c r="TOO267" s="73"/>
      <c r="TOP267" s="73"/>
      <c r="TOQ267" s="73"/>
      <c r="TOR267" s="73"/>
      <c r="TOS267" s="73"/>
      <c r="TOT267" s="73"/>
      <c r="TOU267" s="73"/>
      <c r="TOV267" s="73"/>
      <c r="TOW267" s="73"/>
      <c r="TOX267" s="73"/>
      <c r="TOY267" s="73"/>
      <c r="TOZ267" s="73"/>
      <c r="TPA267" s="73"/>
      <c r="TPB267" s="73"/>
      <c r="TPC267" s="73"/>
      <c r="TPD267" s="73"/>
      <c r="TPE267" s="73"/>
      <c r="TPF267" s="73"/>
      <c r="TPG267" s="73"/>
      <c r="TPH267" s="73"/>
      <c r="TPI267" s="73"/>
      <c r="TPJ267" s="73"/>
      <c r="TPK267" s="73"/>
      <c r="TPL267" s="73"/>
      <c r="TPM267" s="73"/>
      <c r="TPN267" s="73"/>
      <c r="TPO267" s="73"/>
      <c r="TPP267" s="73"/>
      <c r="TPQ267" s="73"/>
      <c r="TPR267" s="73"/>
      <c r="TPS267" s="73"/>
      <c r="TPT267" s="73"/>
      <c r="TPU267" s="73"/>
      <c r="TPV267" s="73"/>
      <c r="TPW267" s="73"/>
      <c r="TPX267" s="73"/>
      <c r="TPY267" s="73"/>
      <c r="TPZ267" s="73"/>
      <c r="TQA267" s="73"/>
      <c r="TQB267" s="73"/>
      <c r="TQC267" s="73"/>
      <c r="TQD267" s="73"/>
      <c r="TQE267" s="73"/>
      <c r="TQF267" s="73"/>
      <c r="TQG267" s="73"/>
      <c r="TQH267" s="73"/>
      <c r="TQI267" s="73"/>
      <c r="TQJ267" s="73"/>
      <c r="TQK267" s="73"/>
      <c r="TQL267" s="73"/>
      <c r="TQM267" s="73"/>
      <c r="TQN267" s="73"/>
      <c r="TQO267" s="73"/>
      <c r="TQP267" s="73"/>
      <c r="TQQ267" s="73"/>
      <c r="TQR267" s="73"/>
      <c r="TQS267" s="73"/>
      <c r="TQT267" s="73"/>
      <c r="TQU267" s="73"/>
      <c r="TQV267" s="73"/>
      <c r="TQW267" s="73"/>
      <c r="TQX267" s="73"/>
      <c r="TQY267" s="73"/>
      <c r="TQZ267" s="73"/>
      <c r="TRA267" s="73"/>
      <c r="TRB267" s="73"/>
      <c r="TRC267" s="73"/>
      <c r="TRD267" s="73"/>
      <c r="TRE267" s="73"/>
      <c r="TRF267" s="73"/>
      <c r="TRG267" s="73"/>
      <c r="TRH267" s="73"/>
      <c r="TRI267" s="73"/>
      <c r="TRJ267" s="73"/>
      <c r="TRK267" s="73"/>
      <c r="TRL267" s="73"/>
      <c r="TRM267" s="73"/>
      <c r="TRN267" s="73"/>
      <c r="TRO267" s="73"/>
      <c r="TRP267" s="73"/>
      <c r="TRQ267" s="73"/>
      <c r="TRR267" s="73"/>
      <c r="TRS267" s="73"/>
      <c r="TRT267" s="73"/>
      <c r="TRU267" s="73"/>
      <c r="TRV267" s="73"/>
      <c r="TRW267" s="73"/>
      <c r="TRX267" s="73"/>
      <c r="TRY267" s="73"/>
      <c r="TRZ267" s="73"/>
      <c r="TSA267" s="73"/>
      <c r="TSB267" s="73"/>
      <c r="TSC267" s="73"/>
      <c r="TSD267" s="73"/>
      <c r="TSE267" s="73"/>
      <c r="TSF267" s="73"/>
      <c r="TSG267" s="73"/>
      <c r="TSH267" s="73"/>
      <c r="TSI267" s="73"/>
      <c r="TSJ267" s="73"/>
      <c r="TSK267" s="73"/>
      <c r="TSL267" s="73"/>
      <c r="TSM267" s="73"/>
      <c r="TSN267" s="73"/>
      <c r="TSO267" s="73"/>
      <c r="TSP267" s="73"/>
      <c r="TSQ267" s="73"/>
      <c r="TSR267" s="73"/>
      <c r="TSS267" s="73"/>
      <c r="TST267" s="73"/>
      <c r="TSU267" s="73"/>
      <c r="TSV267" s="73"/>
      <c r="TSW267" s="73"/>
      <c r="TSX267" s="73"/>
      <c r="TSY267" s="73"/>
      <c r="TSZ267" s="73"/>
      <c r="TTA267" s="73"/>
      <c r="TTB267" s="73"/>
      <c r="TTC267" s="73"/>
      <c r="TTD267" s="73"/>
      <c r="TTE267" s="73"/>
      <c r="TTF267" s="73"/>
      <c r="TTG267" s="73"/>
      <c r="TTH267" s="73"/>
      <c r="TTI267" s="73"/>
      <c r="TTJ267" s="73"/>
      <c r="TTK267" s="73"/>
      <c r="TTL267" s="73"/>
      <c r="TTM267" s="73"/>
      <c r="TTN267" s="73"/>
      <c r="TTO267" s="73"/>
      <c r="TTP267" s="73"/>
      <c r="TTQ267" s="73"/>
      <c r="TTR267" s="73"/>
      <c r="TTS267" s="73"/>
      <c r="TTT267" s="73"/>
      <c r="TTU267" s="73"/>
      <c r="TTV267" s="73"/>
      <c r="TTW267" s="73"/>
      <c r="TTX267" s="73"/>
      <c r="TTY267" s="73"/>
      <c r="TTZ267" s="73"/>
      <c r="TUA267" s="73"/>
      <c r="TUB267" s="73"/>
      <c r="TUC267" s="73"/>
      <c r="TUD267" s="73"/>
      <c r="TUE267" s="73"/>
      <c r="TUF267" s="73"/>
      <c r="TUG267" s="73"/>
      <c r="TUH267" s="73"/>
      <c r="TUI267" s="73"/>
      <c r="TUJ267" s="73"/>
      <c r="TUK267" s="73"/>
      <c r="TUL267" s="73"/>
      <c r="TUM267" s="73"/>
      <c r="TUN267" s="73"/>
      <c r="TUO267" s="73"/>
      <c r="TUP267" s="73"/>
      <c r="TUQ267" s="73"/>
      <c r="TUR267" s="73"/>
      <c r="TUS267" s="73"/>
      <c r="TUT267" s="73"/>
      <c r="TUU267" s="73"/>
      <c r="TUV267" s="73"/>
      <c r="TUW267" s="73"/>
      <c r="TUX267" s="73"/>
      <c r="TUY267" s="73"/>
      <c r="TUZ267" s="73"/>
      <c r="TVA267" s="73"/>
      <c r="TVB267" s="73"/>
      <c r="TVC267" s="73"/>
      <c r="TVD267" s="73"/>
      <c r="TVE267" s="73"/>
      <c r="TVF267" s="73"/>
      <c r="TVG267" s="73"/>
      <c r="TVH267" s="73"/>
      <c r="TVI267" s="73"/>
      <c r="TVJ267" s="73"/>
      <c r="TVK267" s="73"/>
      <c r="TVL267" s="73"/>
      <c r="TVM267" s="73"/>
      <c r="TVN267" s="73"/>
      <c r="TVO267" s="73"/>
      <c r="TVP267" s="73"/>
      <c r="TVQ267" s="73"/>
      <c r="TVR267" s="73"/>
      <c r="TVS267" s="73"/>
      <c r="TVT267" s="73"/>
      <c r="TVU267" s="73"/>
      <c r="TVV267" s="73"/>
      <c r="TVW267" s="73"/>
      <c r="TVX267" s="73"/>
      <c r="TVY267" s="73"/>
      <c r="TVZ267" s="73"/>
      <c r="TWA267" s="73"/>
      <c r="TWB267" s="73"/>
      <c r="TWC267" s="73"/>
      <c r="TWD267" s="73"/>
      <c r="TWE267" s="73"/>
      <c r="TWF267" s="73"/>
      <c r="TWG267" s="73"/>
      <c r="TWH267" s="73"/>
      <c r="TWI267" s="73"/>
      <c r="TWJ267" s="73"/>
      <c r="TWK267" s="73"/>
      <c r="TWL267" s="73"/>
      <c r="TWM267" s="73"/>
      <c r="TWN267" s="73"/>
      <c r="TWO267" s="73"/>
      <c r="TWP267" s="73"/>
      <c r="TWQ267" s="73"/>
      <c r="TWR267" s="73"/>
      <c r="TWS267" s="73"/>
      <c r="TWT267" s="73"/>
      <c r="TWU267" s="73"/>
      <c r="TWV267" s="73"/>
      <c r="TWW267" s="73"/>
      <c r="TWX267" s="73"/>
      <c r="TWY267" s="73"/>
      <c r="TWZ267" s="73"/>
      <c r="TXA267" s="73"/>
      <c r="TXB267" s="73"/>
      <c r="TXC267" s="73"/>
      <c r="TXD267" s="73"/>
      <c r="TXE267" s="73"/>
      <c r="TXF267" s="73"/>
      <c r="TXG267" s="73"/>
      <c r="TXH267" s="73"/>
      <c r="TXI267" s="73"/>
      <c r="TXJ267" s="73"/>
      <c r="TXK267" s="73"/>
      <c r="TXL267" s="73"/>
      <c r="TXM267" s="73"/>
      <c r="TXN267" s="73"/>
      <c r="TXO267" s="73"/>
      <c r="TXP267" s="73"/>
      <c r="TXQ267" s="73"/>
      <c r="TXR267" s="73"/>
      <c r="TXS267" s="73"/>
      <c r="TXT267" s="73"/>
      <c r="TXU267" s="73"/>
      <c r="TXV267" s="73"/>
      <c r="TXW267" s="73"/>
      <c r="TXX267" s="73"/>
      <c r="TXY267" s="73"/>
      <c r="TXZ267" s="73"/>
      <c r="TYA267" s="73"/>
      <c r="TYB267" s="73"/>
      <c r="TYC267" s="73"/>
      <c r="TYD267" s="73"/>
      <c r="TYE267" s="73"/>
      <c r="TYF267" s="73"/>
      <c r="TYG267" s="73"/>
      <c r="TYH267" s="73"/>
      <c r="TYI267" s="73"/>
      <c r="TYJ267" s="73"/>
      <c r="TYK267" s="73"/>
      <c r="TYL267" s="73"/>
      <c r="TYM267" s="73"/>
      <c r="TYN267" s="73"/>
      <c r="TYO267" s="73"/>
      <c r="TYP267" s="73"/>
      <c r="TYQ267" s="73"/>
      <c r="TYR267" s="73"/>
      <c r="TYS267" s="73"/>
      <c r="TYT267" s="73"/>
      <c r="TYU267" s="73"/>
      <c r="TYV267" s="73"/>
      <c r="TYW267" s="73"/>
      <c r="TYX267" s="73"/>
      <c r="TYY267" s="73"/>
      <c r="TYZ267" s="73"/>
      <c r="TZA267" s="73"/>
      <c r="TZB267" s="73"/>
      <c r="TZC267" s="73"/>
      <c r="TZD267" s="73"/>
      <c r="TZE267" s="73"/>
      <c r="TZF267" s="73"/>
      <c r="TZG267" s="73"/>
      <c r="TZH267" s="73"/>
      <c r="TZI267" s="73"/>
      <c r="TZJ267" s="73"/>
      <c r="TZK267" s="73"/>
      <c r="TZL267" s="73"/>
      <c r="TZM267" s="73"/>
      <c r="TZN267" s="73"/>
      <c r="TZO267" s="73"/>
      <c r="TZP267" s="73"/>
      <c r="TZQ267" s="73"/>
      <c r="TZR267" s="73"/>
      <c r="TZS267" s="73"/>
      <c r="TZT267" s="73"/>
      <c r="TZU267" s="73"/>
      <c r="TZV267" s="73"/>
      <c r="TZW267" s="73"/>
      <c r="TZX267" s="73"/>
      <c r="TZY267" s="73"/>
      <c r="TZZ267" s="73"/>
      <c r="UAA267" s="73"/>
      <c r="UAB267" s="73"/>
      <c r="UAC267" s="73"/>
      <c r="UAD267" s="73"/>
      <c r="UAE267" s="73"/>
      <c r="UAF267" s="73"/>
      <c r="UAG267" s="73"/>
      <c r="UAH267" s="73"/>
      <c r="UAI267" s="73"/>
      <c r="UAJ267" s="73"/>
      <c r="UAK267" s="73"/>
      <c r="UAL267" s="73"/>
      <c r="UAM267" s="73"/>
      <c r="UAN267" s="73"/>
      <c r="UAO267" s="73"/>
      <c r="UAP267" s="73"/>
      <c r="UAQ267" s="73"/>
      <c r="UAR267" s="73"/>
      <c r="UAS267" s="73"/>
      <c r="UAT267" s="73"/>
      <c r="UAU267" s="73"/>
      <c r="UAV267" s="73"/>
      <c r="UAW267" s="73"/>
      <c r="UAX267" s="73"/>
      <c r="UAY267" s="73"/>
      <c r="UAZ267" s="73"/>
      <c r="UBA267" s="73"/>
      <c r="UBB267" s="73"/>
      <c r="UBC267" s="73"/>
      <c r="UBD267" s="73"/>
      <c r="UBE267" s="73"/>
      <c r="UBF267" s="73"/>
      <c r="UBG267" s="73"/>
      <c r="UBH267" s="73"/>
      <c r="UBI267" s="73"/>
      <c r="UBJ267" s="73"/>
      <c r="UBK267" s="73"/>
      <c r="UBL267" s="73"/>
      <c r="UBM267" s="73"/>
      <c r="UBN267" s="73"/>
      <c r="UBO267" s="73"/>
      <c r="UBP267" s="73"/>
      <c r="UBQ267" s="73"/>
      <c r="UBR267" s="73"/>
      <c r="UBS267" s="73"/>
      <c r="UBT267" s="73"/>
      <c r="UBU267" s="73"/>
      <c r="UBV267" s="73"/>
      <c r="UBW267" s="73"/>
      <c r="UBX267" s="73"/>
      <c r="UBY267" s="73"/>
      <c r="UBZ267" s="73"/>
      <c r="UCA267" s="73"/>
      <c r="UCB267" s="73"/>
      <c r="UCC267" s="73"/>
      <c r="UCD267" s="73"/>
      <c r="UCE267" s="73"/>
      <c r="UCF267" s="73"/>
      <c r="UCG267" s="73"/>
      <c r="UCH267" s="73"/>
      <c r="UCI267" s="73"/>
      <c r="UCJ267" s="73"/>
      <c r="UCK267" s="73"/>
      <c r="UCL267" s="73"/>
      <c r="UCM267" s="73"/>
      <c r="UCN267" s="73"/>
      <c r="UCO267" s="73"/>
      <c r="UCP267" s="73"/>
      <c r="UCQ267" s="73"/>
      <c r="UCR267" s="73"/>
      <c r="UCS267" s="73"/>
      <c r="UCT267" s="73"/>
      <c r="UCU267" s="73"/>
      <c r="UCV267" s="73"/>
      <c r="UCW267" s="73"/>
      <c r="UCX267" s="73"/>
      <c r="UCY267" s="73"/>
      <c r="UCZ267" s="73"/>
      <c r="UDA267" s="73"/>
      <c r="UDB267" s="73"/>
      <c r="UDC267" s="73"/>
      <c r="UDD267" s="73"/>
      <c r="UDE267" s="73"/>
      <c r="UDF267" s="73"/>
      <c r="UDG267" s="73"/>
      <c r="UDH267" s="73"/>
      <c r="UDI267" s="73"/>
      <c r="UDJ267" s="73"/>
      <c r="UDK267" s="73"/>
      <c r="UDL267" s="73"/>
      <c r="UDM267" s="73"/>
      <c r="UDN267" s="73"/>
      <c r="UDO267" s="73"/>
      <c r="UDP267" s="73"/>
      <c r="UDQ267" s="73"/>
      <c r="UDR267" s="73"/>
      <c r="UDS267" s="73"/>
      <c r="UDT267" s="73"/>
      <c r="UDU267" s="73"/>
      <c r="UDV267" s="73"/>
      <c r="UDW267" s="73"/>
      <c r="UDX267" s="73"/>
      <c r="UDY267" s="73"/>
      <c r="UDZ267" s="73"/>
      <c r="UEA267" s="73"/>
      <c r="UEB267" s="73"/>
      <c r="UEC267" s="73"/>
      <c r="UED267" s="73"/>
      <c r="UEE267" s="73"/>
      <c r="UEF267" s="73"/>
      <c r="UEG267" s="73"/>
      <c r="UEH267" s="73"/>
      <c r="UEI267" s="73"/>
      <c r="UEJ267" s="73"/>
      <c r="UEK267" s="73"/>
      <c r="UEL267" s="73"/>
      <c r="UEM267" s="73"/>
      <c r="UEN267" s="73"/>
      <c r="UEO267" s="73"/>
      <c r="UEP267" s="73"/>
      <c r="UEQ267" s="73"/>
      <c r="UER267" s="73"/>
      <c r="UES267" s="73"/>
      <c r="UET267" s="73"/>
      <c r="UEU267" s="73"/>
      <c r="UEV267" s="73"/>
      <c r="UEW267" s="73"/>
      <c r="UEX267" s="73"/>
      <c r="UEY267" s="73"/>
      <c r="UEZ267" s="73"/>
      <c r="UFA267" s="73"/>
      <c r="UFB267" s="73"/>
      <c r="UFC267" s="73"/>
      <c r="UFD267" s="73"/>
      <c r="UFE267" s="73"/>
      <c r="UFF267" s="73"/>
      <c r="UFG267" s="73"/>
      <c r="UFH267" s="73"/>
      <c r="UFI267" s="73"/>
      <c r="UFJ267" s="73"/>
      <c r="UFK267" s="73"/>
      <c r="UFL267" s="73"/>
      <c r="UFM267" s="73"/>
      <c r="UFN267" s="73"/>
      <c r="UFO267" s="73"/>
      <c r="UFP267" s="73"/>
      <c r="UFQ267" s="73"/>
      <c r="UFR267" s="73"/>
      <c r="UFS267" s="73"/>
      <c r="UFT267" s="73"/>
      <c r="UFU267" s="73"/>
      <c r="UFV267" s="73"/>
      <c r="UFW267" s="73"/>
      <c r="UFX267" s="73"/>
      <c r="UFY267" s="73"/>
      <c r="UFZ267" s="73"/>
      <c r="UGA267" s="73"/>
      <c r="UGB267" s="73"/>
      <c r="UGC267" s="73"/>
      <c r="UGD267" s="73"/>
      <c r="UGE267" s="73"/>
      <c r="UGF267" s="73"/>
      <c r="UGG267" s="73"/>
      <c r="UGH267" s="73"/>
      <c r="UGI267" s="73"/>
      <c r="UGJ267" s="73"/>
      <c r="UGK267" s="73"/>
      <c r="UGL267" s="73"/>
      <c r="UGM267" s="73"/>
      <c r="UGN267" s="73"/>
      <c r="UGO267" s="73"/>
      <c r="UGP267" s="73"/>
      <c r="UGQ267" s="73"/>
      <c r="UGR267" s="73"/>
      <c r="UGS267" s="73"/>
      <c r="UGT267" s="73"/>
      <c r="UGU267" s="73"/>
      <c r="UGV267" s="73"/>
      <c r="UGW267" s="73"/>
      <c r="UGX267" s="73"/>
      <c r="UGY267" s="73"/>
      <c r="UGZ267" s="73"/>
      <c r="UHA267" s="73"/>
      <c r="UHB267" s="73"/>
      <c r="UHC267" s="73"/>
      <c r="UHD267" s="73"/>
      <c r="UHE267" s="73"/>
      <c r="UHF267" s="73"/>
      <c r="UHG267" s="73"/>
      <c r="UHH267" s="73"/>
      <c r="UHI267" s="73"/>
      <c r="UHJ267" s="73"/>
      <c r="UHK267" s="73"/>
      <c r="UHL267" s="73"/>
      <c r="UHM267" s="73"/>
      <c r="UHN267" s="73"/>
      <c r="UHO267" s="73"/>
      <c r="UHP267" s="73"/>
      <c r="UHQ267" s="73"/>
      <c r="UHR267" s="73"/>
      <c r="UHS267" s="73"/>
      <c r="UHT267" s="73"/>
      <c r="UHU267" s="73"/>
      <c r="UHV267" s="73"/>
      <c r="UHW267" s="73"/>
      <c r="UHX267" s="73"/>
      <c r="UHY267" s="73"/>
      <c r="UHZ267" s="73"/>
      <c r="UIA267" s="73"/>
      <c r="UIB267" s="73"/>
      <c r="UIC267" s="73"/>
      <c r="UID267" s="73"/>
      <c r="UIE267" s="73"/>
      <c r="UIF267" s="73"/>
      <c r="UIG267" s="73"/>
      <c r="UIH267" s="73"/>
      <c r="UII267" s="73"/>
      <c r="UIJ267" s="73"/>
      <c r="UIK267" s="73"/>
      <c r="UIL267" s="73"/>
      <c r="UIM267" s="73"/>
      <c r="UIN267" s="73"/>
      <c r="UIO267" s="73"/>
      <c r="UIP267" s="73"/>
      <c r="UIQ267" s="73"/>
      <c r="UIR267" s="73"/>
      <c r="UIS267" s="73"/>
      <c r="UIT267" s="73"/>
      <c r="UIU267" s="73"/>
      <c r="UIV267" s="73"/>
      <c r="UIW267" s="73"/>
      <c r="UIX267" s="73"/>
      <c r="UIY267" s="73"/>
      <c r="UIZ267" s="73"/>
      <c r="UJA267" s="73"/>
      <c r="UJB267" s="73"/>
      <c r="UJC267" s="73"/>
      <c r="UJD267" s="73"/>
      <c r="UJE267" s="73"/>
      <c r="UJF267" s="73"/>
      <c r="UJG267" s="73"/>
      <c r="UJH267" s="73"/>
      <c r="UJI267" s="73"/>
      <c r="UJJ267" s="73"/>
      <c r="UJK267" s="73"/>
      <c r="UJL267" s="73"/>
      <c r="UJM267" s="73"/>
      <c r="UJN267" s="73"/>
      <c r="UJO267" s="73"/>
      <c r="UJP267" s="73"/>
      <c r="UJQ267" s="73"/>
      <c r="UJR267" s="73"/>
      <c r="UJS267" s="73"/>
      <c r="UJT267" s="73"/>
      <c r="UJU267" s="73"/>
      <c r="UJV267" s="73"/>
      <c r="UJW267" s="73"/>
      <c r="UJX267" s="73"/>
      <c r="UJY267" s="73"/>
      <c r="UJZ267" s="73"/>
      <c r="UKA267" s="73"/>
      <c r="UKB267" s="73"/>
      <c r="UKC267" s="73"/>
      <c r="UKD267" s="73"/>
      <c r="UKE267" s="73"/>
      <c r="UKF267" s="73"/>
      <c r="UKG267" s="73"/>
      <c r="UKH267" s="73"/>
      <c r="UKI267" s="73"/>
      <c r="UKJ267" s="73"/>
      <c r="UKK267" s="73"/>
      <c r="UKL267" s="73"/>
      <c r="UKM267" s="73"/>
      <c r="UKN267" s="73"/>
      <c r="UKO267" s="73"/>
      <c r="UKP267" s="73"/>
      <c r="UKQ267" s="73"/>
      <c r="UKR267" s="73"/>
      <c r="UKS267" s="73"/>
      <c r="UKT267" s="73"/>
      <c r="UKU267" s="73"/>
      <c r="UKV267" s="73"/>
      <c r="UKW267" s="73"/>
      <c r="UKX267" s="73"/>
      <c r="UKY267" s="73"/>
      <c r="UKZ267" s="73"/>
      <c r="ULA267" s="73"/>
      <c r="ULB267" s="73"/>
      <c r="ULC267" s="73"/>
      <c r="ULD267" s="73"/>
      <c r="ULE267" s="73"/>
      <c r="ULF267" s="73"/>
      <c r="ULG267" s="73"/>
      <c r="ULH267" s="73"/>
      <c r="ULI267" s="73"/>
      <c r="ULJ267" s="73"/>
      <c r="ULK267" s="73"/>
      <c r="ULL267" s="73"/>
      <c r="ULM267" s="73"/>
      <c r="ULN267" s="73"/>
      <c r="ULO267" s="73"/>
      <c r="ULP267" s="73"/>
      <c r="ULQ267" s="73"/>
      <c r="ULR267" s="73"/>
      <c r="ULS267" s="73"/>
      <c r="ULT267" s="73"/>
      <c r="ULU267" s="73"/>
      <c r="ULV267" s="73"/>
      <c r="ULW267" s="73"/>
      <c r="ULX267" s="73"/>
      <c r="ULY267" s="73"/>
      <c r="ULZ267" s="73"/>
      <c r="UMA267" s="73"/>
      <c r="UMB267" s="73"/>
      <c r="UMC267" s="73"/>
      <c r="UMD267" s="73"/>
      <c r="UME267" s="73"/>
      <c r="UMF267" s="73"/>
      <c r="UMG267" s="73"/>
      <c r="UMH267" s="73"/>
      <c r="UMI267" s="73"/>
      <c r="UMJ267" s="73"/>
      <c r="UMK267" s="73"/>
      <c r="UML267" s="73"/>
      <c r="UMM267" s="73"/>
      <c r="UMN267" s="73"/>
      <c r="UMO267" s="73"/>
      <c r="UMP267" s="73"/>
      <c r="UMQ267" s="73"/>
      <c r="UMR267" s="73"/>
      <c r="UMS267" s="73"/>
      <c r="UMT267" s="73"/>
      <c r="UMU267" s="73"/>
      <c r="UMV267" s="73"/>
      <c r="UMW267" s="73"/>
      <c r="UMX267" s="73"/>
      <c r="UMY267" s="73"/>
      <c r="UMZ267" s="73"/>
      <c r="UNA267" s="73"/>
      <c r="UNB267" s="73"/>
      <c r="UNC267" s="73"/>
      <c r="UND267" s="73"/>
      <c r="UNE267" s="73"/>
      <c r="UNF267" s="73"/>
      <c r="UNG267" s="73"/>
      <c r="UNH267" s="73"/>
      <c r="UNI267" s="73"/>
      <c r="UNJ267" s="73"/>
      <c r="UNK267" s="73"/>
      <c r="UNL267" s="73"/>
      <c r="UNM267" s="73"/>
      <c r="UNN267" s="73"/>
      <c r="UNO267" s="73"/>
      <c r="UNP267" s="73"/>
      <c r="UNQ267" s="73"/>
      <c r="UNR267" s="73"/>
      <c r="UNS267" s="73"/>
      <c r="UNT267" s="73"/>
      <c r="UNU267" s="73"/>
      <c r="UNV267" s="73"/>
      <c r="UNW267" s="73"/>
      <c r="UNX267" s="73"/>
      <c r="UNY267" s="73"/>
      <c r="UNZ267" s="73"/>
      <c r="UOA267" s="73"/>
      <c r="UOB267" s="73"/>
      <c r="UOC267" s="73"/>
      <c r="UOD267" s="73"/>
      <c r="UOE267" s="73"/>
      <c r="UOF267" s="73"/>
      <c r="UOG267" s="73"/>
      <c r="UOH267" s="73"/>
      <c r="UOI267" s="73"/>
      <c r="UOJ267" s="73"/>
      <c r="UOK267" s="73"/>
      <c r="UOL267" s="73"/>
      <c r="UOM267" s="73"/>
      <c r="UON267" s="73"/>
      <c r="UOO267" s="73"/>
      <c r="UOP267" s="73"/>
      <c r="UOQ267" s="73"/>
      <c r="UOR267" s="73"/>
      <c r="UOS267" s="73"/>
      <c r="UOT267" s="73"/>
      <c r="UOU267" s="73"/>
      <c r="UOV267" s="73"/>
      <c r="UOW267" s="73"/>
      <c r="UOX267" s="73"/>
      <c r="UOY267" s="73"/>
      <c r="UOZ267" s="73"/>
      <c r="UPA267" s="73"/>
      <c r="UPB267" s="73"/>
      <c r="UPC267" s="73"/>
      <c r="UPD267" s="73"/>
      <c r="UPE267" s="73"/>
      <c r="UPF267" s="73"/>
      <c r="UPG267" s="73"/>
      <c r="UPH267" s="73"/>
      <c r="UPI267" s="73"/>
      <c r="UPJ267" s="73"/>
      <c r="UPK267" s="73"/>
      <c r="UPL267" s="73"/>
      <c r="UPM267" s="73"/>
      <c r="UPN267" s="73"/>
      <c r="UPO267" s="73"/>
      <c r="UPP267" s="73"/>
      <c r="UPQ267" s="73"/>
      <c r="UPR267" s="73"/>
      <c r="UPS267" s="73"/>
      <c r="UPT267" s="73"/>
      <c r="UPU267" s="73"/>
      <c r="UPV267" s="73"/>
      <c r="UPW267" s="73"/>
      <c r="UPX267" s="73"/>
      <c r="UPY267" s="73"/>
      <c r="UPZ267" s="73"/>
      <c r="UQA267" s="73"/>
      <c r="UQB267" s="73"/>
      <c r="UQC267" s="73"/>
      <c r="UQD267" s="73"/>
      <c r="UQE267" s="73"/>
      <c r="UQF267" s="73"/>
      <c r="UQG267" s="73"/>
      <c r="UQH267" s="73"/>
      <c r="UQI267" s="73"/>
      <c r="UQJ267" s="73"/>
      <c r="UQK267" s="73"/>
      <c r="UQL267" s="73"/>
      <c r="UQM267" s="73"/>
      <c r="UQN267" s="73"/>
      <c r="UQO267" s="73"/>
      <c r="UQP267" s="73"/>
      <c r="UQQ267" s="73"/>
      <c r="UQR267" s="73"/>
      <c r="UQS267" s="73"/>
      <c r="UQT267" s="73"/>
      <c r="UQU267" s="73"/>
      <c r="UQV267" s="73"/>
      <c r="UQW267" s="73"/>
      <c r="UQX267" s="73"/>
      <c r="UQY267" s="73"/>
      <c r="UQZ267" s="73"/>
      <c r="URA267" s="73"/>
      <c r="URB267" s="73"/>
      <c r="URC267" s="73"/>
      <c r="URD267" s="73"/>
      <c r="URE267" s="73"/>
      <c r="URF267" s="73"/>
      <c r="URG267" s="73"/>
      <c r="URH267" s="73"/>
      <c r="URI267" s="73"/>
      <c r="URJ267" s="73"/>
      <c r="URK267" s="73"/>
      <c r="URL267" s="73"/>
      <c r="URM267" s="73"/>
      <c r="URN267" s="73"/>
      <c r="URO267" s="73"/>
      <c r="URP267" s="73"/>
      <c r="URQ267" s="73"/>
      <c r="URR267" s="73"/>
      <c r="URS267" s="73"/>
      <c r="URT267" s="73"/>
      <c r="URU267" s="73"/>
      <c r="URV267" s="73"/>
      <c r="URW267" s="73"/>
      <c r="URX267" s="73"/>
      <c r="URY267" s="73"/>
      <c r="URZ267" s="73"/>
      <c r="USA267" s="73"/>
      <c r="USB267" s="73"/>
      <c r="USC267" s="73"/>
      <c r="USD267" s="73"/>
      <c r="USE267" s="73"/>
      <c r="USF267" s="73"/>
      <c r="USG267" s="73"/>
      <c r="USH267" s="73"/>
      <c r="USI267" s="73"/>
      <c r="USJ267" s="73"/>
      <c r="USK267" s="73"/>
      <c r="USL267" s="73"/>
      <c r="USM267" s="73"/>
      <c r="USN267" s="73"/>
      <c r="USO267" s="73"/>
      <c r="USP267" s="73"/>
      <c r="USQ267" s="73"/>
      <c r="USR267" s="73"/>
      <c r="USS267" s="73"/>
      <c r="UST267" s="73"/>
      <c r="USU267" s="73"/>
      <c r="USV267" s="73"/>
      <c r="USW267" s="73"/>
      <c r="USX267" s="73"/>
      <c r="USY267" s="73"/>
      <c r="USZ267" s="73"/>
      <c r="UTA267" s="73"/>
      <c r="UTB267" s="73"/>
      <c r="UTC267" s="73"/>
      <c r="UTD267" s="73"/>
      <c r="UTE267" s="73"/>
      <c r="UTF267" s="73"/>
      <c r="UTG267" s="73"/>
      <c r="UTH267" s="73"/>
      <c r="UTI267" s="73"/>
      <c r="UTJ267" s="73"/>
      <c r="UTK267" s="73"/>
      <c r="UTL267" s="73"/>
      <c r="UTM267" s="73"/>
      <c r="UTN267" s="73"/>
      <c r="UTO267" s="73"/>
      <c r="UTP267" s="73"/>
      <c r="UTQ267" s="73"/>
      <c r="UTR267" s="73"/>
      <c r="UTS267" s="73"/>
      <c r="UTT267" s="73"/>
      <c r="UTU267" s="73"/>
      <c r="UTV267" s="73"/>
      <c r="UTW267" s="73"/>
      <c r="UTX267" s="73"/>
      <c r="UTY267" s="73"/>
      <c r="UTZ267" s="73"/>
      <c r="UUA267" s="73"/>
      <c r="UUB267" s="73"/>
      <c r="UUC267" s="73"/>
      <c r="UUD267" s="73"/>
      <c r="UUE267" s="73"/>
      <c r="UUF267" s="73"/>
      <c r="UUG267" s="73"/>
      <c r="UUH267" s="73"/>
      <c r="UUI267" s="73"/>
      <c r="UUJ267" s="73"/>
      <c r="UUK267" s="73"/>
      <c r="UUL267" s="73"/>
      <c r="UUM267" s="73"/>
      <c r="UUN267" s="73"/>
      <c r="UUO267" s="73"/>
      <c r="UUP267" s="73"/>
      <c r="UUQ267" s="73"/>
      <c r="UUR267" s="73"/>
      <c r="UUS267" s="73"/>
      <c r="UUT267" s="73"/>
      <c r="UUU267" s="73"/>
      <c r="UUV267" s="73"/>
      <c r="UUW267" s="73"/>
      <c r="UUX267" s="73"/>
      <c r="UUY267" s="73"/>
      <c r="UUZ267" s="73"/>
      <c r="UVA267" s="73"/>
      <c r="UVB267" s="73"/>
      <c r="UVC267" s="73"/>
      <c r="UVD267" s="73"/>
      <c r="UVE267" s="73"/>
      <c r="UVF267" s="73"/>
      <c r="UVG267" s="73"/>
      <c r="UVH267" s="73"/>
      <c r="UVI267" s="73"/>
      <c r="UVJ267" s="73"/>
      <c r="UVK267" s="73"/>
      <c r="UVL267" s="73"/>
      <c r="UVM267" s="73"/>
      <c r="UVN267" s="73"/>
      <c r="UVO267" s="73"/>
      <c r="UVP267" s="73"/>
      <c r="UVQ267" s="73"/>
      <c r="UVR267" s="73"/>
      <c r="UVS267" s="73"/>
      <c r="UVT267" s="73"/>
      <c r="UVU267" s="73"/>
      <c r="UVV267" s="73"/>
      <c r="UVW267" s="73"/>
      <c r="UVX267" s="73"/>
      <c r="UVY267" s="73"/>
      <c r="UVZ267" s="73"/>
      <c r="UWA267" s="73"/>
      <c r="UWB267" s="73"/>
      <c r="UWC267" s="73"/>
      <c r="UWD267" s="73"/>
      <c r="UWE267" s="73"/>
      <c r="UWF267" s="73"/>
      <c r="UWG267" s="73"/>
      <c r="UWH267" s="73"/>
      <c r="UWI267" s="73"/>
      <c r="UWJ267" s="73"/>
      <c r="UWK267" s="73"/>
      <c r="UWL267" s="73"/>
      <c r="UWM267" s="73"/>
      <c r="UWN267" s="73"/>
      <c r="UWO267" s="73"/>
      <c r="UWP267" s="73"/>
      <c r="UWQ267" s="73"/>
      <c r="UWR267" s="73"/>
      <c r="UWS267" s="73"/>
      <c r="UWT267" s="73"/>
      <c r="UWU267" s="73"/>
      <c r="UWV267" s="73"/>
      <c r="UWW267" s="73"/>
      <c r="UWX267" s="73"/>
      <c r="UWY267" s="73"/>
      <c r="UWZ267" s="73"/>
      <c r="UXA267" s="73"/>
      <c r="UXB267" s="73"/>
      <c r="UXC267" s="73"/>
      <c r="UXD267" s="73"/>
      <c r="UXE267" s="73"/>
      <c r="UXF267" s="73"/>
      <c r="UXG267" s="73"/>
      <c r="UXH267" s="73"/>
      <c r="UXI267" s="73"/>
      <c r="UXJ267" s="73"/>
      <c r="UXK267" s="73"/>
      <c r="UXL267" s="73"/>
      <c r="UXM267" s="73"/>
      <c r="UXN267" s="73"/>
      <c r="UXO267" s="73"/>
      <c r="UXP267" s="73"/>
      <c r="UXQ267" s="73"/>
      <c r="UXR267" s="73"/>
      <c r="UXS267" s="73"/>
      <c r="UXT267" s="73"/>
      <c r="UXU267" s="73"/>
      <c r="UXV267" s="73"/>
      <c r="UXW267" s="73"/>
      <c r="UXX267" s="73"/>
      <c r="UXY267" s="73"/>
      <c r="UXZ267" s="73"/>
      <c r="UYA267" s="73"/>
      <c r="UYB267" s="73"/>
      <c r="UYC267" s="73"/>
      <c r="UYD267" s="73"/>
      <c r="UYE267" s="73"/>
      <c r="UYF267" s="73"/>
      <c r="UYG267" s="73"/>
      <c r="UYH267" s="73"/>
      <c r="UYI267" s="73"/>
      <c r="UYJ267" s="73"/>
      <c r="UYK267" s="73"/>
      <c r="UYL267" s="73"/>
      <c r="UYM267" s="73"/>
      <c r="UYN267" s="73"/>
      <c r="UYO267" s="73"/>
      <c r="UYP267" s="73"/>
      <c r="UYQ267" s="73"/>
      <c r="UYR267" s="73"/>
      <c r="UYS267" s="73"/>
      <c r="UYT267" s="73"/>
      <c r="UYU267" s="73"/>
      <c r="UYV267" s="73"/>
      <c r="UYW267" s="73"/>
      <c r="UYX267" s="73"/>
      <c r="UYY267" s="73"/>
      <c r="UYZ267" s="73"/>
      <c r="UZA267" s="73"/>
      <c r="UZB267" s="73"/>
      <c r="UZC267" s="73"/>
      <c r="UZD267" s="73"/>
      <c r="UZE267" s="73"/>
      <c r="UZF267" s="73"/>
      <c r="UZG267" s="73"/>
      <c r="UZH267" s="73"/>
      <c r="UZI267" s="73"/>
      <c r="UZJ267" s="73"/>
      <c r="UZK267" s="73"/>
      <c r="UZL267" s="73"/>
      <c r="UZM267" s="73"/>
      <c r="UZN267" s="73"/>
      <c r="UZO267" s="73"/>
      <c r="UZP267" s="73"/>
      <c r="UZQ267" s="73"/>
      <c r="UZR267" s="73"/>
      <c r="UZS267" s="73"/>
      <c r="UZT267" s="73"/>
      <c r="UZU267" s="73"/>
      <c r="UZV267" s="73"/>
      <c r="UZW267" s="73"/>
      <c r="UZX267" s="73"/>
      <c r="UZY267" s="73"/>
      <c r="UZZ267" s="73"/>
      <c r="VAA267" s="73"/>
      <c r="VAB267" s="73"/>
      <c r="VAC267" s="73"/>
      <c r="VAD267" s="73"/>
      <c r="VAE267" s="73"/>
      <c r="VAF267" s="73"/>
      <c r="VAG267" s="73"/>
      <c r="VAH267" s="73"/>
      <c r="VAI267" s="73"/>
      <c r="VAJ267" s="73"/>
      <c r="VAK267" s="73"/>
      <c r="VAL267" s="73"/>
      <c r="VAM267" s="73"/>
      <c r="VAN267" s="73"/>
      <c r="VAO267" s="73"/>
      <c r="VAP267" s="73"/>
      <c r="VAQ267" s="73"/>
      <c r="VAR267" s="73"/>
      <c r="VAS267" s="73"/>
      <c r="VAT267" s="73"/>
      <c r="VAU267" s="73"/>
      <c r="VAV267" s="73"/>
      <c r="VAW267" s="73"/>
      <c r="VAX267" s="73"/>
      <c r="VAY267" s="73"/>
      <c r="VAZ267" s="73"/>
      <c r="VBA267" s="73"/>
      <c r="VBB267" s="73"/>
      <c r="VBC267" s="73"/>
      <c r="VBD267" s="73"/>
      <c r="VBE267" s="73"/>
      <c r="VBF267" s="73"/>
      <c r="VBG267" s="73"/>
      <c r="VBH267" s="73"/>
      <c r="VBI267" s="73"/>
      <c r="VBJ267" s="73"/>
      <c r="VBK267" s="73"/>
      <c r="VBL267" s="73"/>
      <c r="VBM267" s="73"/>
      <c r="VBN267" s="73"/>
      <c r="VBO267" s="73"/>
      <c r="VBP267" s="73"/>
      <c r="VBQ267" s="73"/>
      <c r="VBR267" s="73"/>
      <c r="VBS267" s="73"/>
      <c r="VBT267" s="73"/>
      <c r="VBU267" s="73"/>
      <c r="VBV267" s="73"/>
      <c r="VBW267" s="73"/>
      <c r="VBX267" s="73"/>
      <c r="VBY267" s="73"/>
      <c r="VBZ267" s="73"/>
      <c r="VCA267" s="73"/>
      <c r="VCB267" s="73"/>
      <c r="VCC267" s="73"/>
      <c r="VCD267" s="73"/>
      <c r="VCE267" s="73"/>
      <c r="VCF267" s="73"/>
      <c r="VCG267" s="73"/>
      <c r="VCH267" s="73"/>
      <c r="VCI267" s="73"/>
      <c r="VCJ267" s="73"/>
      <c r="VCK267" s="73"/>
      <c r="VCL267" s="73"/>
      <c r="VCM267" s="73"/>
      <c r="VCN267" s="73"/>
      <c r="VCO267" s="73"/>
      <c r="VCP267" s="73"/>
      <c r="VCQ267" s="73"/>
      <c r="VCR267" s="73"/>
      <c r="VCS267" s="73"/>
      <c r="VCT267" s="73"/>
      <c r="VCU267" s="73"/>
      <c r="VCV267" s="73"/>
      <c r="VCW267" s="73"/>
      <c r="VCX267" s="73"/>
      <c r="VCY267" s="73"/>
      <c r="VCZ267" s="73"/>
      <c r="VDA267" s="73"/>
      <c r="VDB267" s="73"/>
      <c r="VDC267" s="73"/>
      <c r="VDD267" s="73"/>
      <c r="VDE267" s="73"/>
      <c r="VDF267" s="73"/>
      <c r="VDG267" s="73"/>
      <c r="VDH267" s="73"/>
      <c r="VDI267" s="73"/>
      <c r="VDJ267" s="73"/>
      <c r="VDK267" s="73"/>
      <c r="VDL267" s="73"/>
      <c r="VDM267" s="73"/>
      <c r="VDN267" s="73"/>
      <c r="VDO267" s="73"/>
      <c r="VDP267" s="73"/>
      <c r="VDQ267" s="73"/>
      <c r="VDR267" s="73"/>
      <c r="VDS267" s="73"/>
      <c r="VDT267" s="73"/>
      <c r="VDU267" s="73"/>
      <c r="VDV267" s="73"/>
      <c r="VDW267" s="73"/>
      <c r="VDX267" s="73"/>
      <c r="VDY267" s="73"/>
      <c r="VDZ267" s="73"/>
      <c r="VEA267" s="73"/>
      <c r="VEB267" s="73"/>
      <c r="VEC267" s="73"/>
      <c r="VED267" s="73"/>
      <c r="VEE267" s="73"/>
      <c r="VEF267" s="73"/>
      <c r="VEG267" s="73"/>
      <c r="VEH267" s="73"/>
      <c r="VEI267" s="73"/>
      <c r="VEJ267" s="73"/>
      <c r="VEK267" s="73"/>
      <c r="VEL267" s="73"/>
      <c r="VEM267" s="73"/>
      <c r="VEN267" s="73"/>
      <c r="VEO267" s="73"/>
      <c r="VEP267" s="73"/>
      <c r="VEQ267" s="73"/>
      <c r="VER267" s="73"/>
      <c r="VES267" s="73"/>
      <c r="VET267" s="73"/>
      <c r="VEU267" s="73"/>
      <c r="VEV267" s="73"/>
      <c r="VEW267" s="73"/>
      <c r="VEX267" s="73"/>
      <c r="VEY267" s="73"/>
      <c r="VEZ267" s="73"/>
      <c r="VFA267" s="73"/>
      <c r="VFB267" s="73"/>
      <c r="VFC267" s="73"/>
      <c r="VFD267" s="73"/>
      <c r="VFE267" s="73"/>
      <c r="VFF267" s="73"/>
      <c r="VFG267" s="73"/>
      <c r="VFH267" s="73"/>
      <c r="VFI267" s="73"/>
      <c r="VFJ267" s="73"/>
      <c r="VFK267" s="73"/>
      <c r="VFL267" s="73"/>
      <c r="VFM267" s="73"/>
      <c r="VFN267" s="73"/>
      <c r="VFO267" s="73"/>
      <c r="VFP267" s="73"/>
      <c r="VFQ267" s="73"/>
      <c r="VFR267" s="73"/>
      <c r="VFS267" s="73"/>
      <c r="VFT267" s="73"/>
      <c r="VFU267" s="73"/>
      <c r="VFV267" s="73"/>
      <c r="VFW267" s="73"/>
      <c r="VFX267" s="73"/>
      <c r="VFY267" s="73"/>
      <c r="VFZ267" s="73"/>
      <c r="VGA267" s="73"/>
      <c r="VGB267" s="73"/>
      <c r="VGC267" s="73"/>
      <c r="VGD267" s="73"/>
      <c r="VGE267" s="73"/>
      <c r="VGF267" s="73"/>
      <c r="VGG267" s="73"/>
      <c r="VGH267" s="73"/>
      <c r="VGI267" s="73"/>
      <c r="VGJ267" s="73"/>
      <c r="VGK267" s="73"/>
      <c r="VGL267" s="73"/>
      <c r="VGM267" s="73"/>
      <c r="VGN267" s="73"/>
      <c r="VGO267" s="73"/>
      <c r="VGP267" s="73"/>
      <c r="VGQ267" s="73"/>
      <c r="VGR267" s="73"/>
      <c r="VGS267" s="73"/>
      <c r="VGT267" s="73"/>
      <c r="VGU267" s="73"/>
      <c r="VGV267" s="73"/>
      <c r="VGW267" s="73"/>
      <c r="VGX267" s="73"/>
      <c r="VGY267" s="73"/>
      <c r="VGZ267" s="73"/>
      <c r="VHA267" s="73"/>
      <c r="VHB267" s="73"/>
      <c r="VHC267" s="73"/>
      <c r="VHD267" s="73"/>
      <c r="VHE267" s="73"/>
      <c r="VHF267" s="73"/>
      <c r="VHG267" s="73"/>
      <c r="VHH267" s="73"/>
      <c r="VHI267" s="73"/>
      <c r="VHJ267" s="73"/>
      <c r="VHK267" s="73"/>
      <c r="VHL267" s="73"/>
      <c r="VHM267" s="73"/>
      <c r="VHN267" s="73"/>
      <c r="VHO267" s="73"/>
      <c r="VHP267" s="73"/>
      <c r="VHQ267" s="73"/>
      <c r="VHR267" s="73"/>
      <c r="VHS267" s="73"/>
      <c r="VHT267" s="73"/>
      <c r="VHU267" s="73"/>
      <c r="VHV267" s="73"/>
      <c r="VHW267" s="73"/>
      <c r="VHX267" s="73"/>
      <c r="VHY267" s="73"/>
      <c r="VHZ267" s="73"/>
      <c r="VIA267" s="73"/>
      <c r="VIB267" s="73"/>
      <c r="VIC267" s="73"/>
      <c r="VID267" s="73"/>
      <c r="VIE267" s="73"/>
      <c r="VIF267" s="73"/>
      <c r="VIG267" s="73"/>
      <c r="VIH267" s="73"/>
      <c r="VII267" s="73"/>
      <c r="VIJ267" s="73"/>
      <c r="VIK267" s="73"/>
      <c r="VIL267" s="73"/>
      <c r="VIM267" s="73"/>
      <c r="VIN267" s="73"/>
      <c r="VIO267" s="73"/>
      <c r="VIP267" s="73"/>
      <c r="VIQ267" s="73"/>
      <c r="VIR267" s="73"/>
      <c r="VIS267" s="73"/>
      <c r="VIT267" s="73"/>
      <c r="VIU267" s="73"/>
      <c r="VIV267" s="73"/>
      <c r="VIW267" s="73"/>
      <c r="VIX267" s="73"/>
      <c r="VIY267" s="73"/>
      <c r="VIZ267" s="73"/>
      <c r="VJA267" s="73"/>
      <c r="VJB267" s="73"/>
      <c r="VJC267" s="73"/>
      <c r="VJD267" s="73"/>
      <c r="VJE267" s="73"/>
      <c r="VJF267" s="73"/>
      <c r="VJG267" s="73"/>
      <c r="VJH267" s="73"/>
      <c r="VJI267" s="73"/>
      <c r="VJJ267" s="73"/>
      <c r="VJK267" s="73"/>
      <c r="VJL267" s="73"/>
      <c r="VJM267" s="73"/>
      <c r="VJN267" s="73"/>
      <c r="VJO267" s="73"/>
      <c r="VJP267" s="73"/>
      <c r="VJQ267" s="73"/>
      <c r="VJR267" s="73"/>
      <c r="VJS267" s="73"/>
      <c r="VJT267" s="73"/>
      <c r="VJU267" s="73"/>
      <c r="VJV267" s="73"/>
      <c r="VJW267" s="73"/>
      <c r="VJX267" s="73"/>
      <c r="VJY267" s="73"/>
      <c r="VJZ267" s="73"/>
      <c r="VKA267" s="73"/>
      <c r="VKB267" s="73"/>
      <c r="VKC267" s="73"/>
      <c r="VKD267" s="73"/>
      <c r="VKE267" s="73"/>
      <c r="VKF267" s="73"/>
      <c r="VKG267" s="73"/>
      <c r="VKH267" s="73"/>
      <c r="VKI267" s="73"/>
      <c r="VKJ267" s="73"/>
      <c r="VKK267" s="73"/>
      <c r="VKL267" s="73"/>
      <c r="VKM267" s="73"/>
      <c r="VKN267" s="73"/>
      <c r="VKO267" s="73"/>
      <c r="VKP267" s="73"/>
      <c r="VKQ267" s="73"/>
      <c r="VKR267" s="73"/>
      <c r="VKS267" s="73"/>
      <c r="VKT267" s="73"/>
      <c r="VKU267" s="73"/>
      <c r="VKV267" s="73"/>
      <c r="VKW267" s="73"/>
      <c r="VKX267" s="73"/>
      <c r="VKY267" s="73"/>
      <c r="VKZ267" s="73"/>
      <c r="VLA267" s="73"/>
      <c r="VLB267" s="73"/>
      <c r="VLC267" s="73"/>
      <c r="VLD267" s="73"/>
      <c r="VLE267" s="73"/>
      <c r="VLF267" s="73"/>
      <c r="VLG267" s="73"/>
      <c r="VLH267" s="73"/>
      <c r="VLI267" s="73"/>
      <c r="VLJ267" s="73"/>
      <c r="VLK267" s="73"/>
      <c r="VLL267" s="73"/>
      <c r="VLM267" s="73"/>
      <c r="VLN267" s="73"/>
      <c r="VLO267" s="73"/>
      <c r="VLP267" s="73"/>
      <c r="VLQ267" s="73"/>
      <c r="VLR267" s="73"/>
      <c r="VLS267" s="73"/>
      <c r="VLT267" s="73"/>
      <c r="VLU267" s="73"/>
      <c r="VLV267" s="73"/>
      <c r="VLW267" s="73"/>
      <c r="VLX267" s="73"/>
      <c r="VLY267" s="73"/>
      <c r="VLZ267" s="73"/>
      <c r="VMA267" s="73"/>
      <c r="VMB267" s="73"/>
      <c r="VMC267" s="73"/>
      <c r="VMD267" s="73"/>
      <c r="VME267" s="73"/>
      <c r="VMF267" s="73"/>
      <c r="VMG267" s="73"/>
      <c r="VMH267" s="73"/>
      <c r="VMI267" s="73"/>
      <c r="VMJ267" s="73"/>
      <c r="VMK267" s="73"/>
      <c r="VML267" s="73"/>
      <c r="VMM267" s="73"/>
      <c r="VMN267" s="73"/>
      <c r="VMO267" s="73"/>
      <c r="VMP267" s="73"/>
      <c r="VMQ267" s="73"/>
      <c r="VMR267" s="73"/>
      <c r="VMS267" s="73"/>
      <c r="VMT267" s="73"/>
      <c r="VMU267" s="73"/>
      <c r="VMV267" s="73"/>
      <c r="VMW267" s="73"/>
      <c r="VMX267" s="73"/>
      <c r="VMY267" s="73"/>
      <c r="VMZ267" s="73"/>
      <c r="VNA267" s="73"/>
      <c r="VNB267" s="73"/>
      <c r="VNC267" s="73"/>
      <c r="VND267" s="73"/>
      <c r="VNE267" s="73"/>
      <c r="VNF267" s="73"/>
      <c r="VNG267" s="73"/>
      <c r="VNH267" s="73"/>
      <c r="VNI267" s="73"/>
      <c r="VNJ267" s="73"/>
      <c r="VNK267" s="73"/>
      <c r="VNL267" s="73"/>
      <c r="VNM267" s="73"/>
      <c r="VNN267" s="73"/>
      <c r="VNO267" s="73"/>
      <c r="VNP267" s="73"/>
      <c r="VNQ267" s="73"/>
      <c r="VNR267" s="73"/>
      <c r="VNS267" s="73"/>
      <c r="VNT267" s="73"/>
      <c r="VNU267" s="73"/>
      <c r="VNV267" s="73"/>
      <c r="VNW267" s="73"/>
      <c r="VNX267" s="73"/>
      <c r="VNY267" s="73"/>
      <c r="VNZ267" s="73"/>
      <c r="VOA267" s="73"/>
      <c r="VOB267" s="73"/>
      <c r="VOC267" s="73"/>
      <c r="VOD267" s="73"/>
      <c r="VOE267" s="73"/>
      <c r="VOF267" s="73"/>
      <c r="VOG267" s="73"/>
      <c r="VOH267" s="73"/>
      <c r="VOI267" s="73"/>
      <c r="VOJ267" s="73"/>
      <c r="VOK267" s="73"/>
      <c r="VOL267" s="73"/>
      <c r="VOM267" s="73"/>
      <c r="VON267" s="73"/>
      <c r="VOO267" s="73"/>
      <c r="VOP267" s="73"/>
      <c r="VOQ267" s="73"/>
      <c r="VOR267" s="73"/>
      <c r="VOS267" s="73"/>
      <c r="VOT267" s="73"/>
      <c r="VOU267" s="73"/>
      <c r="VOV267" s="73"/>
      <c r="VOW267" s="73"/>
      <c r="VOX267" s="73"/>
      <c r="VOY267" s="73"/>
      <c r="VOZ267" s="73"/>
      <c r="VPA267" s="73"/>
      <c r="VPB267" s="73"/>
      <c r="VPC267" s="73"/>
      <c r="VPD267" s="73"/>
      <c r="VPE267" s="73"/>
      <c r="VPF267" s="73"/>
      <c r="VPG267" s="73"/>
      <c r="VPH267" s="73"/>
      <c r="VPI267" s="73"/>
      <c r="VPJ267" s="73"/>
      <c r="VPK267" s="73"/>
      <c r="VPL267" s="73"/>
      <c r="VPM267" s="73"/>
      <c r="VPN267" s="73"/>
      <c r="VPO267" s="73"/>
      <c r="VPP267" s="73"/>
      <c r="VPQ267" s="73"/>
      <c r="VPR267" s="73"/>
      <c r="VPS267" s="73"/>
      <c r="VPT267" s="73"/>
      <c r="VPU267" s="73"/>
      <c r="VPV267" s="73"/>
      <c r="VPW267" s="73"/>
      <c r="VPX267" s="73"/>
      <c r="VPY267" s="73"/>
      <c r="VPZ267" s="73"/>
      <c r="VQA267" s="73"/>
      <c r="VQB267" s="73"/>
      <c r="VQC267" s="73"/>
      <c r="VQD267" s="73"/>
      <c r="VQE267" s="73"/>
      <c r="VQF267" s="73"/>
      <c r="VQG267" s="73"/>
      <c r="VQH267" s="73"/>
      <c r="VQI267" s="73"/>
      <c r="VQJ267" s="73"/>
      <c r="VQK267" s="73"/>
      <c r="VQL267" s="73"/>
      <c r="VQM267" s="73"/>
      <c r="VQN267" s="73"/>
      <c r="VQO267" s="73"/>
      <c r="VQP267" s="73"/>
      <c r="VQQ267" s="73"/>
      <c r="VQR267" s="73"/>
      <c r="VQS267" s="73"/>
      <c r="VQT267" s="73"/>
      <c r="VQU267" s="73"/>
      <c r="VQV267" s="73"/>
      <c r="VQW267" s="73"/>
      <c r="VQX267" s="73"/>
      <c r="VQY267" s="73"/>
      <c r="VQZ267" s="73"/>
      <c r="VRA267" s="73"/>
      <c r="VRB267" s="73"/>
      <c r="VRC267" s="73"/>
      <c r="VRD267" s="73"/>
      <c r="VRE267" s="73"/>
      <c r="VRF267" s="73"/>
      <c r="VRG267" s="73"/>
      <c r="VRH267" s="73"/>
      <c r="VRI267" s="73"/>
      <c r="VRJ267" s="73"/>
      <c r="VRK267" s="73"/>
      <c r="VRL267" s="73"/>
      <c r="VRM267" s="73"/>
      <c r="VRN267" s="73"/>
      <c r="VRO267" s="73"/>
      <c r="VRP267" s="73"/>
      <c r="VRQ267" s="73"/>
      <c r="VRR267" s="73"/>
      <c r="VRS267" s="73"/>
      <c r="VRT267" s="73"/>
      <c r="VRU267" s="73"/>
      <c r="VRV267" s="73"/>
      <c r="VRW267" s="73"/>
      <c r="VRX267" s="73"/>
      <c r="VRY267" s="73"/>
      <c r="VRZ267" s="73"/>
      <c r="VSA267" s="73"/>
      <c r="VSB267" s="73"/>
      <c r="VSC267" s="73"/>
      <c r="VSD267" s="73"/>
      <c r="VSE267" s="73"/>
      <c r="VSF267" s="73"/>
      <c r="VSG267" s="73"/>
      <c r="VSH267" s="73"/>
      <c r="VSI267" s="73"/>
      <c r="VSJ267" s="73"/>
      <c r="VSK267" s="73"/>
      <c r="VSL267" s="73"/>
      <c r="VSM267" s="73"/>
      <c r="VSN267" s="73"/>
      <c r="VSO267" s="73"/>
      <c r="VSP267" s="73"/>
      <c r="VSQ267" s="73"/>
      <c r="VSR267" s="73"/>
      <c r="VSS267" s="73"/>
      <c r="VST267" s="73"/>
      <c r="VSU267" s="73"/>
      <c r="VSV267" s="73"/>
      <c r="VSW267" s="73"/>
      <c r="VSX267" s="73"/>
      <c r="VSY267" s="73"/>
      <c r="VSZ267" s="73"/>
      <c r="VTA267" s="73"/>
      <c r="VTB267" s="73"/>
      <c r="VTC267" s="73"/>
      <c r="VTD267" s="73"/>
      <c r="VTE267" s="73"/>
      <c r="VTF267" s="73"/>
      <c r="VTG267" s="73"/>
      <c r="VTH267" s="73"/>
      <c r="VTI267" s="73"/>
      <c r="VTJ267" s="73"/>
      <c r="VTK267" s="73"/>
      <c r="VTL267" s="73"/>
      <c r="VTM267" s="73"/>
      <c r="VTN267" s="73"/>
      <c r="VTO267" s="73"/>
      <c r="VTP267" s="73"/>
      <c r="VTQ267" s="73"/>
      <c r="VTR267" s="73"/>
      <c r="VTS267" s="73"/>
      <c r="VTT267" s="73"/>
      <c r="VTU267" s="73"/>
      <c r="VTV267" s="73"/>
      <c r="VTW267" s="73"/>
      <c r="VTX267" s="73"/>
      <c r="VTY267" s="73"/>
      <c r="VTZ267" s="73"/>
      <c r="VUA267" s="73"/>
      <c r="VUB267" s="73"/>
      <c r="VUC267" s="73"/>
      <c r="VUD267" s="73"/>
      <c r="VUE267" s="73"/>
      <c r="VUF267" s="73"/>
      <c r="VUG267" s="73"/>
      <c r="VUH267" s="73"/>
      <c r="VUI267" s="73"/>
      <c r="VUJ267" s="73"/>
      <c r="VUK267" s="73"/>
      <c r="VUL267" s="73"/>
      <c r="VUM267" s="73"/>
      <c r="VUN267" s="73"/>
      <c r="VUO267" s="73"/>
      <c r="VUP267" s="73"/>
      <c r="VUQ267" s="73"/>
      <c r="VUR267" s="73"/>
      <c r="VUS267" s="73"/>
      <c r="VUT267" s="73"/>
      <c r="VUU267" s="73"/>
      <c r="VUV267" s="73"/>
      <c r="VUW267" s="73"/>
      <c r="VUX267" s="73"/>
      <c r="VUY267" s="73"/>
      <c r="VUZ267" s="73"/>
      <c r="VVA267" s="73"/>
      <c r="VVB267" s="73"/>
      <c r="VVC267" s="73"/>
      <c r="VVD267" s="73"/>
      <c r="VVE267" s="73"/>
      <c r="VVF267" s="73"/>
      <c r="VVG267" s="73"/>
      <c r="VVH267" s="73"/>
      <c r="VVI267" s="73"/>
      <c r="VVJ267" s="73"/>
      <c r="VVK267" s="73"/>
      <c r="VVL267" s="73"/>
      <c r="VVM267" s="73"/>
      <c r="VVN267" s="73"/>
      <c r="VVO267" s="73"/>
      <c r="VVP267" s="73"/>
      <c r="VVQ267" s="73"/>
      <c r="VVR267" s="73"/>
      <c r="VVS267" s="73"/>
      <c r="VVT267" s="73"/>
      <c r="VVU267" s="73"/>
      <c r="VVV267" s="73"/>
      <c r="VVW267" s="73"/>
      <c r="VVX267" s="73"/>
      <c r="VVY267" s="73"/>
      <c r="VVZ267" s="73"/>
      <c r="VWA267" s="73"/>
      <c r="VWB267" s="73"/>
      <c r="VWC267" s="73"/>
      <c r="VWD267" s="73"/>
      <c r="VWE267" s="73"/>
      <c r="VWF267" s="73"/>
      <c r="VWG267" s="73"/>
      <c r="VWH267" s="73"/>
      <c r="VWI267" s="73"/>
      <c r="VWJ267" s="73"/>
      <c r="VWK267" s="73"/>
      <c r="VWL267" s="73"/>
      <c r="VWM267" s="73"/>
      <c r="VWN267" s="73"/>
      <c r="VWO267" s="73"/>
      <c r="VWP267" s="73"/>
      <c r="VWQ267" s="73"/>
      <c r="VWR267" s="73"/>
      <c r="VWS267" s="73"/>
      <c r="VWT267" s="73"/>
      <c r="VWU267" s="73"/>
      <c r="VWV267" s="73"/>
      <c r="VWW267" s="73"/>
      <c r="VWX267" s="73"/>
      <c r="VWY267" s="73"/>
      <c r="VWZ267" s="73"/>
      <c r="VXA267" s="73"/>
      <c r="VXB267" s="73"/>
      <c r="VXC267" s="73"/>
      <c r="VXD267" s="73"/>
      <c r="VXE267" s="73"/>
      <c r="VXF267" s="73"/>
      <c r="VXG267" s="73"/>
      <c r="VXH267" s="73"/>
      <c r="VXI267" s="73"/>
      <c r="VXJ267" s="73"/>
      <c r="VXK267" s="73"/>
      <c r="VXL267" s="73"/>
      <c r="VXM267" s="73"/>
      <c r="VXN267" s="73"/>
      <c r="VXO267" s="73"/>
      <c r="VXP267" s="73"/>
      <c r="VXQ267" s="73"/>
      <c r="VXR267" s="73"/>
      <c r="VXS267" s="73"/>
      <c r="VXT267" s="73"/>
      <c r="VXU267" s="73"/>
      <c r="VXV267" s="73"/>
      <c r="VXW267" s="73"/>
      <c r="VXX267" s="73"/>
      <c r="VXY267" s="73"/>
      <c r="VXZ267" s="73"/>
      <c r="VYA267" s="73"/>
      <c r="VYB267" s="73"/>
      <c r="VYC267" s="73"/>
      <c r="VYD267" s="73"/>
      <c r="VYE267" s="73"/>
      <c r="VYF267" s="73"/>
      <c r="VYG267" s="73"/>
      <c r="VYH267" s="73"/>
      <c r="VYI267" s="73"/>
      <c r="VYJ267" s="73"/>
      <c r="VYK267" s="73"/>
      <c r="VYL267" s="73"/>
      <c r="VYM267" s="73"/>
      <c r="VYN267" s="73"/>
      <c r="VYO267" s="73"/>
      <c r="VYP267" s="73"/>
      <c r="VYQ267" s="73"/>
      <c r="VYR267" s="73"/>
      <c r="VYS267" s="73"/>
      <c r="VYT267" s="73"/>
      <c r="VYU267" s="73"/>
      <c r="VYV267" s="73"/>
      <c r="VYW267" s="73"/>
      <c r="VYX267" s="73"/>
      <c r="VYY267" s="73"/>
      <c r="VYZ267" s="73"/>
      <c r="VZA267" s="73"/>
      <c r="VZB267" s="73"/>
      <c r="VZC267" s="73"/>
      <c r="VZD267" s="73"/>
      <c r="VZE267" s="73"/>
      <c r="VZF267" s="73"/>
      <c r="VZG267" s="73"/>
      <c r="VZH267" s="73"/>
      <c r="VZI267" s="73"/>
      <c r="VZJ267" s="73"/>
      <c r="VZK267" s="73"/>
      <c r="VZL267" s="73"/>
      <c r="VZM267" s="73"/>
      <c r="VZN267" s="73"/>
      <c r="VZO267" s="73"/>
      <c r="VZP267" s="73"/>
      <c r="VZQ267" s="73"/>
      <c r="VZR267" s="73"/>
      <c r="VZS267" s="73"/>
      <c r="VZT267" s="73"/>
      <c r="VZU267" s="73"/>
      <c r="VZV267" s="73"/>
      <c r="VZW267" s="73"/>
      <c r="VZX267" s="73"/>
      <c r="VZY267" s="73"/>
      <c r="VZZ267" s="73"/>
      <c r="WAA267" s="73"/>
      <c r="WAB267" s="73"/>
      <c r="WAC267" s="73"/>
      <c r="WAD267" s="73"/>
      <c r="WAE267" s="73"/>
      <c r="WAF267" s="73"/>
      <c r="WAG267" s="73"/>
      <c r="WAH267" s="73"/>
      <c r="WAI267" s="73"/>
      <c r="WAJ267" s="73"/>
      <c r="WAK267" s="73"/>
      <c r="WAL267" s="73"/>
      <c r="WAM267" s="73"/>
      <c r="WAN267" s="73"/>
      <c r="WAO267" s="73"/>
      <c r="WAP267" s="73"/>
      <c r="WAQ267" s="73"/>
      <c r="WAR267" s="73"/>
      <c r="WAS267" s="73"/>
      <c r="WAT267" s="73"/>
      <c r="WAU267" s="73"/>
      <c r="WAV267" s="73"/>
      <c r="WAW267" s="73"/>
      <c r="WAX267" s="73"/>
      <c r="WAY267" s="73"/>
      <c r="WAZ267" s="73"/>
      <c r="WBA267" s="73"/>
      <c r="WBB267" s="73"/>
      <c r="WBC267" s="73"/>
      <c r="WBD267" s="73"/>
      <c r="WBE267" s="73"/>
      <c r="WBF267" s="73"/>
      <c r="WBG267" s="73"/>
      <c r="WBH267" s="73"/>
      <c r="WBI267" s="73"/>
      <c r="WBJ267" s="73"/>
      <c r="WBK267" s="73"/>
      <c r="WBL267" s="73"/>
      <c r="WBM267" s="73"/>
      <c r="WBN267" s="73"/>
      <c r="WBO267" s="73"/>
      <c r="WBP267" s="73"/>
      <c r="WBQ267" s="73"/>
      <c r="WBR267" s="73"/>
      <c r="WBS267" s="73"/>
      <c r="WBT267" s="73"/>
      <c r="WBU267" s="73"/>
      <c r="WBV267" s="73"/>
      <c r="WBW267" s="73"/>
      <c r="WBX267" s="73"/>
      <c r="WBY267" s="73"/>
      <c r="WBZ267" s="73"/>
      <c r="WCA267" s="73"/>
      <c r="WCB267" s="73"/>
      <c r="WCC267" s="73"/>
      <c r="WCD267" s="73"/>
      <c r="WCE267" s="73"/>
      <c r="WCF267" s="73"/>
      <c r="WCG267" s="73"/>
      <c r="WCH267" s="73"/>
      <c r="WCI267" s="73"/>
      <c r="WCJ267" s="73"/>
      <c r="WCK267" s="73"/>
      <c r="WCL267" s="73"/>
      <c r="WCM267" s="73"/>
      <c r="WCN267" s="73"/>
      <c r="WCO267" s="73"/>
      <c r="WCP267" s="73"/>
      <c r="WCQ267" s="73"/>
      <c r="WCR267" s="73"/>
      <c r="WCS267" s="73"/>
      <c r="WCT267" s="73"/>
      <c r="WCU267" s="73"/>
      <c r="WCV267" s="73"/>
      <c r="WCW267" s="73"/>
      <c r="WCX267" s="73"/>
      <c r="WCY267" s="73"/>
      <c r="WCZ267" s="73"/>
      <c r="WDA267" s="73"/>
      <c r="WDB267" s="73"/>
      <c r="WDC267" s="73"/>
      <c r="WDD267" s="73"/>
      <c r="WDE267" s="73"/>
      <c r="WDF267" s="73"/>
      <c r="WDG267" s="73"/>
      <c r="WDH267" s="73"/>
      <c r="WDI267" s="73"/>
      <c r="WDJ267" s="73"/>
      <c r="WDK267" s="73"/>
      <c r="WDL267" s="73"/>
      <c r="WDM267" s="73"/>
      <c r="WDN267" s="73"/>
      <c r="WDO267" s="73"/>
      <c r="WDP267" s="73"/>
      <c r="WDQ267" s="73"/>
      <c r="WDR267" s="73"/>
      <c r="WDS267" s="73"/>
      <c r="WDT267" s="73"/>
      <c r="WDU267" s="73"/>
      <c r="WDV267" s="73"/>
      <c r="WDW267" s="73"/>
      <c r="WDX267" s="73"/>
      <c r="WDY267" s="73"/>
      <c r="WDZ267" s="73"/>
      <c r="WEA267" s="73"/>
      <c r="WEB267" s="73"/>
      <c r="WEC267" s="73"/>
      <c r="WED267" s="73"/>
      <c r="WEE267" s="73"/>
      <c r="WEF267" s="73"/>
      <c r="WEG267" s="73"/>
      <c r="WEH267" s="73"/>
      <c r="WEI267" s="73"/>
      <c r="WEJ267" s="73"/>
      <c r="WEK267" s="73"/>
      <c r="WEL267" s="73"/>
      <c r="WEM267" s="73"/>
      <c r="WEN267" s="73"/>
      <c r="WEO267" s="73"/>
      <c r="WEP267" s="73"/>
      <c r="WEQ267" s="73"/>
      <c r="WER267" s="73"/>
      <c r="WES267" s="73"/>
      <c r="WET267" s="73"/>
      <c r="WEU267" s="73"/>
      <c r="WEV267" s="73"/>
      <c r="WEW267" s="73"/>
      <c r="WEX267" s="73"/>
      <c r="WEY267" s="73"/>
      <c r="WEZ267" s="73"/>
      <c r="WFA267" s="73"/>
      <c r="WFB267" s="73"/>
      <c r="WFC267" s="73"/>
      <c r="WFD267" s="73"/>
      <c r="WFE267" s="73"/>
      <c r="WFF267" s="73"/>
      <c r="WFG267" s="73"/>
      <c r="WFH267" s="73"/>
      <c r="WFI267" s="73"/>
      <c r="WFJ267" s="73"/>
      <c r="WFK267" s="73"/>
      <c r="WFL267" s="73"/>
      <c r="WFM267" s="73"/>
      <c r="WFN267" s="73"/>
      <c r="WFO267" s="73"/>
      <c r="WFP267" s="73"/>
      <c r="WFQ267" s="73"/>
      <c r="WFR267" s="73"/>
      <c r="WFS267" s="73"/>
      <c r="WFT267" s="73"/>
      <c r="WFU267" s="73"/>
      <c r="WFV267" s="73"/>
      <c r="WFW267" s="73"/>
      <c r="WFX267" s="73"/>
      <c r="WFY267" s="73"/>
      <c r="WFZ267" s="73"/>
      <c r="WGA267" s="73"/>
      <c r="WGB267" s="73"/>
      <c r="WGC267" s="73"/>
      <c r="WGD267" s="73"/>
      <c r="WGE267" s="73"/>
      <c r="WGF267" s="73"/>
      <c r="WGG267" s="73"/>
      <c r="WGH267" s="73"/>
      <c r="WGI267" s="73"/>
      <c r="WGJ267" s="73"/>
      <c r="WGK267" s="73"/>
      <c r="WGL267" s="73"/>
      <c r="WGM267" s="73"/>
      <c r="WGN267" s="73"/>
      <c r="WGO267" s="73"/>
      <c r="WGP267" s="73"/>
      <c r="WGQ267" s="73"/>
      <c r="WGR267" s="73"/>
      <c r="WGS267" s="73"/>
      <c r="WGT267" s="73"/>
      <c r="WGU267" s="73"/>
      <c r="WGV267" s="73"/>
      <c r="WGW267" s="73"/>
      <c r="WGX267" s="73"/>
      <c r="WGY267" s="73"/>
      <c r="WGZ267" s="73"/>
      <c r="WHA267" s="73"/>
      <c r="WHB267" s="73"/>
      <c r="WHC267" s="73"/>
      <c r="WHD267" s="73"/>
      <c r="WHE267" s="73"/>
      <c r="WHF267" s="73"/>
      <c r="WHG267" s="73"/>
      <c r="WHH267" s="73"/>
      <c r="WHI267" s="73"/>
      <c r="WHJ267" s="73"/>
      <c r="WHK267" s="73"/>
      <c r="WHL267" s="73"/>
      <c r="WHM267" s="73"/>
      <c r="WHN267" s="73"/>
      <c r="WHO267" s="73"/>
      <c r="WHP267" s="73"/>
      <c r="WHQ267" s="73"/>
      <c r="WHR267" s="73"/>
      <c r="WHS267" s="73"/>
      <c r="WHT267" s="73"/>
      <c r="WHU267" s="73"/>
      <c r="WHV267" s="73"/>
      <c r="WHW267" s="73"/>
      <c r="WHX267" s="73"/>
      <c r="WHY267" s="73"/>
      <c r="WHZ267" s="73"/>
      <c r="WIA267" s="73"/>
      <c r="WIB267" s="73"/>
      <c r="WIC267" s="73"/>
      <c r="WID267" s="73"/>
      <c r="WIE267" s="73"/>
      <c r="WIF267" s="73"/>
      <c r="WIG267" s="73"/>
      <c r="WIH267" s="73"/>
      <c r="WII267" s="73"/>
      <c r="WIJ267" s="73"/>
      <c r="WIK267" s="73"/>
      <c r="WIL267" s="73"/>
      <c r="WIM267" s="73"/>
      <c r="WIN267" s="73"/>
      <c r="WIO267" s="73"/>
      <c r="WIP267" s="73"/>
      <c r="WIQ267" s="73"/>
      <c r="WIR267" s="73"/>
      <c r="WIS267" s="73"/>
      <c r="WIT267" s="73"/>
      <c r="WIU267" s="73"/>
      <c r="WIV267" s="73"/>
      <c r="WIW267" s="73"/>
      <c r="WIX267" s="73"/>
      <c r="WIY267" s="73"/>
      <c r="WIZ267" s="73"/>
      <c r="WJA267" s="73"/>
      <c r="WJB267" s="73"/>
      <c r="WJC267" s="73"/>
      <c r="WJD267" s="73"/>
      <c r="WJE267" s="73"/>
      <c r="WJF267" s="73"/>
      <c r="WJG267" s="73"/>
      <c r="WJH267" s="73"/>
      <c r="WJI267" s="73"/>
      <c r="WJJ267" s="73"/>
      <c r="WJK267" s="73"/>
      <c r="WJL267" s="73"/>
      <c r="WJM267" s="73"/>
      <c r="WJN267" s="73"/>
      <c r="WJO267" s="73"/>
      <c r="WJP267" s="73"/>
      <c r="WJQ267" s="73"/>
      <c r="WJR267" s="73"/>
      <c r="WJS267" s="73"/>
      <c r="WJT267" s="73"/>
      <c r="WJU267" s="73"/>
      <c r="WJV267" s="73"/>
      <c r="WJW267" s="73"/>
      <c r="WJX267" s="73"/>
      <c r="WJY267" s="73"/>
      <c r="WJZ267" s="73"/>
      <c r="WKA267" s="73"/>
      <c r="WKB267" s="73"/>
      <c r="WKC267" s="73"/>
      <c r="WKD267" s="73"/>
      <c r="WKE267" s="73"/>
      <c r="WKF267" s="73"/>
      <c r="WKG267" s="73"/>
      <c r="WKH267" s="73"/>
      <c r="WKI267" s="73"/>
      <c r="WKJ267" s="73"/>
      <c r="WKK267" s="73"/>
      <c r="WKL267" s="73"/>
      <c r="WKM267" s="73"/>
      <c r="WKN267" s="73"/>
      <c r="WKO267" s="73"/>
      <c r="WKP267" s="73"/>
      <c r="WKQ267" s="73"/>
      <c r="WKR267" s="73"/>
      <c r="WKS267" s="73"/>
      <c r="WKT267" s="73"/>
      <c r="WKU267" s="73"/>
      <c r="WKV267" s="73"/>
      <c r="WKW267" s="73"/>
      <c r="WKX267" s="73"/>
      <c r="WKY267" s="73"/>
      <c r="WKZ267" s="73"/>
      <c r="WLA267" s="73"/>
      <c r="WLB267" s="73"/>
      <c r="WLC267" s="73"/>
      <c r="WLD267" s="73"/>
      <c r="WLE267" s="73"/>
      <c r="WLF267" s="73"/>
      <c r="WLG267" s="73"/>
      <c r="WLH267" s="73"/>
      <c r="WLI267" s="73"/>
      <c r="WLJ267" s="73"/>
      <c r="WLK267" s="73"/>
      <c r="WLL267" s="73"/>
      <c r="WLM267" s="73"/>
      <c r="WLN267" s="73"/>
      <c r="WLO267" s="73"/>
      <c r="WLP267" s="73"/>
      <c r="WLQ267" s="73"/>
      <c r="WLR267" s="73"/>
      <c r="WLS267" s="73"/>
      <c r="WLT267" s="73"/>
      <c r="WLU267" s="73"/>
      <c r="WLV267" s="73"/>
      <c r="WLW267" s="73"/>
      <c r="WLX267" s="73"/>
      <c r="WLY267" s="73"/>
      <c r="WLZ267" s="73"/>
      <c r="WMA267" s="73"/>
      <c r="WMB267" s="73"/>
      <c r="WMC267" s="73"/>
      <c r="WMD267" s="73"/>
      <c r="WME267" s="73"/>
      <c r="WMF267" s="73"/>
      <c r="WMG267" s="73"/>
      <c r="WMH267" s="73"/>
      <c r="WMI267" s="73"/>
      <c r="WMJ267" s="73"/>
      <c r="WMK267" s="73"/>
      <c r="WML267" s="73"/>
      <c r="WMM267" s="73"/>
      <c r="WMN267" s="73"/>
      <c r="WMO267" s="73"/>
      <c r="WMP267" s="73"/>
      <c r="WMQ267" s="73"/>
      <c r="WMR267" s="73"/>
      <c r="WMS267" s="73"/>
      <c r="WMT267" s="73"/>
      <c r="WMU267" s="73"/>
      <c r="WMV267" s="73"/>
      <c r="WMW267" s="73"/>
      <c r="WMX267" s="73"/>
      <c r="WMY267" s="73"/>
      <c r="WMZ267" s="73"/>
      <c r="WNA267" s="73"/>
      <c r="WNB267" s="73"/>
      <c r="WNC267" s="73"/>
      <c r="WND267" s="73"/>
      <c r="WNE267" s="73"/>
      <c r="WNF267" s="73"/>
      <c r="WNG267" s="73"/>
      <c r="WNH267" s="73"/>
      <c r="WNI267" s="73"/>
      <c r="WNJ267" s="73"/>
      <c r="WNK267" s="73"/>
      <c r="WNL267" s="73"/>
      <c r="WNM267" s="73"/>
      <c r="WNN267" s="73"/>
      <c r="WNO267" s="73"/>
      <c r="WNP267" s="73"/>
      <c r="WNQ267" s="73"/>
      <c r="WNR267" s="73"/>
      <c r="WNS267" s="73"/>
      <c r="WNT267" s="73"/>
      <c r="WNU267" s="73"/>
      <c r="WNV267" s="73"/>
      <c r="WNW267" s="73"/>
      <c r="WNX267" s="73"/>
      <c r="WNY267" s="73"/>
      <c r="WNZ267" s="73"/>
      <c r="WOA267" s="73"/>
      <c r="WOB267" s="73"/>
      <c r="WOC267" s="73"/>
      <c r="WOD267" s="73"/>
      <c r="WOE267" s="73"/>
      <c r="WOF267" s="73"/>
      <c r="WOG267" s="73"/>
      <c r="WOH267" s="73"/>
      <c r="WOI267" s="73"/>
      <c r="WOJ267" s="73"/>
      <c r="WOK267" s="73"/>
      <c r="WOL267" s="73"/>
      <c r="WOM267" s="73"/>
      <c r="WON267" s="73"/>
      <c r="WOO267" s="73"/>
      <c r="WOP267" s="73"/>
      <c r="WOQ267" s="73"/>
      <c r="WOR267" s="73"/>
      <c r="WOS267" s="73"/>
      <c r="WOT267" s="73"/>
      <c r="WOU267" s="73"/>
      <c r="WOV267" s="73"/>
      <c r="WOW267" s="73"/>
      <c r="WOX267" s="73"/>
      <c r="WOY267" s="73"/>
      <c r="WOZ267" s="73"/>
      <c r="WPA267" s="73"/>
      <c r="WPB267" s="73"/>
      <c r="WPC267" s="73"/>
      <c r="WPD267" s="73"/>
      <c r="WPE267" s="73"/>
      <c r="WPF267" s="73"/>
      <c r="WPG267" s="73"/>
      <c r="WPH267" s="73"/>
      <c r="WPI267" s="73"/>
      <c r="WPJ267" s="73"/>
      <c r="WPK267" s="73"/>
      <c r="WPL267" s="73"/>
      <c r="WPM267" s="73"/>
      <c r="WPN267" s="73"/>
      <c r="WPO267" s="73"/>
      <c r="WPP267" s="73"/>
      <c r="WPQ267" s="73"/>
      <c r="WPR267" s="73"/>
      <c r="WPS267" s="73"/>
      <c r="WPT267" s="73"/>
      <c r="WPU267" s="73"/>
      <c r="WPV267" s="73"/>
      <c r="WPW267" s="73"/>
      <c r="WPX267" s="73"/>
      <c r="WPY267" s="73"/>
      <c r="WPZ267" s="73"/>
      <c r="WQA267" s="73"/>
      <c r="WQB267" s="73"/>
      <c r="WQC267" s="73"/>
      <c r="WQD267" s="73"/>
      <c r="WQE267" s="73"/>
      <c r="WQF267" s="73"/>
      <c r="WQG267" s="73"/>
      <c r="WQH267" s="73"/>
      <c r="WQI267" s="73"/>
      <c r="WQJ267" s="73"/>
      <c r="WQK267" s="73"/>
      <c r="WQL267" s="73"/>
      <c r="WQM267" s="73"/>
      <c r="WQN267" s="73"/>
      <c r="WQO267" s="73"/>
      <c r="WQP267" s="73"/>
      <c r="WQQ267" s="73"/>
      <c r="WQR267" s="73"/>
      <c r="WQS267" s="73"/>
      <c r="WQT267" s="73"/>
      <c r="WQU267" s="73"/>
      <c r="WQV267" s="73"/>
      <c r="WQW267" s="73"/>
      <c r="WQX267" s="73"/>
      <c r="WQY267" s="73"/>
      <c r="WQZ267" s="73"/>
      <c r="WRA267" s="73"/>
      <c r="WRB267" s="73"/>
      <c r="WRC267" s="73"/>
      <c r="WRD267" s="73"/>
      <c r="WRE267" s="73"/>
      <c r="WRF267" s="73"/>
      <c r="WRG267" s="73"/>
      <c r="WRH267" s="73"/>
      <c r="WRI267" s="73"/>
      <c r="WRJ267" s="73"/>
      <c r="WRK267" s="73"/>
      <c r="WRL267" s="73"/>
      <c r="WRM267" s="73"/>
      <c r="WRN267" s="73"/>
      <c r="WRO267" s="73"/>
      <c r="WRP267" s="73"/>
      <c r="WRQ267" s="73"/>
      <c r="WRR267" s="73"/>
      <c r="WRS267" s="73"/>
      <c r="WRT267" s="73"/>
      <c r="WRU267" s="73"/>
      <c r="WRV267" s="73"/>
      <c r="WRW267" s="73"/>
      <c r="WRX267" s="73"/>
      <c r="WRY267" s="73"/>
      <c r="WRZ267" s="73"/>
      <c r="WSA267" s="73"/>
      <c r="WSB267" s="73"/>
      <c r="WSC267" s="73"/>
      <c r="WSD267" s="73"/>
      <c r="WSE267" s="73"/>
      <c r="WSF267" s="73"/>
      <c r="WSG267" s="73"/>
      <c r="WSH267" s="73"/>
      <c r="WSI267" s="73"/>
      <c r="WSJ267" s="73"/>
      <c r="WSK267" s="73"/>
      <c r="WSL267" s="73"/>
      <c r="WSM267" s="73"/>
      <c r="WSN267" s="73"/>
      <c r="WSO267" s="73"/>
      <c r="WSP267" s="73"/>
      <c r="WSQ267" s="73"/>
      <c r="WSR267" s="73"/>
      <c r="WSS267" s="73"/>
      <c r="WST267" s="73"/>
      <c r="WSU267" s="73"/>
      <c r="WSV267" s="73"/>
      <c r="WSW267" s="73"/>
      <c r="WSX267" s="73"/>
      <c r="WSY267" s="73"/>
      <c r="WSZ267" s="73"/>
      <c r="WTA267" s="73"/>
      <c r="WTB267" s="73"/>
      <c r="WTC267" s="73"/>
      <c r="WTD267" s="73"/>
      <c r="WTE267" s="73"/>
      <c r="WTF267" s="73"/>
      <c r="WTG267" s="73"/>
      <c r="WTH267" s="73"/>
      <c r="WTI267" s="73"/>
      <c r="WTJ267" s="73"/>
      <c r="WTK267" s="73"/>
      <c r="WTL267" s="73"/>
      <c r="WTM267" s="73"/>
      <c r="WTN267" s="73"/>
      <c r="WTO267" s="73"/>
      <c r="WTP267" s="73"/>
      <c r="WTQ267" s="73"/>
      <c r="WTR267" s="73"/>
      <c r="WTS267" s="73"/>
      <c r="WTT267" s="73"/>
      <c r="WTU267" s="73"/>
      <c r="WTV267" s="73"/>
      <c r="WTW267" s="73"/>
      <c r="WTX267" s="73"/>
      <c r="WTY267" s="73"/>
      <c r="WTZ267" s="73"/>
      <c r="WUA267" s="73"/>
      <c r="WUB267" s="73"/>
      <c r="WUC267" s="73"/>
      <c r="WUD267" s="73"/>
      <c r="WUE267" s="73"/>
      <c r="WUF267" s="73"/>
      <c r="WUG267" s="73"/>
      <c r="WUH267" s="73"/>
      <c r="WUI267" s="73"/>
      <c r="WUJ267" s="73"/>
      <c r="WUK267" s="73"/>
      <c r="WUL267" s="73"/>
      <c r="WUM267" s="73"/>
      <c r="WUN267" s="73"/>
      <c r="WUO267" s="73"/>
      <c r="WUP267" s="73"/>
      <c r="WUQ267" s="73"/>
      <c r="WUR267" s="73"/>
      <c r="WUS267" s="73"/>
      <c r="WUT267" s="73"/>
      <c r="WUU267" s="73"/>
      <c r="WUV267" s="73"/>
      <c r="WUW267" s="73"/>
      <c r="WUX267" s="73"/>
      <c r="WUY267" s="73"/>
      <c r="WUZ267" s="73"/>
      <c r="WVA267" s="73"/>
      <c r="WVB267" s="73"/>
      <c r="WVC267" s="73"/>
      <c r="WVD267" s="73"/>
      <c r="WVE267" s="73"/>
      <c r="WVF267" s="73"/>
      <c r="WVG267" s="73"/>
      <c r="WVH267" s="73"/>
      <c r="WVI267" s="73"/>
      <c r="WVJ267" s="73"/>
      <c r="WVK267" s="73"/>
      <c r="WVL267" s="73"/>
      <c r="WVM267" s="73"/>
      <c r="WVN267" s="73"/>
      <c r="WVO267" s="73"/>
      <c r="WVP267" s="73"/>
      <c r="WVQ267" s="73"/>
      <c r="WVR267" s="73"/>
      <c r="WVS267" s="73"/>
      <c r="WVT267" s="73"/>
      <c r="WVU267" s="73"/>
      <c r="WVV267" s="73"/>
      <c r="WVW267" s="73"/>
      <c r="WVX267" s="73"/>
      <c r="WVY267" s="73"/>
      <c r="WVZ267" s="73"/>
      <c r="WWA267" s="73"/>
      <c r="WWB267" s="73"/>
      <c r="WWC267" s="73"/>
      <c r="WWD267" s="73"/>
      <c r="WWE267" s="73"/>
      <c r="WWF267" s="73"/>
      <c r="WWG267" s="73"/>
      <c r="WWH267" s="73"/>
      <c r="WWI267" s="73"/>
      <c r="WWJ267" s="73"/>
      <c r="WWK267" s="73"/>
      <c r="WWL267" s="73"/>
      <c r="WWM267" s="73"/>
      <c r="WWN267" s="73"/>
      <c r="WWO267" s="73"/>
      <c r="WWP267" s="73"/>
      <c r="WWQ267" s="73"/>
      <c r="WWR267" s="73"/>
      <c r="WWS267" s="73"/>
      <c r="WWT267" s="73"/>
      <c r="WWU267" s="73"/>
      <c r="WWV267" s="73"/>
      <c r="WWW267" s="73"/>
      <c r="WWX267" s="73"/>
      <c r="WWY267" s="73"/>
      <c r="WWZ267" s="73"/>
      <c r="WXA267" s="73"/>
      <c r="WXB267" s="73"/>
      <c r="WXC267" s="73"/>
      <c r="WXD267" s="73"/>
      <c r="WXE267" s="73"/>
      <c r="WXF267" s="73"/>
      <c r="WXG267" s="73"/>
      <c r="WXH267" s="73"/>
      <c r="WXI267" s="73"/>
      <c r="WXJ267" s="73"/>
      <c r="WXK267" s="73"/>
      <c r="WXL267" s="73"/>
      <c r="WXM267" s="73"/>
      <c r="WXN267" s="73"/>
      <c r="WXO267" s="73"/>
      <c r="WXP267" s="73"/>
      <c r="WXQ267" s="73"/>
      <c r="WXR267" s="73"/>
      <c r="WXS267" s="73"/>
      <c r="WXT267" s="73"/>
      <c r="WXU267" s="73"/>
      <c r="WXV267" s="73"/>
      <c r="WXW267" s="73"/>
      <c r="WXX267" s="73"/>
      <c r="WXY267" s="73"/>
      <c r="WXZ267" s="73"/>
      <c r="WYA267" s="73"/>
      <c r="WYB267" s="73"/>
      <c r="WYC267" s="73"/>
      <c r="WYD267" s="73"/>
      <c r="WYE267" s="73"/>
      <c r="WYF267" s="73"/>
      <c r="WYG267" s="73"/>
      <c r="WYH267" s="73"/>
      <c r="WYI267" s="73"/>
      <c r="WYJ267" s="73"/>
      <c r="WYK267" s="73"/>
      <c r="WYL267" s="73"/>
      <c r="WYM267" s="73"/>
      <c r="WYN267" s="73"/>
      <c r="WYO267" s="73"/>
      <c r="WYP267" s="73"/>
      <c r="WYQ267" s="73"/>
      <c r="WYR267" s="73"/>
      <c r="WYS267" s="73"/>
      <c r="WYT267" s="73"/>
      <c r="WYU267" s="73"/>
      <c r="WYV267" s="73"/>
      <c r="WYW267" s="73"/>
      <c r="WYX267" s="73"/>
      <c r="WYY267" s="73"/>
      <c r="WYZ267" s="73"/>
      <c r="WZA267" s="73"/>
      <c r="WZB267" s="73"/>
      <c r="WZC267" s="73"/>
      <c r="WZD267" s="73"/>
      <c r="WZE267" s="73"/>
      <c r="WZF267" s="73"/>
      <c r="WZG267" s="73"/>
      <c r="WZH267" s="73"/>
      <c r="WZI267" s="73"/>
      <c r="WZJ267" s="73"/>
      <c r="WZK267" s="73"/>
      <c r="WZL267" s="73"/>
      <c r="WZM267" s="73"/>
      <c r="WZN267" s="73"/>
      <c r="WZO267" s="73"/>
      <c r="WZP267" s="73"/>
      <c r="WZQ267" s="73"/>
      <c r="WZR267" s="73"/>
      <c r="WZS267" s="73"/>
      <c r="WZT267" s="73"/>
      <c r="WZU267" s="73"/>
      <c r="WZV267" s="73"/>
      <c r="WZW267" s="73"/>
      <c r="WZX267" s="73"/>
      <c r="WZY267" s="73"/>
      <c r="WZZ267" s="73"/>
      <c r="XAA267" s="73"/>
      <c r="XAB267" s="73"/>
      <c r="XAC267" s="73"/>
      <c r="XAD267" s="73"/>
      <c r="XAE267" s="73"/>
      <c r="XAF267" s="73"/>
      <c r="XAG267" s="73"/>
      <c r="XAH267" s="73"/>
      <c r="XAI267" s="73"/>
      <c r="XAJ267" s="73"/>
      <c r="XAK267" s="73"/>
      <c r="XAL267" s="73"/>
      <c r="XAM267" s="73"/>
      <c r="XAN267" s="73"/>
      <c r="XAO267" s="73"/>
      <c r="XAP267" s="73"/>
      <c r="XAQ267" s="73"/>
      <c r="XAR267" s="73"/>
      <c r="XAS267" s="73"/>
      <c r="XAT267" s="73"/>
      <c r="XAU267" s="73"/>
      <c r="XAV267" s="73"/>
      <c r="XAW267" s="73"/>
      <c r="XAX267" s="73"/>
      <c r="XAY267" s="73"/>
      <c r="XAZ267" s="73"/>
      <c r="XBA267" s="73"/>
      <c r="XBB267" s="73"/>
      <c r="XBC267" s="73"/>
      <c r="XBD267" s="73"/>
      <c r="XBE267" s="73"/>
      <c r="XBF267" s="73"/>
      <c r="XBG267" s="73"/>
      <c r="XBH267" s="73"/>
      <c r="XBI267" s="73"/>
      <c r="XBJ267" s="73"/>
      <c r="XBK267" s="73"/>
      <c r="XBL267" s="73"/>
      <c r="XBM267" s="73"/>
      <c r="XBN267" s="73"/>
      <c r="XBO267" s="73"/>
      <c r="XBP267" s="73"/>
      <c r="XBQ267" s="73"/>
      <c r="XBR267" s="73"/>
      <c r="XBS267" s="73"/>
      <c r="XBT267" s="73"/>
      <c r="XBU267" s="73"/>
      <c r="XBV267" s="73"/>
      <c r="XBW267" s="73"/>
      <c r="XBX267" s="73"/>
      <c r="XBY267" s="73"/>
      <c r="XBZ267" s="73"/>
      <c r="XCA267" s="73"/>
      <c r="XCB267" s="73"/>
      <c r="XCC267" s="73"/>
      <c r="XCD267" s="73"/>
      <c r="XCE267" s="73"/>
      <c r="XCF267" s="73"/>
      <c r="XCG267" s="73"/>
      <c r="XCH267" s="73"/>
      <c r="XCI267" s="73"/>
      <c r="XCJ267" s="73"/>
      <c r="XCK267" s="73"/>
      <c r="XCL267" s="73"/>
      <c r="XCM267" s="73"/>
      <c r="XCN267" s="73"/>
      <c r="XCO267" s="73"/>
      <c r="XCP267" s="73"/>
      <c r="XCQ267" s="73"/>
      <c r="XCR267" s="73"/>
      <c r="XCS267" s="73"/>
      <c r="XCT267" s="73"/>
      <c r="XCU267" s="73"/>
      <c r="XCV267" s="73"/>
      <c r="XCW267" s="73"/>
      <c r="XCX267" s="73"/>
      <c r="XCY267" s="73"/>
      <c r="XCZ267" s="73"/>
      <c r="XDA267" s="73"/>
      <c r="XDB267" s="73"/>
      <c r="XDC267" s="73"/>
      <c r="XDD267" s="73"/>
      <c r="XDE267" s="73"/>
      <c r="XDF267" s="73"/>
      <c r="XDG267" s="73"/>
      <c r="XDH267" s="73"/>
      <c r="XDI267" s="73"/>
      <c r="XDJ267" s="73"/>
      <c r="XDK267" s="73"/>
      <c r="XDL267" s="73"/>
      <c r="XDM267" s="73"/>
      <c r="XDN267" s="73"/>
      <c r="XDO267" s="73"/>
      <c r="XDP267" s="73"/>
      <c r="XDQ267" s="73"/>
      <c r="XDR267" s="73"/>
      <c r="XDS267" s="73"/>
      <c r="XDT267" s="73"/>
      <c r="XDU267" s="73"/>
      <c r="XDV267" s="73"/>
      <c r="XDW267" s="73"/>
      <c r="XDX267" s="73"/>
      <c r="XDY267" s="73"/>
      <c r="XDZ267" s="73"/>
      <c r="XEA267" s="73"/>
      <c r="XEB267" s="73"/>
      <c r="XEC267" s="73"/>
      <c r="XED267" s="73"/>
      <c r="XEE267" s="73"/>
      <c r="XEF267" s="73"/>
      <c r="XEG267" s="73"/>
      <c r="XEH267" s="73"/>
      <c r="XEI267" s="73"/>
      <c r="XEJ267" s="73"/>
      <c r="XEK267" s="73"/>
      <c r="XEL267" s="73"/>
      <c r="XEM267" s="73"/>
      <c r="XEN267" s="73"/>
      <c r="XEO267" s="73"/>
      <c r="XEP267" s="73"/>
      <c r="XEQ267" s="73"/>
      <c r="XER267" s="73"/>
      <c r="XES267" s="73"/>
      <c r="XET267" s="73"/>
      <c r="XEU267" s="73"/>
    </row>
    <row r="268" spans="1:16375" s="73" customFormat="1" ht="24">
      <c r="A268" s="4">
        <v>2897</v>
      </c>
      <c r="B268" s="4" t="s">
        <v>1689</v>
      </c>
      <c r="C268" s="4"/>
      <c r="D268" s="4" t="s">
        <v>167</v>
      </c>
      <c r="E268" s="4" t="s">
        <v>191</v>
      </c>
      <c r="F268" s="4" t="s">
        <v>192</v>
      </c>
      <c r="G268" s="4" t="s">
        <v>193</v>
      </c>
      <c r="H268" s="4" t="s">
        <v>1494</v>
      </c>
      <c r="I268" s="5">
        <v>480.74</v>
      </c>
      <c r="J268" s="6">
        <v>41668</v>
      </c>
      <c r="K268" s="4"/>
      <c r="L268" s="4">
        <v>15189</v>
      </c>
      <c r="M268" s="4"/>
      <c r="N268" s="4"/>
      <c r="O268" s="4" t="s">
        <v>34</v>
      </c>
      <c r="P268" s="4" t="s">
        <v>35</v>
      </c>
      <c r="Q268" s="4" t="s">
        <v>1504</v>
      </c>
      <c r="R268" s="4" t="s">
        <v>79</v>
      </c>
      <c r="S268" s="4"/>
      <c r="T268" s="4" t="s">
        <v>36</v>
      </c>
      <c r="U268" s="4"/>
      <c r="V268" s="4"/>
      <c r="W268" s="4"/>
      <c r="X268" s="4" t="s">
        <v>111</v>
      </c>
      <c r="Y268" s="69">
        <v>0.5</v>
      </c>
      <c r="Z268" s="70">
        <f t="shared" si="17"/>
        <v>240.37</v>
      </c>
      <c r="AA268" s="70">
        <f t="shared" si="18"/>
        <v>240.37</v>
      </c>
      <c r="AB268" s="70">
        <f t="shared" si="19"/>
        <v>240.37</v>
      </c>
      <c r="AC268" s="4"/>
      <c r="AD268" s="4"/>
      <c r="AE268" s="4"/>
      <c r="AF268" s="71">
        <f t="shared" si="16"/>
        <v>0</v>
      </c>
      <c r="AG268" s="72">
        <v>2897</v>
      </c>
    </row>
    <row r="269" spans="1:16375" s="73" customFormat="1" ht="24">
      <c r="A269" s="4">
        <v>2899</v>
      </c>
      <c r="B269" s="4" t="s">
        <v>1690</v>
      </c>
      <c r="C269" s="4"/>
      <c r="D269" s="4" t="s">
        <v>167</v>
      </c>
      <c r="E269" s="4" t="s">
        <v>194</v>
      </c>
      <c r="F269" s="4" t="s">
        <v>127</v>
      </c>
      <c r="G269" s="4" t="s">
        <v>195</v>
      </c>
      <c r="H269" s="4" t="s">
        <v>1494</v>
      </c>
      <c r="I269" s="5">
        <v>1220.8399999999999</v>
      </c>
      <c r="J269" s="4">
        <v>2014</v>
      </c>
      <c r="K269" s="4"/>
      <c r="L269" s="4"/>
      <c r="M269" s="4"/>
      <c r="N269" s="4"/>
      <c r="O269" s="4" t="s">
        <v>34</v>
      </c>
      <c r="P269" s="4" t="s">
        <v>35</v>
      </c>
      <c r="Q269" s="4" t="s">
        <v>1504</v>
      </c>
      <c r="R269" s="4" t="s">
        <v>1495</v>
      </c>
      <c r="S269" s="4"/>
      <c r="T269" s="4" t="s">
        <v>36</v>
      </c>
      <c r="U269" s="4" t="s">
        <v>2621</v>
      </c>
      <c r="V269" s="4"/>
      <c r="W269" s="4"/>
      <c r="X269" s="4" t="s">
        <v>54</v>
      </c>
      <c r="Y269" s="69">
        <v>0.5</v>
      </c>
      <c r="Z269" s="70">
        <f t="shared" si="17"/>
        <v>610.41999999999996</v>
      </c>
      <c r="AA269" s="70">
        <f t="shared" si="18"/>
        <v>610.41999999999996</v>
      </c>
      <c r="AB269" s="70">
        <f t="shared" si="19"/>
        <v>610.41999999999996</v>
      </c>
      <c r="AC269" s="4"/>
      <c r="AD269" s="4"/>
      <c r="AE269" s="4"/>
      <c r="AF269" s="71">
        <f t="shared" si="16"/>
        <v>0</v>
      </c>
      <c r="AG269" s="72">
        <v>2899</v>
      </c>
    </row>
    <row r="270" spans="1:16375" s="73" customFormat="1" ht="24">
      <c r="A270" s="4" t="s">
        <v>1397</v>
      </c>
      <c r="B270" s="4" t="s">
        <v>1612</v>
      </c>
      <c r="C270" s="4"/>
      <c r="D270" s="4" t="s">
        <v>167</v>
      </c>
      <c r="E270" s="4" t="s">
        <v>1398</v>
      </c>
      <c r="F270" s="4" t="s">
        <v>227</v>
      </c>
      <c r="G270" s="4" t="s">
        <v>1399</v>
      </c>
      <c r="H270" s="4" t="s">
        <v>1494</v>
      </c>
      <c r="I270" s="5">
        <v>695</v>
      </c>
      <c r="J270" s="4">
        <v>2018</v>
      </c>
      <c r="K270" s="4"/>
      <c r="L270" s="4"/>
      <c r="M270" s="4"/>
      <c r="N270" s="4"/>
      <c r="O270" s="4" t="s">
        <v>34</v>
      </c>
      <c r="P270" s="4" t="s">
        <v>35</v>
      </c>
      <c r="Q270" s="4" t="s">
        <v>1504</v>
      </c>
      <c r="R270" s="4" t="s">
        <v>1495</v>
      </c>
      <c r="S270" s="4"/>
      <c r="T270" s="4" t="s">
        <v>36</v>
      </c>
      <c r="U270" s="4"/>
      <c r="V270" s="4"/>
      <c r="W270" s="4"/>
      <c r="X270" s="4" t="s">
        <v>111</v>
      </c>
      <c r="Y270" s="69">
        <v>0.5</v>
      </c>
      <c r="Z270" s="70">
        <f t="shared" si="17"/>
        <v>347.5</v>
      </c>
      <c r="AA270" s="70">
        <f t="shared" si="18"/>
        <v>347.5</v>
      </c>
      <c r="AB270" s="70">
        <f t="shared" si="19"/>
        <v>347.5</v>
      </c>
      <c r="AC270" s="4"/>
      <c r="AD270" s="4"/>
      <c r="AE270" s="4"/>
      <c r="AF270" s="71">
        <f t="shared" si="16"/>
        <v>0</v>
      </c>
      <c r="AG270" s="72" t="s">
        <v>1397</v>
      </c>
    </row>
    <row r="271" spans="1:16375" s="73" customFormat="1" ht="24">
      <c r="A271" s="9" t="s">
        <v>990</v>
      </c>
      <c r="B271" s="9" t="s">
        <v>1612</v>
      </c>
      <c r="C271" s="9"/>
      <c r="D271" s="9" t="s">
        <v>31</v>
      </c>
      <c r="E271" s="9" t="s">
        <v>816</v>
      </c>
      <c r="F271" s="9"/>
      <c r="G271" s="9"/>
      <c r="H271" s="9" t="s">
        <v>1494</v>
      </c>
      <c r="I271" s="10">
        <v>6.05</v>
      </c>
      <c r="J271" s="9">
        <v>2014</v>
      </c>
      <c r="K271" s="9"/>
      <c r="L271" s="9"/>
      <c r="M271" s="9"/>
      <c r="N271" s="9"/>
      <c r="O271" s="9" t="s">
        <v>34</v>
      </c>
      <c r="P271" s="9" t="s">
        <v>35</v>
      </c>
      <c r="Q271" s="9" t="s">
        <v>1504</v>
      </c>
      <c r="R271" s="9" t="s">
        <v>1495</v>
      </c>
      <c r="S271" s="9"/>
      <c r="T271" s="9" t="s">
        <v>36</v>
      </c>
      <c r="U271" s="9" t="s">
        <v>2621</v>
      </c>
      <c r="V271" s="9"/>
      <c r="W271" s="4"/>
      <c r="X271" s="9" t="s">
        <v>111</v>
      </c>
      <c r="Y271" s="69">
        <v>0.5</v>
      </c>
      <c r="Z271" s="70">
        <f t="shared" si="17"/>
        <v>3.0249999999999999</v>
      </c>
      <c r="AA271" s="70">
        <f t="shared" si="18"/>
        <v>3.0249999999999999</v>
      </c>
      <c r="AB271" s="70">
        <f t="shared" si="19"/>
        <v>3.0249999999999999</v>
      </c>
      <c r="AC271" s="9"/>
      <c r="AD271" s="9"/>
      <c r="AE271" s="9"/>
      <c r="AF271" s="71">
        <f t="shared" si="16"/>
        <v>0</v>
      </c>
      <c r="AG271" s="74" t="s">
        <v>990</v>
      </c>
    </row>
    <row r="272" spans="1:16375" s="73" customFormat="1" ht="24">
      <c r="A272" s="9" t="s">
        <v>876</v>
      </c>
      <c r="B272" s="9" t="s">
        <v>1612</v>
      </c>
      <c r="C272" s="9"/>
      <c r="D272" s="9" t="s">
        <v>31</v>
      </c>
      <c r="E272" s="9" t="s">
        <v>863</v>
      </c>
      <c r="F272" s="9"/>
      <c r="G272" s="9"/>
      <c r="H272" s="9" t="s">
        <v>1494</v>
      </c>
      <c r="I272" s="10">
        <v>6.5</v>
      </c>
      <c r="J272" s="9">
        <v>2014</v>
      </c>
      <c r="K272" s="9"/>
      <c r="L272" s="9"/>
      <c r="M272" s="9"/>
      <c r="N272" s="9"/>
      <c r="O272" s="9" t="s">
        <v>34</v>
      </c>
      <c r="P272" s="9" t="s">
        <v>35</v>
      </c>
      <c r="Q272" s="9" t="s">
        <v>1504</v>
      </c>
      <c r="R272" s="9" t="s">
        <v>1495</v>
      </c>
      <c r="S272" s="9"/>
      <c r="T272" s="9" t="s">
        <v>36</v>
      </c>
      <c r="U272" s="4" t="s">
        <v>2621</v>
      </c>
      <c r="V272" s="9"/>
      <c r="W272" s="4"/>
      <c r="X272" s="9" t="s">
        <v>111</v>
      </c>
      <c r="Y272" s="69">
        <v>0.5</v>
      </c>
      <c r="Z272" s="70">
        <f t="shared" si="17"/>
        <v>3.25</v>
      </c>
      <c r="AA272" s="70">
        <f t="shared" si="18"/>
        <v>3.25</v>
      </c>
      <c r="AB272" s="70">
        <f t="shared" si="19"/>
        <v>3.25</v>
      </c>
      <c r="AC272" s="9"/>
      <c r="AD272" s="9"/>
      <c r="AE272" s="9"/>
      <c r="AF272" s="71">
        <f t="shared" si="16"/>
        <v>0</v>
      </c>
      <c r="AG272" s="74" t="s">
        <v>876</v>
      </c>
    </row>
    <row r="273" spans="1:33" s="73" customFormat="1" ht="12">
      <c r="A273" s="9">
        <v>2902</v>
      </c>
      <c r="B273" s="9" t="s">
        <v>1511</v>
      </c>
      <c r="C273" s="9"/>
      <c r="D273" s="9" t="s">
        <v>167</v>
      </c>
      <c r="E273" s="9" t="s">
        <v>115</v>
      </c>
      <c r="F273" s="9" t="s">
        <v>116</v>
      </c>
      <c r="G273" s="9" t="s">
        <v>200</v>
      </c>
      <c r="H273" s="9" t="s">
        <v>1494</v>
      </c>
      <c r="I273" s="10">
        <v>35.61</v>
      </c>
      <c r="J273" s="9">
        <v>2014</v>
      </c>
      <c r="K273" s="9"/>
      <c r="L273" s="9"/>
      <c r="M273" s="9"/>
      <c r="N273" s="9"/>
      <c r="O273" s="9" t="s">
        <v>34</v>
      </c>
      <c r="P273" s="9" t="s">
        <v>35</v>
      </c>
      <c r="Q273" s="9" t="s">
        <v>1504</v>
      </c>
      <c r="R273" s="9" t="s">
        <v>1495</v>
      </c>
      <c r="S273" s="9"/>
      <c r="T273" s="9" t="s">
        <v>36</v>
      </c>
      <c r="U273" s="9" t="s">
        <v>2621</v>
      </c>
      <c r="V273" s="9"/>
      <c r="W273" s="4"/>
      <c r="X273" s="9" t="s">
        <v>54</v>
      </c>
      <c r="Y273" s="69">
        <v>0.5</v>
      </c>
      <c r="Z273" s="70">
        <f t="shared" si="17"/>
        <v>17.805</v>
      </c>
      <c r="AA273" s="70">
        <f t="shared" si="18"/>
        <v>17.805</v>
      </c>
      <c r="AB273" s="70">
        <f t="shared" si="19"/>
        <v>17.805</v>
      </c>
      <c r="AC273" s="9"/>
      <c r="AD273" s="9"/>
      <c r="AE273" s="9"/>
      <c r="AF273" s="71">
        <f t="shared" si="16"/>
        <v>0</v>
      </c>
      <c r="AG273" s="74">
        <v>2902</v>
      </c>
    </row>
    <row r="274" spans="1:33" s="73" customFormat="1" ht="12">
      <c r="A274" s="9">
        <v>2903</v>
      </c>
      <c r="B274" s="9" t="s">
        <v>1513</v>
      </c>
      <c r="C274" s="9"/>
      <c r="D274" s="9" t="s">
        <v>167</v>
      </c>
      <c r="E274" s="9" t="s">
        <v>115</v>
      </c>
      <c r="F274" s="9" t="s">
        <v>116</v>
      </c>
      <c r="G274" s="9" t="s">
        <v>202</v>
      </c>
      <c r="H274" s="9" t="s">
        <v>1494</v>
      </c>
      <c r="I274" s="10">
        <v>35.61</v>
      </c>
      <c r="J274" s="9">
        <v>2014</v>
      </c>
      <c r="K274" s="9"/>
      <c r="L274" s="9"/>
      <c r="M274" s="9"/>
      <c r="N274" s="9"/>
      <c r="O274" s="9" t="s">
        <v>34</v>
      </c>
      <c r="P274" s="9" t="s">
        <v>35</v>
      </c>
      <c r="Q274" s="9" t="s">
        <v>1504</v>
      </c>
      <c r="R274" s="9" t="s">
        <v>1495</v>
      </c>
      <c r="S274" s="9"/>
      <c r="T274" s="9" t="s">
        <v>36</v>
      </c>
      <c r="U274" s="9" t="s">
        <v>2621</v>
      </c>
      <c r="V274" s="9"/>
      <c r="W274" s="4"/>
      <c r="X274" s="9" t="s">
        <v>54</v>
      </c>
      <c r="Y274" s="69">
        <v>0.5</v>
      </c>
      <c r="Z274" s="70">
        <f t="shared" si="17"/>
        <v>17.805</v>
      </c>
      <c r="AA274" s="70">
        <f t="shared" si="18"/>
        <v>17.805</v>
      </c>
      <c r="AB274" s="70">
        <f t="shared" si="19"/>
        <v>17.805</v>
      </c>
      <c r="AC274" s="9"/>
      <c r="AD274" s="9"/>
      <c r="AE274" s="9"/>
      <c r="AF274" s="71">
        <f t="shared" si="16"/>
        <v>0</v>
      </c>
      <c r="AG274" s="74">
        <v>2903</v>
      </c>
    </row>
    <row r="275" spans="1:33" s="73" customFormat="1" ht="24">
      <c r="A275" s="4">
        <v>2907</v>
      </c>
      <c r="B275" s="4" t="s">
        <v>2624</v>
      </c>
      <c r="C275" s="4"/>
      <c r="D275" s="4" t="s">
        <v>167</v>
      </c>
      <c r="E275" s="4" t="s">
        <v>198</v>
      </c>
      <c r="F275" s="4" t="s">
        <v>127</v>
      </c>
      <c r="G275" s="4" t="s">
        <v>207</v>
      </c>
      <c r="H275" s="4" t="s">
        <v>1494</v>
      </c>
      <c r="I275" s="5">
        <v>1220.8399999999999</v>
      </c>
      <c r="J275" s="4">
        <v>2014</v>
      </c>
      <c r="K275" s="4"/>
      <c r="L275" s="4"/>
      <c r="M275" s="4"/>
      <c r="N275" s="4"/>
      <c r="O275" s="4" t="s">
        <v>34</v>
      </c>
      <c r="P275" s="4" t="s">
        <v>35</v>
      </c>
      <c r="Q275" s="4" t="s">
        <v>1504</v>
      </c>
      <c r="R275" s="4" t="s">
        <v>1495</v>
      </c>
      <c r="S275" s="4"/>
      <c r="T275" s="4" t="s">
        <v>36</v>
      </c>
      <c r="U275" s="4" t="s">
        <v>2621</v>
      </c>
      <c r="V275" s="4"/>
      <c r="W275" s="4"/>
      <c r="X275" s="4" t="s">
        <v>54</v>
      </c>
      <c r="Y275" s="69">
        <v>0.5</v>
      </c>
      <c r="Z275" s="70">
        <f t="shared" si="17"/>
        <v>610.41999999999996</v>
      </c>
      <c r="AA275" s="70">
        <f t="shared" si="18"/>
        <v>610.41999999999996</v>
      </c>
      <c r="AB275" s="70">
        <f t="shared" si="19"/>
        <v>610.41999999999996</v>
      </c>
      <c r="AC275" s="4"/>
      <c r="AD275" s="4"/>
      <c r="AE275" s="4"/>
      <c r="AF275" s="71">
        <f t="shared" si="16"/>
        <v>0</v>
      </c>
      <c r="AG275" s="72">
        <v>2907</v>
      </c>
    </row>
    <row r="276" spans="1:33" s="73" customFormat="1" ht="24">
      <c r="A276" s="4">
        <v>2909</v>
      </c>
      <c r="B276" s="4" t="s">
        <v>1691</v>
      </c>
      <c r="C276" s="4"/>
      <c r="D276" s="4" t="s">
        <v>167</v>
      </c>
      <c r="E276" s="4" t="s">
        <v>209</v>
      </c>
      <c r="F276" s="4" t="s">
        <v>127</v>
      </c>
      <c r="G276" s="4" t="s">
        <v>210</v>
      </c>
      <c r="H276" s="4" t="s">
        <v>1494</v>
      </c>
      <c r="I276" s="5">
        <v>982.7700000000001</v>
      </c>
      <c r="J276" s="4">
        <v>2014</v>
      </c>
      <c r="K276" s="4"/>
      <c r="L276" s="4"/>
      <c r="M276" s="4"/>
      <c r="N276" s="4"/>
      <c r="O276" s="4" t="s">
        <v>34</v>
      </c>
      <c r="P276" s="4" t="s">
        <v>35</v>
      </c>
      <c r="Q276" s="4" t="s">
        <v>1504</v>
      </c>
      <c r="R276" s="4" t="s">
        <v>1495</v>
      </c>
      <c r="S276" s="4"/>
      <c r="T276" s="4" t="s">
        <v>36</v>
      </c>
      <c r="U276" s="4" t="s">
        <v>2621</v>
      </c>
      <c r="V276" s="4"/>
      <c r="W276" s="4"/>
      <c r="X276" s="4" t="s">
        <v>54</v>
      </c>
      <c r="Y276" s="69">
        <v>0.5</v>
      </c>
      <c r="Z276" s="70">
        <f t="shared" si="17"/>
        <v>491.38500000000005</v>
      </c>
      <c r="AA276" s="70">
        <f t="shared" si="18"/>
        <v>491.38500000000005</v>
      </c>
      <c r="AB276" s="70">
        <f t="shared" si="19"/>
        <v>491.38500000000005</v>
      </c>
      <c r="AC276" s="4"/>
      <c r="AD276" s="4"/>
      <c r="AE276" s="4"/>
      <c r="AF276" s="71">
        <f t="shared" si="16"/>
        <v>0</v>
      </c>
      <c r="AG276" s="72">
        <v>2909</v>
      </c>
    </row>
    <row r="277" spans="1:33" s="73" customFormat="1" ht="24">
      <c r="A277" s="9">
        <v>2910</v>
      </c>
      <c r="B277" s="9" t="s">
        <v>1517</v>
      </c>
      <c r="C277" s="9"/>
      <c r="D277" s="9" t="s">
        <v>31</v>
      </c>
      <c r="E277" s="9" t="s">
        <v>115</v>
      </c>
      <c r="F277" s="9" t="s">
        <v>116</v>
      </c>
      <c r="G277" s="9" t="s">
        <v>214</v>
      </c>
      <c r="H277" s="9" t="s">
        <v>1494</v>
      </c>
      <c r="I277" s="10">
        <v>35.61</v>
      </c>
      <c r="J277" s="9">
        <v>2014</v>
      </c>
      <c r="K277" s="9"/>
      <c r="L277" s="9"/>
      <c r="M277" s="9"/>
      <c r="N277" s="9"/>
      <c r="O277" s="9" t="s">
        <v>34</v>
      </c>
      <c r="P277" s="9" t="s">
        <v>35</v>
      </c>
      <c r="Q277" s="9" t="s">
        <v>1504</v>
      </c>
      <c r="R277" s="9" t="s">
        <v>1495</v>
      </c>
      <c r="S277" s="9"/>
      <c r="T277" s="9" t="s">
        <v>36</v>
      </c>
      <c r="U277" s="9" t="s">
        <v>2621</v>
      </c>
      <c r="V277" s="9"/>
      <c r="W277" s="4"/>
      <c r="X277" s="9" t="s">
        <v>54</v>
      </c>
      <c r="Y277" s="69">
        <v>0.5</v>
      </c>
      <c r="Z277" s="70">
        <f t="shared" si="17"/>
        <v>17.805</v>
      </c>
      <c r="AA277" s="70">
        <f t="shared" si="18"/>
        <v>17.805</v>
      </c>
      <c r="AB277" s="70">
        <f t="shared" si="19"/>
        <v>17.805</v>
      </c>
      <c r="AC277" s="9"/>
      <c r="AD277" s="9"/>
      <c r="AE277" s="9"/>
      <c r="AF277" s="71">
        <f t="shared" si="16"/>
        <v>0</v>
      </c>
      <c r="AG277" s="74">
        <v>2910</v>
      </c>
    </row>
    <row r="278" spans="1:33" s="73" customFormat="1" ht="24">
      <c r="A278" s="4">
        <v>2916</v>
      </c>
      <c r="B278" s="4" t="s">
        <v>1692</v>
      </c>
      <c r="C278" s="4"/>
      <c r="D278" s="4" t="s">
        <v>167</v>
      </c>
      <c r="E278" s="4" t="s">
        <v>218</v>
      </c>
      <c r="F278" s="4" t="s">
        <v>127</v>
      </c>
      <c r="G278" s="4" t="s">
        <v>220</v>
      </c>
      <c r="H278" s="4" t="s">
        <v>1494</v>
      </c>
      <c r="I278" s="5">
        <v>1156.25</v>
      </c>
      <c r="J278" s="4">
        <v>2014</v>
      </c>
      <c r="K278" s="4"/>
      <c r="L278" s="4"/>
      <c r="M278" s="4"/>
      <c r="N278" s="4"/>
      <c r="O278" s="4" t="s">
        <v>34</v>
      </c>
      <c r="P278" s="4" t="s">
        <v>35</v>
      </c>
      <c r="Q278" s="4" t="s">
        <v>1504</v>
      </c>
      <c r="R278" s="4" t="s">
        <v>1495</v>
      </c>
      <c r="S278" s="4"/>
      <c r="T278" s="4" t="s">
        <v>36</v>
      </c>
      <c r="U278" s="4" t="s">
        <v>2621</v>
      </c>
      <c r="V278" s="4"/>
      <c r="W278" s="4"/>
      <c r="X278" s="4" t="s">
        <v>54</v>
      </c>
      <c r="Y278" s="69">
        <v>0.5</v>
      </c>
      <c r="Z278" s="70">
        <f t="shared" si="17"/>
        <v>578.125</v>
      </c>
      <c r="AA278" s="70">
        <f t="shared" si="18"/>
        <v>578.125</v>
      </c>
      <c r="AB278" s="70">
        <f t="shared" si="19"/>
        <v>578.125</v>
      </c>
      <c r="AC278" s="4"/>
      <c r="AD278" s="4"/>
      <c r="AE278" s="4"/>
      <c r="AF278" s="71">
        <f t="shared" si="16"/>
        <v>0</v>
      </c>
      <c r="AG278" s="72">
        <v>2916</v>
      </c>
    </row>
    <row r="279" spans="1:33" s="73" customFormat="1" ht="12">
      <c r="A279" s="4">
        <v>2918</v>
      </c>
      <c r="B279" s="4" t="s">
        <v>1693</v>
      </c>
      <c r="C279" s="4"/>
      <c r="D279" s="4" t="s">
        <v>167</v>
      </c>
      <c r="E279" s="4" t="s">
        <v>222</v>
      </c>
      <c r="F279" s="4" t="s">
        <v>127</v>
      </c>
      <c r="G279" s="4"/>
      <c r="H279" s="4" t="s">
        <v>1494</v>
      </c>
      <c r="I279" s="5">
        <v>470.19</v>
      </c>
      <c r="J279" s="4">
        <v>2014</v>
      </c>
      <c r="K279" s="4"/>
      <c r="L279" s="4"/>
      <c r="M279" s="4"/>
      <c r="N279" s="4"/>
      <c r="O279" s="4" t="s">
        <v>34</v>
      </c>
      <c r="P279" s="4" t="s">
        <v>35</v>
      </c>
      <c r="Q279" s="4" t="s">
        <v>1504</v>
      </c>
      <c r="R279" s="4" t="s">
        <v>1495</v>
      </c>
      <c r="S279" s="4"/>
      <c r="T279" s="4" t="s">
        <v>36</v>
      </c>
      <c r="U279" s="4" t="s">
        <v>2621</v>
      </c>
      <c r="V279" s="4"/>
      <c r="W279" s="4"/>
      <c r="X279" s="4" t="s">
        <v>54</v>
      </c>
      <c r="Y279" s="69">
        <v>0.5</v>
      </c>
      <c r="Z279" s="70">
        <f t="shared" si="17"/>
        <v>235.095</v>
      </c>
      <c r="AA279" s="70">
        <f t="shared" si="18"/>
        <v>235.095</v>
      </c>
      <c r="AB279" s="70">
        <f t="shared" si="19"/>
        <v>235.095</v>
      </c>
      <c r="AC279" s="4"/>
      <c r="AD279" s="4"/>
      <c r="AE279" s="4"/>
      <c r="AF279" s="71">
        <f t="shared" si="16"/>
        <v>0</v>
      </c>
      <c r="AG279" s="72">
        <v>2918</v>
      </c>
    </row>
    <row r="280" spans="1:33" s="73" customFormat="1" ht="24">
      <c r="A280" s="4">
        <v>2919</v>
      </c>
      <c r="B280" s="4" t="s">
        <v>1694</v>
      </c>
      <c r="C280" s="4"/>
      <c r="D280" s="4" t="s">
        <v>167</v>
      </c>
      <c r="E280" s="4" t="s">
        <v>223</v>
      </c>
      <c r="F280" s="4" t="s">
        <v>127</v>
      </c>
      <c r="G280" s="4" t="s">
        <v>224</v>
      </c>
      <c r="H280" s="4" t="s">
        <v>1494</v>
      </c>
      <c r="I280" s="5">
        <v>920.19</v>
      </c>
      <c r="J280" s="4">
        <v>2014</v>
      </c>
      <c r="K280" s="4"/>
      <c r="L280" s="4"/>
      <c r="M280" s="4"/>
      <c r="N280" s="4"/>
      <c r="O280" s="4" t="s">
        <v>34</v>
      </c>
      <c r="P280" s="4" t="s">
        <v>35</v>
      </c>
      <c r="Q280" s="4" t="s">
        <v>1504</v>
      </c>
      <c r="R280" s="4" t="s">
        <v>2428</v>
      </c>
      <c r="S280" s="4"/>
      <c r="T280" s="4" t="s">
        <v>36</v>
      </c>
      <c r="U280" s="4" t="s">
        <v>2621</v>
      </c>
      <c r="V280" s="4"/>
      <c r="W280" s="4"/>
      <c r="X280" s="4" t="s">
        <v>54</v>
      </c>
      <c r="Y280" s="69">
        <v>0.5</v>
      </c>
      <c r="Z280" s="70">
        <f t="shared" si="17"/>
        <v>460.09500000000003</v>
      </c>
      <c r="AA280" s="70">
        <f t="shared" si="18"/>
        <v>460.09500000000003</v>
      </c>
      <c r="AB280" s="70">
        <f t="shared" si="19"/>
        <v>460.09500000000003</v>
      </c>
      <c r="AC280" s="4"/>
      <c r="AD280" s="4"/>
      <c r="AE280" s="4"/>
      <c r="AF280" s="71">
        <f t="shared" si="16"/>
        <v>0</v>
      </c>
      <c r="AG280" s="72">
        <v>2919</v>
      </c>
    </row>
    <row r="281" spans="1:33" s="73" customFormat="1" ht="24">
      <c r="A281" s="4">
        <v>2920</v>
      </c>
      <c r="B281" s="4" t="s">
        <v>1695</v>
      </c>
      <c r="C281" s="4"/>
      <c r="D281" s="4" t="s">
        <v>167</v>
      </c>
      <c r="E281" s="4" t="s">
        <v>209</v>
      </c>
      <c r="F281" s="4" t="s">
        <v>127</v>
      </c>
      <c r="G281" s="4" t="s">
        <v>225</v>
      </c>
      <c r="H281" s="4" t="s">
        <v>1494</v>
      </c>
      <c r="I281" s="5">
        <v>920.19</v>
      </c>
      <c r="J281" s="4">
        <v>2014</v>
      </c>
      <c r="K281" s="4"/>
      <c r="L281" s="4"/>
      <c r="M281" s="4"/>
      <c r="N281" s="4"/>
      <c r="O281" s="4" t="s">
        <v>34</v>
      </c>
      <c r="P281" s="4" t="s">
        <v>35</v>
      </c>
      <c r="Q281" s="4" t="s">
        <v>1504</v>
      </c>
      <c r="R281" s="4" t="s">
        <v>97</v>
      </c>
      <c r="S281" s="4"/>
      <c r="T281" s="4" t="s">
        <v>36</v>
      </c>
      <c r="U281" s="4" t="s">
        <v>2621</v>
      </c>
      <c r="V281" s="4"/>
      <c r="W281" s="4"/>
      <c r="X281" s="4" t="s">
        <v>54</v>
      </c>
      <c r="Y281" s="69">
        <v>0.5</v>
      </c>
      <c r="Z281" s="70">
        <f t="shared" si="17"/>
        <v>460.09500000000003</v>
      </c>
      <c r="AA281" s="70">
        <f t="shared" si="18"/>
        <v>460.09500000000003</v>
      </c>
      <c r="AB281" s="70">
        <f t="shared" si="19"/>
        <v>460.09500000000003</v>
      </c>
      <c r="AC281" s="4"/>
      <c r="AD281" s="4"/>
      <c r="AE281" s="4"/>
      <c r="AF281" s="71">
        <f t="shared" si="16"/>
        <v>0</v>
      </c>
      <c r="AG281" s="72">
        <v>2920</v>
      </c>
    </row>
    <row r="282" spans="1:33" s="73" customFormat="1" ht="24">
      <c r="A282" s="4">
        <v>2925</v>
      </c>
      <c r="B282" s="4" t="s">
        <v>1696</v>
      </c>
      <c r="C282" s="4"/>
      <c r="D282" s="4" t="s">
        <v>167</v>
      </c>
      <c r="E282" s="4" t="s">
        <v>226</v>
      </c>
      <c r="F282" s="4" t="s">
        <v>227</v>
      </c>
      <c r="G282" s="4" t="s">
        <v>228</v>
      </c>
      <c r="H282" s="4" t="s">
        <v>1494</v>
      </c>
      <c r="I282" s="5">
        <v>1246.43</v>
      </c>
      <c r="J282" s="4">
        <v>2014</v>
      </c>
      <c r="K282" s="4"/>
      <c r="L282" s="4"/>
      <c r="M282" s="4"/>
      <c r="N282" s="4"/>
      <c r="O282" s="4" t="s">
        <v>34</v>
      </c>
      <c r="P282" s="4" t="s">
        <v>35</v>
      </c>
      <c r="Q282" s="4" t="s">
        <v>1504</v>
      </c>
      <c r="R282" s="4" t="s">
        <v>1495</v>
      </c>
      <c r="S282" s="4"/>
      <c r="T282" s="4" t="s">
        <v>36</v>
      </c>
      <c r="U282" s="4" t="s">
        <v>2621</v>
      </c>
      <c r="V282" s="4"/>
      <c r="W282" s="4"/>
      <c r="X282" s="4" t="s">
        <v>111</v>
      </c>
      <c r="Y282" s="69">
        <v>0.5</v>
      </c>
      <c r="Z282" s="70">
        <f t="shared" si="17"/>
        <v>623.21500000000003</v>
      </c>
      <c r="AA282" s="70">
        <f t="shared" si="18"/>
        <v>623.21500000000003</v>
      </c>
      <c r="AB282" s="70">
        <f t="shared" si="19"/>
        <v>623.21500000000003</v>
      </c>
      <c r="AC282" s="4"/>
      <c r="AD282" s="4"/>
      <c r="AE282" s="4"/>
      <c r="AF282" s="71">
        <f t="shared" si="16"/>
        <v>0</v>
      </c>
      <c r="AG282" s="72">
        <v>2925</v>
      </c>
    </row>
    <row r="283" spans="1:33" s="73" customFormat="1" ht="24">
      <c r="A283" s="4">
        <v>2926</v>
      </c>
      <c r="B283" s="4" t="s">
        <v>1697</v>
      </c>
      <c r="C283" s="4"/>
      <c r="D283" s="4" t="s">
        <v>167</v>
      </c>
      <c r="E283" s="4" t="s">
        <v>226</v>
      </c>
      <c r="F283" s="4" t="s">
        <v>227</v>
      </c>
      <c r="G283" s="4" t="s">
        <v>229</v>
      </c>
      <c r="H283" s="4" t="s">
        <v>1494</v>
      </c>
      <c r="I283" s="5">
        <v>1246.43</v>
      </c>
      <c r="J283" s="4">
        <v>2014</v>
      </c>
      <c r="K283" s="4"/>
      <c r="L283" s="4"/>
      <c r="M283" s="4"/>
      <c r="N283" s="4"/>
      <c r="O283" s="4" t="s">
        <v>34</v>
      </c>
      <c r="P283" s="4" t="s">
        <v>35</v>
      </c>
      <c r="Q283" s="4" t="s">
        <v>1504</v>
      </c>
      <c r="R283" s="4" t="s">
        <v>1495</v>
      </c>
      <c r="S283" s="4"/>
      <c r="T283" s="4" t="s">
        <v>36</v>
      </c>
      <c r="U283" s="4" t="s">
        <v>2621</v>
      </c>
      <c r="V283" s="4"/>
      <c r="W283" s="4"/>
      <c r="X283" s="4" t="s">
        <v>111</v>
      </c>
      <c r="Y283" s="69">
        <v>0.5</v>
      </c>
      <c r="Z283" s="70">
        <f t="shared" si="17"/>
        <v>623.21500000000003</v>
      </c>
      <c r="AA283" s="70">
        <f t="shared" si="18"/>
        <v>623.21500000000003</v>
      </c>
      <c r="AB283" s="70">
        <f t="shared" si="19"/>
        <v>623.21500000000003</v>
      </c>
      <c r="AC283" s="4"/>
      <c r="AD283" s="4"/>
      <c r="AE283" s="4"/>
      <c r="AF283" s="71">
        <f t="shared" si="16"/>
        <v>0</v>
      </c>
      <c r="AG283" s="72">
        <v>2926</v>
      </c>
    </row>
    <row r="284" spans="1:33" s="73" customFormat="1" ht="12" hidden="1">
      <c r="A284" s="4">
        <v>2933</v>
      </c>
      <c r="B284" s="4" t="s">
        <v>1698</v>
      </c>
      <c r="C284" s="4"/>
      <c r="D284" s="4" t="s">
        <v>234</v>
      </c>
      <c r="E284" s="4" t="s">
        <v>235</v>
      </c>
      <c r="F284" s="4" t="s">
        <v>127</v>
      </c>
      <c r="G284" s="4" t="s">
        <v>236</v>
      </c>
      <c r="H284" s="4" t="s">
        <v>1494</v>
      </c>
      <c r="I284" s="5">
        <v>6874.07</v>
      </c>
      <c r="J284" s="6">
        <v>41730</v>
      </c>
      <c r="K284" s="4"/>
      <c r="L284" s="4">
        <v>15311</v>
      </c>
      <c r="M284" s="4">
        <v>11</v>
      </c>
      <c r="N284" s="4"/>
      <c r="O284" s="4" t="s">
        <v>34</v>
      </c>
      <c r="P284" s="4" t="s">
        <v>35</v>
      </c>
      <c r="Q284" s="4" t="s">
        <v>1504</v>
      </c>
      <c r="R284" s="4" t="s">
        <v>2428</v>
      </c>
      <c r="S284" s="4"/>
      <c r="T284" s="4" t="s">
        <v>221</v>
      </c>
      <c r="U284" s="4"/>
      <c r="V284" s="4"/>
      <c r="W284" s="4"/>
      <c r="X284" s="4" t="s">
        <v>54</v>
      </c>
      <c r="Y284" s="69">
        <v>0.5</v>
      </c>
      <c r="Z284" s="70">
        <f t="shared" si="17"/>
        <v>3437.0349999999999</v>
      </c>
      <c r="AA284" s="70">
        <f t="shared" si="18"/>
        <v>3437.0349999999999</v>
      </c>
      <c r="AB284" s="70">
        <f t="shared" si="19"/>
        <v>3437.0349999999999</v>
      </c>
      <c r="AC284" s="4"/>
      <c r="AD284" s="4"/>
      <c r="AE284" s="4"/>
      <c r="AF284" s="71">
        <f t="shared" si="16"/>
        <v>0</v>
      </c>
      <c r="AG284" s="72">
        <v>2933</v>
      </c>
    </row>
    <row r="285" spans="1:33" s="73" customFormat="1" ht="12">
      <c r="A285" s="4">
        <v>2936</v>
      </c>
      <c r="B285" s="4" t="s">
        <v>1699</v>
      </c>
      <c r="C285" s="4"/>
      <c r="D285" s="4" t="s">
        <v>167</v>
      </c>
      <c r="E285" s="4" t="s">
        <v>237</v>
      </c>
      <c r="F285" s="4" t="s">
        <v>168</v>
      </c>
      <c r="G285" s="4" t="s">
        <v>238</v>
      </c>
      <c r="H285" s="4" t="s">
        <v>1494</v>
      </c>
      <c r="I285" s="5">
        <v>1100.56</v>
      </c>
      <c r="J285" s="4">
        <v>2014</v>
      </c>
      <c r="K285" s="4"/>
      <c r="L285" s="4"/>
      <c r="M285" s="4"/>
      <c r="N285" s="4"/>
      <c r="O285" s="4" t="s">
        <v>34</v>
      </c>
      <c r="P285" s="4" t="s">
        <v>35</v>
      </c>
      <c r="Q285" s="4" t="s">
        <v>1504</v>
      </c>
      <c r="R285" s="4" t="s">
        <v>2428</v>
      </c>
      <c r="S285" s="4"/>
      <c r="T285" s="4" t="s">
        <v>36</v>
      </c>
      <c r="U285" s="4" t="s">
        <v>2621</v>
      </c>
      <c r="V285" s="4"/>
      <c r="W285" s="4"/>
      <c r="X285" s="4" t="s">
        <v>54</v>
      </c>
      <c r="Y285" s="69">
        <v>0.5</v>
      </c>
      <c r="Z285" s="70">
        <f t="shared" si="17"/>
        <v>550.28</v>
      </c>
      <c r="AA285" s="70">
        <f t="shared" si="18"/>
        <v>550.28</v>
      </c>
      <c r="AB285" s="70">
        <f t="shared" si="19"/>
        <v>550.28</v>
      </c>
      <c r="AC285" s="4"/>
      <c r="AD285" s="4"/>
      <c r="AE285" s="4"/>
      <c r="AF285" s="71">
        <f t="shared" si="16"/>
        <v>0</v>
      </c>
      <c r="AG285" s="72">
        <v>2936</v>
      </c>
    </row>
    <row r="286" spans="1:33" s="73" customFormat="1" ht="12" hidden="1">
      <c r="A286" s="4">
        <v>2937</v>
      </c>
      <c r="B286" s="4" t="s">
        <v>1700</v>
      </c>
      <c r="C286" s="4"/>
      <c r="D286" s="4" t="s">
        <v>167</v>
      </c>
      <c r="E286" s="4" t="s">
        <v>237</v>
      </c>
      <c r="F286" s="4" t="s">
        <v>168</v>
      </c>
      <c r="G286" s="4" t="s">
        <v>239</v>
      </c>
      <c r="H286" s="4" t="s">
        <v>1494</v>
      </c>
      <c r="I286" s="5">
        <v>1100.56</v>
      </c>
      <c r="J286" s="6">
        <v>41740</v>
      </c>
      <c r="K286" s="4"/>
      <c r="L286" s="4">
        <v>15153</v>
      </c>
      <c r="M286" s="4">
        <v>857</v>
      </c>
      <c r="N286" s="4"/>
      <c r="O286" s="4" t="s">
        <v>34</v>
      </c>
      <c r="P286" s="4" t="s">
        <v>35</v>
      </c>
      <c r="Q286" s="4" t="s">
        <v>1504</v>
      </c>
      <c r="R286" s="4" t="s">
        <v>2428</v>
      </c>
      <c r="S286" s="4"/>
      <c r="T286" s="4" t="s">
        <v>221</v>
      </c>
      <c r="U286" s="4"/>
      <c r="V286" s="4"/>
      <c r="W286" s="4"/>
      <c r="X286" s="4" t="s">
        <v>54</v>
      </c>
      <c r="Y286" s="69">
        <v>0.5</v>
      </c>
      <c r="Z286" s="70">
        <f t="shared" si="17"/>
        <v>550.28</v>
      </c>
      <c r="AA286" s="70">
        <f t="shared" si="18"/>
        <v>550.28</v>
      </c>
      <c r="AB286" s="70">
        <f t="shared" si="19"/>
        <v>550.28</v>
      </c>
      <c r="AC286" s="4"/>
      <c r="AD286" s="4"/>
      <c r="AE286" s="4"/>
      <c r="AF286" s="71">
        <f t="shared" si="16"/>
        <v>0</v>
      </c>
      <c r="AG286" s="72">
        <v>2937</v>
      </c>
    </row>
    <row r="287" spans="1:33" s="73" customFormat="1" ht="12" hidden="1">
      <c r="A287" s="4">
        <v>2938</v>
      </c>
      <c r="B287" s="4" t="s">
        <v>1701</v>
      </c>
      <c r="C287" s="4"/>
      <c r="D287" s="4" t="s">
        <v>167</v>
      </c>
      <c r="E287" s="4" t="s">
        <v>240</v>
      </c>
      <c r="F287" s="4" t="s">
        <v>168</v>
      </c>
      <c r="G287" s="4" t="s">
        <v>241</v>
      </c>
      <c r="H287" s="4" t="s">
        <v>1494</v>
      </c>
      <c r="I287" s="5">
        <v>1100.56</v>
      </c>
      <c r="J287" s="6">
        <v>41740</v>
      </c>
      <c r="K287" s="4"/>
      <c r="L287" s="4">
        <v>15153</v>
      </c>
      <c r="M287" s="4">
        <v>857</v>
      </c>
      <c r="N287" s="4"/>
      <c r="O287" s="4" t="s">
        <v>34</v>
      </c>
      <c r="P287" s="4" t="s">
        <v>35</v>
      </c>
      <c r="Q287" s="4" t="s">
        <v>1504</v>
      </c>
      <c r="R287" s="4" t="s">
        <v>2428</v>
      </c>
      <c r="S287" s="4"/>
      <c r="T287" s="4" t="s">
        <v>221</v>
      </c>
      <c r="U287" s="4">
        <v>0</v>
      </c>
      <c r="V287" s="4"/>
      <c r="W287" s="4"/>
      <c r="X287" s="4" t="s">
        <v>54</v>
      </c>
      <c r="Y287" s="69">
        <v>0.5</v>
      </c>
      <c r="Z287" s="70">
        <f t="shared" si="17"/>
        <v>550.28</v>
      </c>
      <c r="AA287" s="70">
        <f t="shared" si="18"/>
        <v>550.28</v>
      </c>
      <c r="AB287" s="70">
        <f t="shared" si="19"/>
        <v>550.28</v>
      </c>
      <c r="AC287" s="4"/>
      <c r="AD287" s="4"/>
      <c r="AE287" s="4"/>
      <c r="AF287" s="71">
        <f t="shared" si="16"/>
        <v>0</v>
      </c>
      <c r="AG287" s="72">
        <v>2938</v>
      </c>
    </row>
    <row r="288" spans="1:33" s="73" customFormat="1" ht="12" hidden="1">
      <c r="A288" s="4">
        <v>2955</v>
      </c>
      <c r="B288" s="4" t="s">
        <v>1702</v>
      </c>
      <c r="C288" s="4"/>
      <c r="D288" s="4" t="s">
        <v>167</v>
      </c>
      <c r="E288" s="4" t="s">
        <v>1480</v>
      </c>
      <c r="F288" s="4" t="s">
        <v>242</v>
      </c>
      <c r="G288" s="4" t="s">
        <v>243</v>
      </c>
      <c r="H288" s="4" t="s">
        <v>1494</v>
      </c>
      <c r="I288" s="5">
        <v>787.16</v>
      </c>
      <c r="J288" s="4">
        <v>2014</v>
      </c>
      <c r="K288" s="4"/>
      <c r="L288" s="4"/>
      <c r="M288" s="4"/>
      <c r="N288" s="4"/>
      <c r="O288" s="4" t="s">
        <v>34</v>
      </c>
      <c r="P288" s="4" t="s">
        <v>35</v>
      </c>
      <c r="Q288" s="4" t="s">
        <v>1504</v>
      </c>
      <c r="R288" s="4" t="s">
        <v>1498</v>
      </c>
      <c r="S288" s="4"/>
      <c r="T288" s="4" t="s">
        <v>221</v>
      </c>
      <c r="U288" s="4"/>
      <c r="V288" s="4"/>
      <c r="W288" s="4"/>
      <c r="X288" s="4" t="s">
        <v>54</v>
      </c>
      <c r="Y288" s="69">
        <v>0.5</v>
      </c>
      <c r="Z288" s="70">
        <f t="shared" si="17"/>
        <v>393.58</v>
      </c>
      <c r="AA288" s="70">
        <f t="shared" si="18"/>
        <v>393.58</v>
      </c>
      <c r="AB288" s="70">
        <f t="shared" si="19"/>
        <v>393.58</v>
      </c>
      <c r="AC288" s="4"/>
      <c r="AD288" s="4"/>
      <c r="AE288" s="4"/>
      <c r="AF288" s="71">
        <f t="shared" si="16"/>
        <v>0</v>
      </c>
      <c r="AG288" s="72">
        <v>2955</v>
      </c>
    </row>
    <row r="289" spans="1:16375" s="73" customFormat="1" ht="12" hidden="1">
      <c r="A289" s="4">
        <v>2964</v>
      </c>
      <c r="B289" s="4" t="s">
        <v>1703</v>
      </c>
      <c r="C289" s="4"/>
      <c r="D289" s="4" t="s">
        <v>234</v>
      </c>
      <c r="E289" s="4" t="s">
        <v>244</v>
      </c>
      <c r="F289" s="4" t="s">
        <v>245</v>
      </c>
      <c r="G289" s="4" t="s">
        <v>246</v>
      </c>
      <c r="H289" s="4" t="s">
        <v>1494</v>
      </c>
      <c r="I289" s="5">
        <v>3857</v>
      </c>
      <c r="J289" s="6">
        <v>41813</v>
      </c>
      <c r="K289" s="4"/>
      <c r="L289" s="4">
        <v>15641</v>
      </c>
      <c r="M289" s="4">
        <v>1555</v>
      </c>
      <c r="N289" s="4"/>
      <c r="O289" s="4" t="s">
        <v>34</v>
      </c>
      <c r="P289" s="4" t="s">
        <v>35</v>
      </c>
      <c r="Q289" s="4" t="s">
        <v>1504</v>
      </c>
      <c r="R289" s="4" t="s">
        <v>112</v>
      </c>
      <c r="S289" s="4"/>
      <c r="T289" s="4" t="s">
        <v>221</v>
      </c>
      <c r="U289" s="4"/>
      <c r="V289" s="4"/>
      <c r="W289" s="4"/>
      <c r="X289" s="4" t="s">
        <v>54</v>
      </c>
      <c r="Y289" s="69">
        <v>0.5</v>
      </c>
      <c r="Z289" s="70">
        <f t="shared" si="17"/>
        <v>1928.5</v>
      </c>
      <c r="AA289" s="70">
        <f t="shared" si="18"/>
        <v>1928.5</v>
      </c>
      <c r="AB289" s="70">
        <f t="shared" si="19"/>
        <v>1928.5</v>
      </c>
      <c r="AC289" s="4"/>
      <c r="AD289" s="4"/>
      <c r="AE289" s="4"/>
      <c r="AF289" s="71">
        <f t="shared" si="16"/>
        <v>0</v>
      </c>
      <c r="AG289" s="72">
        <v>2964</v>
      </c>
    </row>
    <row r="290" spans="1:16375" s="73" customFormat="1" ht="36">
      <c r="A290" s="4">
        <v>2965</v>
      </c>
      <c r="B290" s="4" t="s">
        <v>1704</v>
      </c>
      <c r="C290" s="4"/>
      <c r="D290" s="4" t="s">
        <v>234</v>
      </c>
      <c r="E290" s="4" t="s">
        <v>247</v>
      </c>
      <c r="F290" s="4" t="s">
        <v>127</v>
      </c>
      <c r="G290" s="4" t="s">
        <v>248</v>
      </c>
      <c r="H290" s="4" t="s">
        <v>1494</v>
      </c>
      <c r="I290" s="5">
        <v>910</v>
      </c>
      <c r="J290" s="6">
        <v>41813</v>
      </c>
      <c r="K290" s="4"/>
      <c r="L290" s="4"/>
      <c r="M290" s="4"/>
      <c r="N290" s="4"/>
      <c r="O290" s="4" t="s">
        <v>34</v>
      </c>
      <c r="P290" s="4" t="s">
        <v>35</v>
      </c>
      <c r="Q290" s="4" t="s">
        <v>1504</v>
      </c>
      <c r="R290" s="4" t="s">
        <v>1495</v>
      </c>
      <c r="S290" s="4"/>
      <c r="T290" s="4" t="s">
        <v>36</v>
      </c>
      <c r="U290" s="4">
        <v>0</v>
      </c>
      <c r="V290" s="4"/>
      <c r="W290" s="4"/>
      <c r="X290" s="4" t="s">
        <v>54</v>
      </c>
      <c r="Y290" s="69">
        <v>0.5</v>
      </c>
      <c r="Z290" s="70">
        <f t="shared" si="17"/>
        <v>455</v>
      </c>
      <c r="AA290" s="70">
        <f t="shared" si="18"/>
        <v>455</v>
      </c>
      <c r="AB290" s="70">
        <f t="shared" si="19"/>
        <v>455</v>
      </c>
      <c r="AC290" s="4"/>
      <c r="AD290" s="4"/>
      <c r="AE290" s="4"/>
      <c r="AF290" s="71">
        <f t="shared" si="16"/>
        <v>0</v>
      </c>
      <c r="AG290" s="72">
        <v>2965</v>
      </c>
    </row>
    <row r="291" spans="1:16375" s="73" customFormat="1" ht="36">
      <c r="A291" s="9">
        <v>2968</v>
      </c>
      <c r="B291" s="9" t="s">
        <v>1569</v>
      </c>
      <c r="C291" s="9"/>
      <c r="D291" s="9" t="s">
        <v>167</v>
      </c>
      <c r="E291" s="9" t="s">
        <v>247</v>
      </c>
      <c r="F291" s="9" t="s">
        <v>127</v>
      </c>
      <c r="G291" s="9" t="s">
        <v>251</v>
      </c>
      <c r="H291" s="9" t="s">
        <v>1494</v>
      </c>
      <c r="I291" s="10">
        <v>910</v>
      </c>
      <c r="J291" s="9">
        <v>2014</v>
      </c>
      <c r="K291" s="9"/>
      <c r="L291" s="9"/>
      <c r="M291" s="9"/>
      <c r="N291" s="9"/>
      <c r="O291" s="9" t="s">
        <v>34</v>
      </c>
      <c r="P291" s="9" t="s">
        <v>35</v>
      </c>
      <c r="Q291" s="9" t="s">
        <v>1504</v>
      </c>
      <c r="R291" s="9" t="s">
        <v>1495</v>
      </c>
      <c r="S291" s="9"/>
      <c r="T291" s="9" t="s">
        <v>36</v>
      </c>
      <c r="U291" s="9" t="s">
        <v>2621</v>
      </c>
      <c r="V291" s="9"/>
      <c r="W291" s="4"/>
      <c r="X291" s="9" t="s">
        <v>54</v>
      </c>
      <c r="Y291" s="69">
        <v>0.5</v>
      </c>
      <c r="Z291" s="70">
        <f t="shared" si="17"/>
        <v>455</v>
      </c>
      <c r="AA291" s="70">
        <f t="shared" si="18"/>
        <v>455</v>
      </c>
      <c r="AB291" s="70">
        <f t="shared" si="19"/>
        <v>455</v>
      </c>
      <c r="AC291" s="9"/>
      <c r="AD291" s="9"/>
      <c r="AE291" s="9"/>
      <c r="AF291" s="71">
        <f t="shared" si="16"/>
        <v>0</v>
      </c>
      <c r="AG291" s="74">
        <v>2968</v>
      </c>
    </row>
    <row r="292" spans="1:16375" s="73" customFormat="1" ht="36">
      <c r="A292" s="9">
        <v>2975</v>
      </c>
      <c r="B292" s="9" t="s">
        <v>1570</v>
      </c>
      <c r="C292" s="9"/>
      <c r="D292" s="9" t="s">
        <v>167</v>
      </c>
      <c r="E292" s="9" t="s">
        <v>247</v>
      </c>
      <c r="F292" s="9" t="s">
        <v>127</v>
      </c>
      <c r="G292" s="9" t="s">
        <v>259</v>
      </c>
      <c r="H292" s="9" t="s">
        <v>1494</v>
      </c>
      <c r="I292" s="10">
        <v>910</v>
      </c>
      <c r="J292" s="9">
        <v>2014</v>
      </c>
      <c r="K292" s="9"/>
      <c r="L292" s="9"/>
      <c r="M292" s="9"/>
      <c r="N292" s="9"/>
      <c r="O292" s="9" t="s">
        <v>34</v>
      </c>
      <c r="P292" s="9" t="s">
        <v>35</v>
      </c>
      <c r="Q292" s="9" t="s">
        <v>1504</v>
      </c>
      <c r="R292" s="9" t="s">
        <v>1495</v>
      </c>
      <c r="S292" s="9"/>
      <c r="T292" s="9" t="s">
        <v>36</v>
      </c>
      <c r="U292" s="9" t="s">
        <v>2621</v>
      </c>
      <c r="V292" s="9"/>
      <c r="W292" s="4"/>
      <c r="X292" s="9" t="s">
        <v>54</v>
      </c>
      <c r="Y292" s="69">
        <v>0.5</v>
      </c>
      <c r="Z292" s="70">
        <f t="shared" si="17"/>
        <v>455</v>
      </c>
      <c r="AA292" s="70">
        <f t="shared" si="18"/>
        <v>455</v>
      </c>
      <c r="AB292" s="70">
        <f t="shared" si="19"/>
        <v>455</v>
      </c>
      <c r="AC292" s="9"/>
      <c r="AD292" s="9"/>
      <c r="AE292" s="9"/>
      <c r="AF292" s="71">
        <f t="shared" si="16"/>
        <v>0</v>
      </c>
      <c r="AG292" s="74">
        <v>2975</v>
      </c>
    </row>
    <row r="293" spans="1:16375" s="73" customFormat="1" ht="24" hidden="1">
      <c r="A293" s="14">
        <v>2991</v>
      </c>
      <c r="B293" s="14" t="s">
        <v>1571</v>
      </c>
      <c r="C293" s="14"/>
      <c r="D293" s="14" t="s">
        <v>167</v>
      </c>
      <c r="E293" s="14" t="s">
        <v>260</v>
      </c>
      <c r="F293" s="14" t="s">
        <v>168</v>
      </c>
      <c r="G293" s="14" t="s">
        <v>274</v>
      </c>
      <c r="H293" s="14" t="s">
        <v>1494</v>
      </c>
      <c r="I293" s="12">
        <v>475</v>
      </c>
      <c r="J293" s="14">
        <v>2014</v>
      </c>
      <c r="K293" s="14"/>
      <c r="L293" s="14"/>
      <c r="M293" s="14"/>
      <c r="N293" s="14"/>
      <c r="O293" s="14" t="s">
        <v>34</v>
      </c>
      <c r="P293" s="14" t="s">
        <v>35</v>
      </c>
      <c r="Q293" s="14" t="s">
        <v>1504</v>
      </c>
      <c r="R293" s="14" t="s">
        <v>1495</v>
      </c>
      <c r="S293" s="14"/>
      <c r="T293" s="14" t="s">
        <v>221</v>
      </c>
      <c r="U293" s="14"/>
      <c r="V293" s="14"/>
      <c r="W293" s="4"/>
      <c r="X293" s="14" t="s">
        <v>54</v>
      </c>
      <c r="Y293" s="69">
        <v>0.5</v>
      </c>
      <c r="Z293" s="70">
        <f t="shared" si="17"/>
        <v>237.5</v>
      </c>
      <c r="AA293" s="70">
        <f t="shared" si="18"/>
        <v>237.5</v>
      </c>
      <c r="AB293" s="70">
        <f t="shared" si="19"/>
        <v>237.5</v>
      </c>
      <c r="AC293" s="14"/>
      <c r="AD293" s="14"/>
      <c r="AE293" s="14"/>
      <c r="AF293" s="71">
        <f t="shared" si="16"/>
        <v>0</v>
      </c>
      <c r="AG293" s="76">
        <v>2991</v>
      </c>
      <c r="AH293" s="75"/>
      <c r="AI293" s="75"/>
      <c r="AJ293" s="75"/>
      <c r="AK293" s="75"/>
      <c r="AL293" s="75"/>
      <c r="AM293" s="75"/>
      <c r="AN293" s="75"/>
      <c r="AO293" s="75"/>
      <c r="AP293" s="75"/>
      <c r="AQ293" s="75"/>
      <c r="AR293" s="75"/>
      <c r="AS293" s="75"/>
      <c r="AT293" s="75"/>
      <c r="AU293" s="75"/>
      <c r="AV293" s="75"/>
      <c r="AW293" s="75"/>
      <c r="AX293" s="75"/>
      <c r="AY293" s="75"/>
      <c r="AZ293" s="75"/>
      <c r="BA293" s="75"/>
      <c r="BB293" s="75"/>
      <c r="BC293" s="75"/>
      <c r="BD293" s="75"/>
      <c r="BE293" s="75"/>
      <c r="BF293" s="75"/>
      <c r="BG293" s="75"/>
      <c r="BH293" s="75"/>
      <c r="BI293" s="75"/>
      <c r="BJ293" s="75"/>
      <c r="BK293" s="75"/>
      <c r="BL293" s="75"/>
      <c r="BM293" s="75"/>
      <c r="BN293" s="75"/>
      <c r="BO293" s="75"/>
      <c r="BP293" s="75"/>
      <c r="BQ293" s="75"/>
      <c r="BR293" s="75"/>
      <c r="BS293" s="75"/>
      <c r="BT293" s="75"/>
      <c r="BU293" s="75"/>
      <c r="BV293" s="75"/>
      <c r="BW293" s="75"/>
      <c r="BX293" s="75"/>
      <c r="BY293" s="75"/>
      <c r="BZ293" s="75"/>
      <c r="CA293" s="75"/>
      <c r="CB293" s="75"/>
      <c r="CC293" s="75"/>
      <c r="CD293" s="75"/>
      <c r="CE293" s="75"/>
      <c r="CF293" s="75"/>
      <c r="CG293" s="75"/>
      <c r="CH293" s="75"/>
      <c r="CI293" s="75"/>
      <c r="CJ293" s="75"/>
      <c r="CK293" s="75"/>
      <c r="CL293" s="75"/>
      <c r="CM293" s="75"/>
      <c r="CN293" s="75"/>
      <c r="CO293" s="75"/>
      <c r="CP293" s="75"/>
      <c r="CQ293" s="75"/>
      <c r="CR293" s="75"/>
      <c r="CS293" s="75"/>
      <c r="CT293" s="75"/>
      <c r="CU293" s="75"/>
      <c r="CV293" s="75"/>
      <c r="CW293" s="75"/>
      <c r="CX293" s="75"/>
      <c r="CY293" s="75"/>
      <c r="CZ293" s="75"/>
      <c r="DA293" s="75"/>
      <c r="DB293" s="75"/>
      <c r="DC293" s="75"/>
      <c r="DD293" s="75"/>
      <c r="DE293" s="75"/>
      <c r="DF293" s="75"/>
      <c r="DG293" s="75"/>
      <c r="DH293" s="75"/>
      <c r="DI293" s="75"/>
      <c r="DJ293" s="75"/>
      <c r="DK293" s="75"/>
      <c r="DL293" s="75"/>
      <c r="DM293" s="75"/>
      <c r="DN293" s="75"/>
      <c r="DO293" s="75"/>
      <c r="DP293" s="75"/>
      <c r="DQ293" s="75"/>
      <c r="DR293" s="75"/>
      <c r="DS293" s="75"/>
      <c r="DT293" s="75"/>
      <c r="DU293" s="75"/>
      <c r="DV293" s="75"/>
      <c r="DW293" s="75"/>
      <c r="DX293" s="75"/>
      <c r="DY293" s="75"/>
      <c r="DZ293" s="75"/>
      <c r="EA293" s="75"/>
      <c r="EB293" s="75"/>
      <c r="EC293" s="75"/>
      <c r="ED293" s="75"/>
      <c r="EE293" s="75"/>
      <c r="EF293" s="75"/>
      <c r="EG293" s="75"/>
      <c r="EH293" s="75"/>
      <c r="EI293" s="75"/>
      <c r="EJ293" s="75"/>
      <c r="EK293" s="75"/>
      <c r="EL293" s="75"/>
      <c r="EM293" s="75"/>
      <c r="EN293" s="75"/>
      <c r="EO293" s="75"/>
      <c r="EP293" s="75"/>
      <c r="EQ293" s="75"/>
      <c r="ER293" s="75"/>
      <c r="ES293" s="75"/>
      <c r="ET293" s="75"/>
      <c r="EU293" s="75"/>
      <c r="EV293" s="75"/>
      <c r="EW293" s="75"/>
      <c r="EX293" s="75"/>
      <c r="EY293" s="75"/>
      <c r="EZ293" s="75"/>
      <c r="FA293" s="75"/>
      <c r="FB293" s="75"/>
      <c r="FC293" s="75"/>
      <c r="FD293" s="75"/>
      <c r="FE293" s="75"/>
      <c r="FF293" s="75"/>
      <c r="FG293" s="75"/>
      <c r="FH293" s="75"/>
      <c r="FI293" s="75"/>
      <c r="FJ293" s="75"/>
      <c r="FK293" s="75"/>
      <c r="FL293" s="75"/>
      <c r="FM293" s="75"/>
      <c r="FN293" s="75"/>
      <c r="FO293" s="75"/>
      <c r="FP293" s="75"/>
      <c r="FQ293" s="75"/>
      <c r="FR293" s="75"/>
      <c r="FS293" s="75"/>
      <c r="FT293" s="75"/>
      <c r="FU293" s="75"/>
      <c r="FV293" s="75"/>
      <c r="FW293" s="75"/>
      <c r="FX293" s="75"/>
      <c r="FY293" s="75"/>
      <c r="FZ293" s="75"/>
      <c r="GA293" s="75"/>
      <c r="GB293" s="75"/>
      <c r="GC293" s="75"/>
      <c r="GD293" s="75"/>
      <c r="GE293" s="75"/>
      <c r="GF293" s="75"/>
      <c r="GG293" s="75"/>
      <c r="GH293" s="75"/>
      <c r="GI293" s="75"/>
      <c r="GJ293" s="75"/>
      <c r="GK293" s="75"/>
      <c r="GL293" s="75"/>
      <c r="GM293" s="75"/>
      <c r="GN293" s="75"/>
      <c r="GO293" s="75"/>
      <c r="GP293" s="75"/>
      <c r="GQ293" s="75"/>
      <c r="GR293" s="75"/>
      <c r="GS293" s="75"/>
      <c r="GT293" s="75"/>
      <c r="GU293" s="75"/>
      <c r="GV293" s="75"/>
      <c r="GW293" s="75"/>
      <c r="GX293" s="75"/>
      <c r="GY293" s="75"/>
      <c r="GZ293" s="75"/>
      <c r="HA293" s="75"/>
      <c r="HB293" s="75"/>
      <c r="HC293" s="75"/>
      <c r="HD293" s="75"/>
      <c r="HE293" s="75"/>
      <c r="HF293" s="75"/>
      <c r="HG293" s="75"/>
      <c r="HH293" s="75"/>
      <c r="HI293" s="75"/>
      <c r="HJ293" s="75"/>
      <c r="HK293" s="75"/>
      <c r="HL293" s="75"/>
      <c r="HM293" s="75"/>
      <c r="HN293" s="75"/>
      <c r="HO293" s="75"/>
      <c r="HP293" s="75"/>
      <c r="HQ293" s="75"/>
      <c r="HR293" s="75"/>
      <c r="HS293" s="75"/>
      <c r="HT293" s="75"/>
      <c r="HU293" s="75"/>
      <c r="HV293" s="75"/>
      <c r="HW293" s="75"/>
      <c r="HX293" s="75"/>
      <c r="HY293" s="75"/>
      <c r="HZ293" s="75"/>
      <c r="IA293" s="75"/>
      <c r="IB293" s="75"/>
      <c r="IC293" s="75"/>
      <c r="ID293" s="75"/>
      <c r="IE293" s="75"/>
      <c r="IF293" s="75"/>
      <c r="IG293" s="75"/>
      <c r="IH293" s="75"/>
      <c r="II293" s="75"/>
      <c r="IJ293" s="75"/>
      <c r="IK293" s="75"/>
      <c r="IL293" s="75"/>
      <c r="IM293" s="75"/>
      <c r="IN293" s="75"/>
      <c r="IO293" s="75"/>
      <c r="IP293" s="75"/>
      <c r="IQ293" s="75"/>
      <c r="IR293" s="75"/>
      <c r="IS293" s="75"/>
      <c r="IT293" s="75"/>
      <c r="IU293" s="75"/>
      <c r="IV293" s="75"/>
      <c r="IW293" s="75"/>
      <c r="IX293" s="75"/>
      <c r="IY293" s="75"/>
      <c r="IZ293" s="75"/>
      <c r="JA293" s="75"/>
      <c r="JB293" s="75"/>
      <c r="JC293" s="75"/>
      <c r="JD293" s="75"/>
      <c r="JE293" s="75"/>
      <c r="JF293" s="75"/>
      <c r="JG293" s="75"/>
      <c r="JH293" s="75"/>
      <c r="JI293" s="75"/>
      <c r="JJ293" s="75"/>
      <c r="JK293" s="75"/>
      <c r="JL293" s="75"/>
      <c r="JM293" s="75"/>
      <c r="JN293" s="75"/>
      <c r="JO293" s="75"/>
      <c r="JP293" s="75"/>
      <c r="JQ293" s="75"/>
      <c r="JR293" s="75"/>
      <c r="JS293" s="75"/>
      <c r="JT293" s="75"/>
      <c r="JU293" s="75"/>
      <c r="JV293" s="75"/>
      <c r="JW293" s="75"/>
      <c r="JX293" s="75"/>
      <c r="JY293" s="75"/>
      <c r="JZ293" s="75"/>
      <c r="KA293" s="75"/>
      <c r="KB293" s="75"/>
      <c r="KC293" s="75"/>
      <c r="KD293" s="75"/>
      <c r="KE293" s="75"/>
      <c r="KF293" s="75"/>
      <c r="KG293" s="75"/>
      <c r="KH293" s="75"/>
      <c r="KI293" s="75"/>
      <c r="KJ293" s="75"/>
      <c r="KK293" s="75"/>
      <c r="KL293" s="75"/>
      <c r="KM293" s="75"/>
      <c r="KN293" s="75"/>
      <c r="KO293" s="75"/>
      <c r="KP293" s="75"/>
      <c r="KQ293" s="75"/>
      <c r="KR293" s="75"/>
      <c r="KS293" s="75"/>
      <c r="KT293" s="75"/>
      <c r="KU293" s="75"/>
      <c r="KV293" s="75"/>
      <c r="KW293" s="75"/>
      <c r="KX293" s="75"/>
      <c r="KY293" s="75"/>
      <c r="KZ293" s="75"/>
      <c r="LA293" s="75"/>
      <c r="LB293" s="75"/>
      <c r="LC293" s="75"/>
      <c r="LD293" s="75"/>
      <c r="LE293" s="75"/>
      <c r="LF293" s="75"/>
      <c r="LG293" s="75"/>
      <c r="LH293" s="75"/>
      <c r="LI293" s="75"/>
      <c r="LJ293" s="75"/>
      <c r="LK293" s="75"/>
      <c r="LL293" s="75"/>
      <c r="LM293" s="75"/>
      <c r="LN293" s="75"/>
      <c r="LO293" s="75"/>
      <c r="LP293" s="75"/>
      <c r="LQ293" s="75"/>
      <c r="LR293" s="75"/>
      <c r="LS293" s="75"/>
      <c r="LT293" s="75"/>
      <c r="LU293" s="75"/>
      <c r="LV293" s="75"/>
      <c r="LW293" s="75"/>
      <c r="LX293" s="75"/>
      <c r="LY293" s="75"/>
      <c r="LZ293" s="75"/>
      <c r="MA293" s="75"/>
      <c r="MB293" s="75"/>
      <c r="MC293" s="75"/>
      <c r="MD293" s="75"/>
      <c r="ME293" s="75"/>
      <c r="MF293" s="75"/>
      <c r="MG293" s="75"/>
      <c r="MH293" s="75"/>
      <c r="MI293" s="75"/>
      <c r="MJ293" s="75"/>
      <c r="MK293" s="75"/>
      <c r="ML293" s="75"/>
      <c r="MM293" s="75"/>
      <c r="MN293" s="75"/>
      <c r="MO293" s="75"/>
      <c r="MP293" s="75"/>
      <c r="MQ293" s="75"/>
      <c r="MR293" s="75"/>
      <c r="MS293" s="75"/>
      <c r="MT293" s="75"/>
      <c r="MU293" s="75"/>
      <c r="MV293" s="75"/>
      <c r="MW293" s="75"/>
      <c r="MX293" s="75"/>
      <c r="MY293" s="75"/>
      <c r="MZ293" s="75"/>
      <c r="NA293" s="75"/>
      <c r="NB293" s="75"/>
      <c r="NC293" s="75"/>
      <c r="ND293" s="75"/>
      <c r="NE293" s="75"/>
      <c r="NF293" s="75"/>
      <c r="NG293" s="75"/>
      <c r="NH293" s="75"/>
      <c r="NI293" s="75"/>
      <c r="NJ293" s="75"/>
      <c r="NK293" s="75"/>
      <c r="NL293" s="75"/>
      <c r="NM293" s="75"/>
      <c r="NN293" s="75"/>
      <c r="NO293" s="75"/>
      <c r="NP293" s="75"/>
      <c r="NQ293" s="75"/>
      <c r="NR293" s="75"/>
      <c r="NS293" s="75"/>
      <c r="NT293" s="75"/>
      <c r="NU293" s="75"/>
      <c r="NV293" s="75"/>
      <c r="NW293" s="75"/>
      <c r="NX293" s="75"/>
      <c r="NY293" s="75"/>
      <c r="NZ293" s="75"/>
      <c r="OA293" s="75"/>
      <c r="OB293" s="75"/>
      <c r="OC293" s="75"/>
      <c r="OD293" s="75"/>
      <c r="OE293" s="75"/>
      <c r="OF293" s="75"/>
      <c r="OG293" s="75"/>
      <c r="OH293" s="75"/>
      <c r="OI293" s="75"/>
      <c r="OJ293" s="75"/>
      <c r="OK293" s="75"/>
      <c r="OL293" s="75"/>
      <c r="OM293" s="75"/>
      <c r="ON293" s="75"/>
      <c r="OO293" s="75"/>
      <c r="OP293" s="75"/>
      <c r="OQ293" s="75"/>
      <c r="OR293" s="75"/>
      <c r="OS293" s="75"/>
      <c r="OT293" s="75"/>
      <c r="OU293" s="75"/>
      <c r="OV293" s="75"/>
      <c r="OW293" s="75"/>
      <c r="OX293" s="75"/>
      <c r="OY293" s="75"/>
      <c r="OZ293" s="75"/>
      <c r="PA293" s="75"/>
      <c r="PB293" s="75"/>
      <c r="PC293" s="75"/>
      <c r="PD293" s="75"/>
      <c r="PE293" s="75"/>
      <c r="PF293" s="75"/>
      <c r="PG293" s="75"/>
      <c r="PH293" s="75"/>
      <c r="PI293" s="75"/>
      <c r="PJ293" s="75"/>
      <c r="PK293" s="75"/>
      <c r="PL293" s="75"/>
      <c r="PM293" s="75"/>
      <c r="PN293" s="75"/>
      <c r="PO293" s="75"/>
      <c r="PP293" s="75"/>
      <c r="PQ293" s="75"/>
      <c r="PR293" s="75"/>
      <c r="PS293" s="75"/>
      <c r="PT293" s="75"/>
      <c r="PU293" s="75"/>
      <c r="PV293" s="75"/>
      <c r="PW293" s="75"/>
      <c r="PX293" s="75"/>
      <c r="PY293" s="75"/>
      <c r="PZ293" s="75"/>
      <c r="QA293" s="75"/>
      <c r="QB293" s="75"/>
      <c r="QC293" s="75"/>
      <c r="QD293" s="75"/>
      <c r="QE293" s="75"/>
      <c r="QF293" s="75"/>
      <c r="QG293" s="75"/>
      <c r="QH293" s="75"/>
      <c r="QI293" s="75"/>
      <c r="QJ293" s="75"/>
      <c r="QK293" s="75"/>
      <c r="QL293" s="75"/>
      <c r="QM293" s="75"/>
      <c r="QN293" s="75"/>
      <c r="QO293" s="75"/>
      <c r="QP293" s="75"/>
      <c r="QQ293" s="75"/>
      <c r="QR293" s="75"/>
      <c r="QS293" s="75"/>
      <c r="QT293" s="75"/>
      <c r="QU293" s="75"/>
      <c r="QV293" s="75"/>
      <c r="QW293" s="75"/>
      <c r="QX293" s="75"/>
      <c r="QY293" s="75"/>
      <c r="QZ293" s="75"/>
      <c r="RA293" s="75"/>
      <c r="RB293" s="75"/>
      <c r="RC293" s="75"/>
      <c r="RD293" s="75"/>
      <c r="RE293" s="75"/>
      <c r="RF293" s="75"/>
      <c r="RG293" s="75"/>
      <c r="RH293" s="75"/>
      <c r="RI293" s="75"/>
      <c r="RJ293" s="75"/>
      <c r="RK293" s="75"/>
      <c r="RL293" s="75"/>
      <c r="RM293" s="75"/>
      <c r="RN293" s="75"/>
      <c r="RO293" s="75"/>
      <c r="RP293" s="75"/>
      <c r="RQ293" s="75"/>
      <c r="RR293" s="75"/>
      <c r="RS293" s="75"/>
      <c r="RT293" s="75"/>
      <c r="RU293" s="75"/>
      <c r="RV293" s="75"/>
      <c r="RW293" s="75"/>
      <c r="RX293" s="75"/>
      <c r="RY293" s="75"/>
      <c r="RZ293" s="75"/>
      <c r="SA293" s="75"/>
      <c r="SB293" s="75"/>
      <c r="SC293" s="75"/>
      <c r="SD293" s="75"/>
      <c r="SE293" s="75"/>
      <c r="SF293" s="75"/>
      <c r="SG293" s="75"/>
      <c r="SH293" s="75"/>
      <c r="SI293" s="75"/>
      <c r="SJ293" s="75"/>
      <c r="SK293" s="75"/>
      <c r="SL293" s="75"/>
      <c r="SM293" s="75"/>
      <c r="SN293" s="75"/>
      <c r="SO293" s="75"/>
      <c r="SP293" s="75"/>
      <c r="SQ293" s="75"/>
      <c r="SR293" s="75"/>
      <c r="SS293" s="75"/>
      <c r="ST293" s="75"/>
      <c r="SU293" s="75"/>
      <c r="SV293" s="75"/>
      <c r="SW293" s="75"/>
      <c r="SX293" s="75"/>
      <c r="SY293" s="75"/>
      <c r="SZ293" s="75"/>
      <c r="TA293" s="75"/>
      <c r="TB293" s="75"/>
      <c r="TC293" s="75"/>
      <c r="TD293" s="75"/>
      <c r="TE293" s="75"/>
      <c r="TF293" s="75"/>
      <c r="TG293" s="75"/>
      <c r="TH293" s="75"/>
      <c r="TI293" s="75"/>
      <c r="TJ293" s="75"/>
      <c r="TK293" s="75"/>
      <c r="TL293" s="75"/>
      <c r="TM293" s="75"/>
      <c r="TN293" s="75"/>
      <c r="TO293" s="75"/>
      <c r="TP293" s="75"/>
      <c r="TQ293" s="75"/>
      <c r="TR293" s="75"/>
      <c r="TS293" s="75"/>
      <c r="TT293" s="75"/>
      <c r="TU293" s="75"/>
      <c r="TV293" s="75"/>
      <c r="TW293" s="75"/>
      <c r="TX293" s="75"/>
      <c r="TY293" s="75"/>
      <c r="TZ293" s="75"/>
      <c r="UA293" s="75"/>
      <c r="UB293" s="75"/>
      <c r="UC293" s="75"/>
      <c r="UD293" s="75"/>
      <c r="UE293" s="75"/>
      <c r="UF293" s="75"/>
      <c r="UG293" s="75"/>
      <c r="UH293" s="75"/>
      <c r="UI293" s="75"/>
      <c r="UJ293" s="75"/>
      <c r="UK293" s="75"/>
      <c r="UL293" s="75"/>
      <c r="UM293" s="75"/>
      <c r="UN293" s="75"/>
      <c r="UO293" s="75"/>
      <c r="UP293" s="75"/>
      <c r="UQ293" s="75"/>
      <c r="UR293" s="75"/>
      <c r="US293" s="75"/>
      <c r="UT293" s="75"/>
      <c r="UU293" s="75"/>
      <c r="UV293" s="75"/>
      <c r="UW293" s="75"/>
      <c r="UX293" s="75"/>
      <c r="UY293" s="75"/>
      <c r="UZ293" s="75"/>
      <c r="VA293" s="75"/>
      <c r="VB293" s="75"/>
      <c r="VC293" s="75"/>
      <c r="VD293" s="75"/>
      <c r="VE293" s="75"/>
      <c r="VF293" s="75"/>
      <c r="VG293" s="75"/>
      <c r="VH293" s="75"/>
      <c r="VI293" s="75"/>
      <c r="VJ293" s="75"/>
      <c r="VK293" s="75"/>
      <c r="VL293" s="75"/>
      <c r="VM293" s="75"/>
      <c r="VN293" s="75"/>
      <c r="VO293" s="75"/>
      <c r="VP293" s="75"/>
      <c r="VQ293" s="75"/>
      <c r="VR293" s="75"/>
      <c r="VS293" s="75"/>
      <c r="VT293" s="75"/>
      <c r="VU293" s="75"/>
      <c r="VV293" s="75"/>
      <c r="VW293" s="75"/>
      <c r="VX293" s="75"/>
      <c r="VY293" s="75"/>
      <c r="VZ293" s="75"/>
      <c r="WA293" s="75"/>
      <c r="WB293" s="75"/>
      <c r="WC293" s="75"/>
      <c r="WD293" s="75"/>
      <c r="WE293" s="75"/>
      <c r="WF293" s="75"/>
      <c r="WG293" s="75"/>
      <c r="WH293" s="75"/>
      <c r="WI293" s="75"/>
      <c r="WJ293" s="75"/>
      <c r="WK293" s="75"/>
      <c r="WL293" s="75"/>
      <c r="WM293" s="75"/>
      <c r="WN293" s="75"/>
      <c r="WO293" s="75"/>
      <c r="WP293" s="75"/>
      <c r="WQ293" s="75"/>
      <c r="WR293" s="75"/>
      <c r="WS293" s="75"/>
      <c r="WT293" s="75"/>
      <c r="WU293" s="75"/>
      <c r="WV293" s="75"/>
      <c r="WW293" s="75"/>
      <c r="WX293" s="75"/>
      <c r="WY293" s="75"/>
      <c r="WZ293" s="75"/>
      <c r="XA293" s="75"/>
      <c r="XB293" s="75"/>
      <c r="XC293" s="75"/>
      <c r="XD293" s="75"/>
      <c r="XE293" s="75"/>
      <c r="XF293" s="75"/>
      <c r="XG293" s="75"/>
      <c r="XH293" s="75"/>
      <c r="XI293" s="75"/>
      <c r="XJ293" s="75"/>
      <c r="XK293" s="75"/>
      <c r="XL293" s="75"/>
      <c r="XM293" s="75"/>
      <c r="XN293" s="75"/>
      <c r="XO293" s="75"/>
      <c r="XP293" s="75"/>
      <c r="XQ293" s="75"/>
      <c r="XR293" s="75"/>
      <c r="XS293" s="75"/>
      <c r="XT293" s="75"/>
      <c r="XU293" s="75"/>
      <c r="XV293" s="75"/>
      <c r="XW293" s="75"/>
      <c r="XX293" s="75"/>
      <c r="XY293" s="75"/>
      <c r="XZ293" s="75"/>
      <c r="YA293" s="75"/>
      <c r="YB293" s="75"/>
      <c r="YC293" s="75"/>
      <c r="YD293" s="75"/>
      <c r="YE293" s="75"/>
      <c r="YF293" s="75"/>
      <c r="YG293" s="75"/>
      <c r="YH293" s="75"/>
      <c r="YI293" s="75"/>
      <c r="YJ293" s="75"/>
      <c r="YK293" s="75"/>
      <c r="YL293" s="75"/>
      <c r="YM293" s="75"/>
      <c r="YN293" s="75"/>
      <c r="YO293" s="75"/>
      <c r="YP293" s="75"/>
      <c r="YQ293" s="75"/>
      <c r="YR293" s="75"/>
      <c r="YS293" s="75"/>
      <c r="YT293" s="75"/>
      <c r="YU293" s="75"/>
      <c r="YV293" s="75"/>
      <c r="YW293" s="75"/>
      <c r="YX293" s="75"/>
      <c r="YY293" s="75"/>
      <c r="YZ293" s="75"/>
      <c r="ZA293" s="75"/>
      <c r="ZB293" s="75"/>
      <c r="ZC293" s="75"/>
      <c r="ZD293" s="75"/>
      <c r="ZE293" s="75"/>
      <c r="ZF293" s="75"/>
      <c r="ZG293" s="75"/>
      <c r="ZH293" s="75"/>
      <c r="ZI293" s="75"/>
      <c r="ZJ293" s="75"/>
      <c r="ZK293" s="75"/>
      <c r="ZL293" s="75"/>
      <c r="ZM293" s="75"/>
      <c r="ZN293" s="75"/>
      <c r="ZO293" s="75"/>
      <c r="ZP293" s="75"/>
      <c r="ZQ293" s="75"/>
      <c r="ZR293" s="75"/>
      <c r="ZS293" s="75"/>
      <c r="ZT293" s="75"/>
      <c r="ZU293" s="75"/>
      <c r="ZV293" s="75"/>
      <c r="ZW293" s="75"/>
      <c r="ZX293" s="75"/>
      <c r="ZY293" s="75"/>
      <c r="ZZ293" s="75"/>
      <c r="AAA293" s="75"/>
      <c r="AAB293" s="75"/>
      <c r="AAC293" s="75"/>
      <c r="AAD293" s="75"/>
      <c r="AAE293" s="75"/>
      <c r="AAF293" s="75"/>
      <c r="AAG293" s="75"/>
      <c r="AAH293" s="75"/>
      <c r="AAI293" s="75"/>
      <c r="AAJ293" s="75"/>
      <c r="AAK293" s="75"/>
      <c r="AAL293" s="75"/>
      <c r="AAM293" s="75"/>
      <c r="AAN293" s="75"/>
      <c r="AAO293" s="75"/>
      <c r="AAP293" s="75"/>
      <c r="AAQ293" s="75"/>
      <c r="AAR293" s="75"/>
      <c r="AAS293" s="75"/>
      <c r="AAT293" s="75"/>
      <c r="AAU293" s="75"/>
      <c r="AAV293" s="75"/>
      <c r="AAW293" s="75"/>
      <c r="AAX293" s="75"/>
      <c r="AAY293" s="75"/>
      <c r="AAZ293" s="75"/>
      <c r="ABA293" s="75"/>
      <c r="ABB293" s="75"/>
      <c r="ABC293" s="75"/>
      <c r="ABD293" s="75"/>
      <c r="ABE293" s="75"/>
      <c r="ABF293" s="75"/>
      <c r="ABG293" s="75"/>
      <c r="ABH293" s="75"/>
      <c r="ABI293" s="75"/>
      <c r="ABJ293" s="75"/>
      <c r="ABK293" s="75"/>
      <c r="ABL293" s="75"/>
      <c r="ABM293" s="75"/>
      <c r="ABN293" s="75"/>
      <c r="ABO293" s="75"/>
      <c r="ABP293" s="75"/>
      <c r="ABQ293" s="75"/>
      <c r="ABR293" s="75"/>
      <c r="ABS293" s="75"/>
      <c r="ABT293" s="75"/>
      <c r="ABU293" s="75"/>
      <c r="ABV293" s="75"/>
      <c r="ABW293" s="75"/>
      <c r="ABX293" s="75"/>
      <c r="ABY293" s="75"/>
      <c r="ABZ293" s="75"/>
      <c r="ACA293" s="75"/>
      <c r="ACB293" s="75"/>
      <c r="ACC293" s="75"/>
      <c r="ACD293" s="75"/>
      <c r="ACE293" s="75"/>
      <c r="ACF293" s="75"/>
      <c r="ACG293" s="75"/>
      <c r="ACH293" s="75"/>
      <c r="ACI293" s="75"/>
      <c r="ACJ293" s="75"/>
      <c r="ACK293" s="75"/>
      <c r="ACL293" s="75"/>
      <c r="ACM293" s="75"/>
      <c r="ACN293" s="75"/>
      <c r="ACO293" s="75"/>
      <c r="ACP293" s="75"/>
      <c r="ACQ293" s="75"/>
      <c r="ACR293" s="75"/>
      <c r="ACS293" s="75"/>
      <c r="ACT293" s="75"/>
      <c r="ACU293" s="75"/>
      <c r="ACV293" s="75"/>
      <c r="ACW293" s="75"/>
      <c r="ACX293" s="75"/>
      <c r="ACY293" s="75"/>
      <c r="ACZ293" s="75"/>
      <c r="ADA293" s="75"/>
      <c r="ADB293" s="75"/>
      <c r="ADC293" s="75"/>
      <c r="ADD293" s="75"/>
      <c r="ADE293" s="75"/>
      <c r="ADF293" s="75"/>
      <c r="ADG293" s="75"/>
      <c r="ADH293" s="75"/>
      <c r="ADI293" s="75"/>
      <c r="ADJ293" s="75"/>
      <c r="ADK293" s="75"/>
      <c r="ADL293" s="75"/>
      <c r="ADM293" s="75"/>
      <c r="ADN293" s="75"/>
      <c r="ADO293" s="75"/>
      <c r="ADP293" s="75"/>
      <c r="ADQ293" s="75"/>
      <c r="ADR293" s="75"/>
      <c r="ADS293" s="75"/>
      <c r="ADT293" s="75"/>
      <c r="ADU293" s="75"/>
      <c r="ADV293" s="75"/>
      <c r="ADW293" s="75"/>
      <c r="ADX293" s="75"/>
      <c r="ADY293" s="75"/>
      <c r="ADZ293" s="75"/>
      <c r="AEA293" s="75"/>
      <c r="AEB293" s="75"/>
      <c r="AEC293" s="75"/>
      <c r="AED293" s="75"/>
      <c r="AEE293" s="75"/>
      <c r="AEF293" s="75"/>
      <c r="AEG293" s="75"/>
      <c r="AEH293" s="75"/>
      <c r="AEI293" s="75"/>
      <c r="AEJ293" s="75"/>
      <c r="AEK293" s="75"/>
      <c r="AEL293" s="75"/>
      <c r="AEM293" s="75"/>
      <c r="AEN293" s="75"/>
      <c r="AEO293" s="75"/>
      <c r="AEP293" s="75"/>
      <c r="AEQ293" s="75"/>
      <c r="AER293" s="75"/>
      <c r="AES293" s="75"/>
      <c r="AET293" s="75"/>
      <c r="AEU293" s="75"/>
      <c r="AEV293" s="75"/>
      <c r="AEW293" s="75"/>
      <c r="AEX293" s="75"/>
      <c r="AEY293" s="75"/>
      <c r="AEZ293" s="75"/>
      <c r="AFA293" s="75"/>
      <c r="AFB293" s="75"/>
      <c r="AFC293" s="75"/>
      <c r="AFD293" s="75"/>
      <c r="AFE293" s="75"/>
      <c r="AFF293" s="75"/>
      <c r="AFG293" s="75"/>
      <c r="AFH293" s="75"/>
      <c r="AFI293" s="75"/>
      <c r="AFJ293" s="75"/>
      <c r="AFK293" s="75"/>
      <c r="AFL293" s="75"/>
      <c r="AFM293" s="75"/>
      <c r="AFN293" s="75"/>
      <c r="AFO293" s="75"/>
      <c r="AFP293" s="75"/>
      <c r="AFQ293" s="75"/>
      <c r="AFR293" s="75"/>
      <c r="AFS293" s="75"/>
      <c r="AFT293" s="75"/>
      <c r="AFU293" s="75"/>
      <c r="AFV293" s="75"/>
      <c r="AFW293" s="75"/>
      <c r="AFX293" s="75"/>
      <c r="AFY293" s="75"/>
      <c r="AFZ293" s="75"/>
      <c r="AGA293" s="75"/>
      <c r="AGB293" s="75"/>
      <c r="AGC293" s="75"/>
      <c r="AGD293" s="75"/>
      <c r="AGE293" s="75"/>
      <c r="AGF293" s="75"/>
      <c r="AGG293" s="75"/>
      <c r="AGH293" s="75"/>
      <c r="AGI293" s="75"/>
      <c r="AGJ293" s="75"/>
      <c r="AGK293" s="75"/>
      <c r="AGL293" s="75"/>
      <c r="AGM293" s="75"/>
      <c r="AGN293" s="75"/>
      <c r="AGO293" s="75"/>
      <c r="AGP293" s="75"/>
      <c r="AGQ293" s="75"/>
      <c r="AGR293" s="75"/>
      <c r="AGS293" s="75"/>
      <c r="AGT293" s="75"/>
      <c r="AGU293" s="75"/>
      <c r="AGV293" s="75"/>
      <c r="AGW293" s="75"/>
      <c r="AGX293" s="75"/>
      <c r="AGY293" s="75"/>
      <c r="AGZ293" s="75"/>
      <c r="AHA293" s="75"/>
      <c r="AHB293" s="75"/>
      <c r="AHC293" s="75"/>
      <c r="AHD293" s="75"/>
      <c r="AHE293" s="75"/>
      <c r="AHF293" s="75"/>
      <c r="AHG293" s="75"/>
      <c r="AHH293" s="75"/>
      <c r="AHI293" s="75"/>
      <c r="AHJ293" s="75"/>
      <c r="AHK293" s="75"/>
      <c r="AHL293" s="75"/>
      <c r="AHM293" s="75"/>
      <c r="AHN293" s="75"/>
      <c r="AHO293" s="75"/>
      <c r="AHP293" s="75"/>
      <c r="AHQ293" s="75"/>
      <c r="AHR293" s="75"/>
      <c r="AHS293" s="75"/>
      <c r="AHT293" s="75"/>
      <c r="AHU293" s="75"/>
      <c r="AHV293" s="75"/>
      <c r="AHW293" s="75"/>
      <c r="AHX293" s="75"/>
      <c r="AHY293" s="75"/>
      <c r="AHZ293" s="75"/>
      <c r="AIA293" s="75"/>
      <c r="AIB293" s="75"/>
      <c r="AIC293" s="75"/>
      <c r="AID293" s="75"/>
      <c r="AIE293" s="75"/>
      <c r="AIF293" s="75"/>
      <c r="AIG293" s="75"/>
      <c r="AIH293" s="75"/>
      <c r="AII293" s="75"/>
      <c r="AIJ293" s="75"/>
      <c r="AIK293" s="75"/>
      <c r="AIL293" s="75"/>
      <c r="AIM293" s="75"/>
      <c r="AIN293" s="75"/>
      <c r="AIO293" s="75"/>
      <c r="AIP293" s="75"/>
      <c r="AIQ293" s="75"/>
      <c r="AIR293" s="75"/>
      <c r="AIS293" s="75"/>
      <c r="AIT293" s="75"/>
      <c r="AIU293" s="75"/>
      <c r="AIV293" s="75"/>
      <c r="AIW293" s="75"/>
      <c r="AIX293" s="75"/>
      <c r="AIY293" s="75"/>
      <c r="AIZ293" s="75"/>
      <c r="AJA293" s="75"/>
      <c r="AJB293" s="75"/>
      <c r="AJC293" s="75"/>
      <c r="AJD293" s="75"/>
      <c r="AJE293" s="75"/>
      <c r="AJF293" s="75"/>
      <c r="AJG293" s="75"/>
      <c r="AJH293" s="75"/>
      <c r="AJI293" s="75"/>
      <c r="AJJ293" s="75"/>
      <c r="AJK293" s="75"/>
      <c r="AJL293" s="75"/>
      <c r="AJM293" s="75"/>
      <c r="AJN293" s="75"/>
      <c r="AJO293" s="75"/>
      <c r="AJP293" s="75"/>
      <c r="AJQ293" s="75"/>
      <c r="AJR293" s="75"/>
      <c r="AJS293" s="75"/>
      <c r="AJT293" s="75"/>
      <c r="AJU293" s="75"/>
      <c r="AJV293" s="75"/>
      <c r="AJW293" s="75"/>
      <c r="AJX293" s="75"/>
      <c r="AJY293" s="75"/>
      <c r="AJZ293" s="75"/>
      <c r="AKA293" s="75"/>
      <c r="AKB293" s="75"/>
      <c r="AKC293" s="75"/>
      <c r="AKD293" s="75"/>
      <c r="AKE293" s="75"/>
      <c r="AKF293" s="75"/>
      <c r="AKG293" s="75"/>
      <c r="AKH293" s="75"/>
      <c r="AKI293" s="75"/>
      <c r="AKJ293" s="75"/>
      <c r="AKK293" s="75"/>
      <c r="AKL293" s="75"/>
      <c r="AKM293" s="75"/>
      <c r="AKN293" s="75"/>
      <c r="AKO293" s="75"/>
      <c r="AKP293" s="75"/>
      <c r="AKQ293" s="75"/>
      <c r="AKR293" s="75"/>
      <c r="AKS293" s="75"/>
      <c r="AKT293" s="75"/>
      <c r="AKU293" s="75"/>
      <c r="AKV293" s="75"/>
      <c r="AKW293" s="75"/>
      <c r="AKX293" s="75"/>
      <c r="AKY293" s="75"/>
      <c r="AKZ293" s="75"/>
      <c r="ALA293" s="75"/>
      <c r="ALB293" s="75"/>
      <c r="ALC293" s="75"/>
      <c r="ALD293" s="75"/>
      <c r="ALE293" s="75"/>
      <c r="ALF293" s="75"/>
      <c r="ALG293" s="75"/>
      <c r="ALH293" s="75"/>
      <c r="ALI293" s="75"/>
      <c r="ALJ293" s="75"/>
      <c r="ALK293" s="75"/>
      <c r="ALL293" s="75"/>
      <c r="ALM293" s="75"/>
      <c r="ALN293" s="75"/>
      <c r="ALO293" s="75"/>
      <c r="ALP293" s="75"/>
      <c r="ALQ293" s="75"/>
      <c r="ALR293" s="75"/>
      <c r="ALS293" s="75"/>
      <c r="ALT293" s="75"/>
      <c r="ALU293" s="75"/>
      <c r="ALV293" s="75"/>
      <c r="ALW293" s="75"/>
      <c r="ALX293" s="75"/>
      <c r="ALY293" s="75"/>
      <c r="ALZ293" s="75"/>
      <c r="AMA293" s="75"/>
      <c r="AMB293" s="75"/>
      <c r="AMC293" s="75"/>
      <c r="AMD293" s="75"/>
      <c r="AME293" s="75"/>
      <c r="AMF293" s="75"/>
      <c r="AMG293" s="75"/>
      <c r="AMH293" s="75"/>
      <c r="AMI293" s="75"/>
      <c r="AMJ293" s="75"/>
      <c r="AMK293" s="75"/>
      <c r="AML293" s="75"/>
      <c r="AMM293" s="75"/>
      <c r="AMN293" s="75"/>
      <c r="AMO293" s="75"/>
      <c r="AMP293" s="75"/>
      <c r="AMQ293" s="75"/>
      <c r="AMR293" s="75"/>
      <c r="AMS293" s="75"/>
      <c r="AMT293" s="75"/>
      <c r="AMU293" s="75"/>
      <c r="AMV293" s="75"/>
      <c r="AMW293" s="75"/>
      <c r="AMX293" s="75"/>
      <c r="AMY293" s="75"/>
      <c r="AMZ293" s="75"/>
      <c r="ANA293" s="75"/>
      <c r="ANB293" s="75"/>
      <c r="ANC293" s="75"/>
      <c r="AND293" s="75"/>
      <c r="ANE293" s="75"/>
      <c r="ANF293" s="75"/>
      <c r="ANG293" s="75"/>
      <c r="ANH293" s="75"/>
      <c r="ANI293" s="75"/>
      <c r="ANJ293" s="75"/>
      <c r="ANK293" s="75"/>
      <c r="ANL293" s="75"/>
      <c r="ANM293" s="75"/>
      <c r="ANN293" s="75"/>
      <c r="ANO293" s="75"/>
      <c r="ANP293" s="75"/>
      <c r="ANQ293" s="75"/>
      <c r="ANR293" s="75"/>
      <c r="ANS293" s="75"/>
      <c r="ANT293" s="75"/>
      <c r="ANU293" s="75"/>
      <c r="ANV293" s="75"/>
      <c r="ANW293" s="75"/>
      <c r="ANX293" s="75"/>
      <c r="ANY293" s="75"/>
      <c r="ANZ293" s="75"/>
      <c r="AOA293" s="75"/>
      <c r="AOB293" s="75"/>
      <c r="AOC293" s="75"/>
      <c r="AOD293" s="75"/>
      <c r="AOE293" s="75"/>
      <c r="AOF293" s="75"/>
      <c r="AOG293" s="75"/>
      <c r="AOH293" s="75"/>
      <c r="AOI293" s="75"/>
      <c r="AOJ293" s="75"/>
      <c r="AOK293" s="75"/>
      <c r="AOL293" s="75"/>
      <c r="AOM293" s="75"/>
      <c r="AON293" s="75"/>
      <c r="AOO293" s="75"/>
      <c r="AOP293" s="75"/>
      <c r="AOQ293" s="75"/>
      <c r="AOR293" s="75"/>
      <c r="AOS293" s="75"/>
      <c r="AOT293" s="75"/>
      <c r="AOU293" s="75"/>
      <c r="AOV293" s="75"/>
      <c r="AOW293" s="75"/>
      <c r="AOX293" s="75"/>
      <c r="AOY293" s="75"/>
      <c r="AOZ293" s="75"/>
      <c r="APA293" s="75"/>
      <c r="APB293" s="75"/>
      <c r="APC293" s="75"/>
      <c r="APD293" s="75"/>
      <c r="APE293" s="75"/>
      <c r="APF293" s="75"/>
      <c r="APG293" s="75"/>
      <c r="APH293" s="75"/>
      <c r="API293" s="75"/>
      <c r="APJ293" s="75"/>
      <c r="APK293" s="75"/>
      <c r="APL293" s="75"/>
      <c r="APM293" s="75"/>
      <c r="APN293" s="75"/>
      <c r="APO293" s="75"/>
      <c r="APP293" s="75"/>
      <c r="APQ293" s="75"/>
      <c r="APR293" s="75"/>
      <c r="APS293" s="75"/>
      <c r="APT293" s="75"/>
      <c r="APU293" s="75"/>
      <c r="APV293" s="75"/>
      <c r="APW293" s="75"/>
      <c r="APX293" s="75"/>
      <c r="APY293" s="75"/>
      <c r="APZ293" s="75"/>
      <c r="AQA293" s="75"/>
      <c r="AQB293" s="75"/>
      <c r="AQC293" s="75"/>
      <c r="AQD293" s="75"/>
      <c r="AQE293" s="75"/>
      <c r="AQF293" s="75"/>
      <c r="AQG293" s="75"/>
      <c r="AQH293" s="75"/>
      <c r="AQI293" s="75"/>
      <c r="AQJ293" s="75"/>
      <c r="AQK293" s="75"/>
      <c r="AQL293" s="75"/>
      <c r="AQM293" s="75"/>
      <c r="AQN293" s="75"/>
      <c r="AQO293" s="75"/>
      <c r="AQP293" s="75"/>
      <c r="AQQ293" s="75"/>
      <c r="AQR293" s="75"/>
      <c r="AQS293" s="75"/>
      <c r="AQT293" s="75"/>
      <c r="AQU293" s="75"/>
      <c r="AQV293" s="75"/>
      <c r="AQW293" s="75"/>
      <c r="AQX293" s="75"/>
      <c r="AQY293" s="75"/>
      <c r="AQZ293" s="75"/>
      <c r="ARA293" s="75"/>
      <c r="ARB293" s="75"/>
      <c r="ARC293" s="75"/>
      <c r="ARD293" s="75"/>
      <c r="ARE293" s="75"/>
      <c r="ARF293" s="75"/>
      <c r="ARG293" s="75"/>
      <c r="ARH293" s="75"/>
      <c r="ARI293" s="75"/>
      <c r="ARJ293" s="75"/>
      <c r="ARK293" s="75"/>
      <c r="ARL293" s="75"/>
      <c r="ARM293" s="75"/>
      <c r="ARN293" s="75"/>
      <c r="ARO293" s="75"/>
      <c r="ARP293" s="75"/>
      <c r="ARQ293" s="75"/>
      <c r="ARR293" s="75"/>
      <c r="ARS293" s="75"/>
      <c r="ART293" s="75"/>
      <c r="ARU293" s="75"/>
      <c r="ARV293" s="75"/>
      <c r="ARW293" s="75"/>
      <c r="ARX293" s="75"/>
      <c r="ARY293" s="75"/>
      <c r="ARZ293" s="75"/>
      <c r="ASA293" s="75"/>
      <c r="ASB293" s="75"/>
      <c r="ASC293" s="75"/>
      <c r="ASD293" s="75"/>
      <c r="ASE293" s="75"/>
      <c r="ASF293" s="75"/>
      <c r="ASG293" s="75"/>
      <c r="ASH293" s="75"/>
      <c r="ASI293" s="75"/>
      <c r="ASJ293" s="75"/>
      <c r="ASK293" s="75"/>
      <c r="ASL293" s="75"/>
      <c r="ASM293" s="75"/>
      <c r="ASN293" s="75"/>
      <c r="ASO293" s="75"/>
      <c r="ASP293" s="75"/>
      <c r="ASQ293" s="75"/>
      <c r="ASR293" s="75"/>
      <c r="ASS293" s="75"/>
      <c r="AST293" s="75"/>
      <c r="ASU293" s="75"/>
      <c r="ASV293" s="75"/>
      <c r="ASW293" s="75"/>
      <c r="ASX293" s="75"/>
      <c r="ASY293" s="75"/>
      <c r="ASZ293" s="75"/>
      <c r="ATA293" s="75"/>
      <c r="ATB293" s="75"/>
      <c r="ATC293" s="75"/>
      <c r="ATD293" s="75"/>
      <c r="ATE293" s="75"/>
      <c r="ATF293" s="75"/>
      <c r="ATG293" s="75"/>
      <c r="ATH293" s="75"/>
      <c r="ATI293" s="75"/>
      <c r="ATJ293" s="75"/>
      <c r="ATK293" s="75"/>
      <c r="ATL293" s="75"/>
      <c r="ATM293" s="75"/>
      <c r="ATN293" s="75"/>
      <c r="ATO293" s="75"/>
      <c r="ATP293" s="75"/>
      <c r="ATQ293" s="75"/>
      <c r="ATR293" s="75"/>
      <c r="ATS293" s="75"/>
      <c r="ATT293" s="75"/>
      <c r="ATU293" s="75"/>
      <c r="ATV293" s="75"/>
      <c r="ATW293" s="75"/>
      <c r="ATX293" s="75"/>
      <c r="ATY293" s="75"/>
      <c r="ATZ293" s="75"/>
      <c r="AUA293" s="75"/>
      <c r="AUB293" s="75"/>
      <c r="AUC293" s="75"/>
      <c r="AUD293" s="75"/>
      <c r="AUE293" s="75"/>
      <c r="AUF293" s="75"/>
      <c r="AUG293" s="75"/>
      <c r="AUH293" s="75"/>
      <c r="AUI293" s="75"/>
      <c r="AUJ293" s="75"/>
      <c r="AUK293" s="75"/>
      <c r="AUL293" s="75"/>
      <c r="AUM293" s="75"/>
      <c r="AUN293" s="75"/>
      <c r="AUO293" s="75"/>
      <c r="AUP293" s="75"/>
      <c r="AUQ293" s="75"/>
      <c r="AUR293" s="75"/>
      <c r="AUS293" s="75"/>
      <c r="AUT293" s="75"/>
      <c r="AUU293" s="75"/>
      <c r="AUV293" s="75"/>
      <c r="AUW293" s="75"/>
      <c r="AUX293" s="75"/>
      <c r="AUY293" s="75"/>
      <c r="AUZ293" s="75"/>
      <c r="AVA293" s="75"/>
      <c r="AVB293" s="75"/>
      <c r="AVC293" s="75"/>
      <c r="AVD293" s="75"/>
      <c r="AVE293" s="75"/>
      <c r="AVF293" s="75"/>
      <c r="AVG293" s="75"/>
      <c r="AVH293" s="75"/>
      <c r="AVI293" s="75"/>
      <c r="AVJ293" s="75"/>
      <c r="AVK293" s="75"/>
      <c r="AVL293" s="75"/>
      <c r="AVM293" s="75"/>
      <c r="AVN293" s="75"/>
      <c r="AVO293" s="75"/>
      <c r="AVP293" s="75"/>
      <c r="AVQ293" s="75"/>
      <c r="AVR293" s="75"/>
      <c r="AVS293" s="75"/>
      <c r="AVT293" s="75"/>
      <c r="AVU293" s="75"/>
      <c r="AVV293" s="75"/>
      <c r="AVW293" s="75"/>
      <c r="AVX293" s="75"/>
      <c r="AVY293" s="75"/>
      <c r="AVZ293" s="75"/>
      <c r="AWA293" s="75"/>
      <c r="AWB293" s="75"/>
      <c r="AWC293" s="75"/>
      <c r="AWD293" s="75"/>
      <c r="AWE293" s="75"/>
      <c r="AWF293" s="75"/>
      <c r="AWG293" s="75"/>
      <c r="AWH293" s="75"/>
      <c r="AWI293" s="75"/>
      <c r="AWJ293" s="75"/>
      <c r="AWK293" s="75"/>
      <c r="AWL293" s="75"/>
      <c r="AWM293" s="75"/>
      <c r="AWN293" s="75"/>
      <c r="AWO293" s="75"/>
      <c r="AWP293" s="75"/>
      <c r="AWQ293" s="75"/>
      <c r="AWR293" s="75"/>
      <c r="AWS293" s="75"/>
      <c r="AWT293" s="75"/>
      <c r="AWU293" s="75"/>
      <c r="AWV293" s="75"/>
      <c r="AWW293" s="75"/>
      <c r="AWX293" s="75"/>
      <c r="AWY293" s="75"/>
      <c r="AWZ293" s="75"/>
      <c r="AXA293" s="75"/>
      <c r="AXB293" s="75"/>
      <c r="AXC293" s="75"/>
      <c r="AXD293" s="75"/>
      <c r="AXE293" s="75"/>
      <c r="AXF293" s="75"/>
      <c r="AXG293" s="75"/>
      <c r="AXH293" s="75"/>
      <c r="AXI293" s="75"/>
      <c r="AXJ293" s="75"/>
      <c r="AXK293" s="75"/>
      <c r="AXL293" s="75"/>
      <c r="AXM293" s="75"/>
      <c r="AXN293" s="75"/>
      <c r="AXO293" s="75"/>
      <c r="AXP293" s="75"/>
      <c r="AXQ293" s="75"/>
      <c r="AXR293" s="75"/>
      <c r="AXS293" s="75"/>
      <c r="AXT293" s="75"/>
      <c r="AXU293" s="75"/>
      <c r="AXV293" s="75"/>
      <c r="AXW293" s="75"/>
      <c r="AXX293" s="75"/>
      <c r="AXY293" s="75"/>
      <c r="AXZ293" s="75"/>
      <c r="AYA293" s="75"/>
      <c r="AYB293" s="75"/>
      <c r="AYC293" s="75"/>
      <c r="AYD293" s="75"/>
      <c r="AYE293" s="75"/>
      <c r="AYF293" s="75"/>
      <c r="AYG293" s="75"/>
      <c r="AYH293" s="75"/>
      <c r="AYI293" s="75"/>
      <c r="AYJ293" s="75"/>
      <c r="AYK293" s="75"/>
      <c r="AYL293" s="75"/>
      <c r="AYM293" s="75"/>
      <c r="AYN293" s="75"/>
      <c r="AYO293" s="75"/>
      <c r="AYP293" s="75"/>
      <c r="AYQ293" s="75"/>
      <c r="AYR293" s="75"/>
      <c r="AYS293" s="75"/>
      <c r="AYT293" s="75"/>
      <c r="AYU293" s="75"/>
      <c r="AYV293" s="75"/>
      <c r="AYW293" s="75"/>
      <c r="AYX293" s="75"/>
      <c r="AYY293" s="75"/>
      <c r="AYZ293" s="75"/>
      <c r="AZA293" s="75"/>
      <c r="AZB293" s="75"/>
      <c r="AZC293" s="75"/>
      <c r="AZD293" s="75"/>
      <c r="AZE293" s="75"/>
      <c r="AZF293" s="75"/>
      <c r="AZG293" s="75"/>
      <c r="AZH293" s="75"/>
      <c r="AZI293" s="75"/>
      <c r="AZJ293" s="75"/>
      <c r="AZK293" s="75"/>
      <c r="AZL293" s="75"/>
      <c r="AZM293" s="75"/>
      <c r="AZN293" s="75"/>
      <c r="AZO293" s="75"/>
      <c r="AZP293" s="75"/>
      <c r="AZQ293" s="75"/>
      <c r="AZR293" s="75"/>
      <c r="AZS293" s="75"/>
      <c r="AZT293" s="75"/>
      <c r="AZU293" s="75"/>
      <c r="AZV293" s="75"/>
      <c r="AZW293" s="75"/>
      <c r="AZX293" s="75"/>
      <c r="AZY293" s="75"/>
      <c r="AZZ293" s="75"/>
      <c r="BAA293" s="75"/>
      <c r="BAB293" s="75"/>
      <c r="BAC293" s="75"/>
      <c r="BAD293" s="75"/>
      <c r="BAE293" s="75"/>
      <c r="BAF293" s="75"/>
      <c r="BAG293" s="75"/>
      <c r="BAH293" s="75"/>
      <c r="BAI293" s="75"/>
      <c r="BAJ293" s="75"/>
      <c r="BAK293" s="75"/>
      <c r="BAL293" s="75"/>
      <c r="BAM293" s="75"/>
      <c r="BAN293" s="75"/>
      <c r="BAO293" s="75"/>
      <c r="BAP293" s="75"/>
      <c r="BAQ293" s="75"/>
      <c r="BAR293" s="75"/>
      <c r="BAS293" s="75"/>
      <c r="BAT293" s="75"/>
      <c r="BAU293" s="75"/>
      <c r="BAV293" s="75"/>
      <c r="BAW293" s="75"/>
      <c r="BAX293" s="75"/>
      <c r="BAY293" s="75"/>
      <c r="BAZ293" s="75"/>
      <c r="BBA293" s="75"/>
      <c r="BBB293" s="75"/>
      <c r="BBC293" s="75"/>
      <c r="BBD293" s="75"/>
      <c r="BBE293" s="75"/>
      <c r="BBF293" s="75"/>
      <c r="BBG293" s="75"/>
      <c r="BBH293" s="75"/>
      <c r="BBI293" s="75"/>
      <c r="BBJ293" s="75"/>
      <c r="BBK293" s="75"/>
      <c r="BBL293" s="75"/>
      <c r="BBM293" s="75"/>
      <c r="BBN293" s="75"/>
      <c r="BBO293" s="75"/>
      <c r="BBP293" s="75"/>
      <c r="BBQ293" s="75"/>
      <c r="BBR293" s="75"/>
      <c r="BBS293" s="75"/>
      <c r="BBT293" s="75"/>
      <c r="BBU293" s="75"/>
      <c r="BBV293" s="75"/>
      <c r="BBW293" s="75"/>
      <c r="BBX293" s="75"/>
      <c r="BBY293" s="75"/>
      <c r="BBZ293" s="75"/>
      <c r="BCA293" s="75"/>
      <c r="BCB293" s="75"/>
      <c r="BCC293" s="75"/>
      <c r="BCD293" s="75"/>
      <c r="BCE293" s="75"/>
      <c r="BCF293" s="75"/>
      <c r="BCG293" s="75"/>
      <c r="BCH293" s="75"/>
      <c r="BCI293" s="75"/>
      <c r="BCJ293" s="75"/>
      <c r="BCK293" s="75"/>
      <c r="BCL293" s="75"/>
      <c r="BCM293" s="75"/>
      <c r="BCN293" s="75"/>
      <c r="BCO293" s="75"/>
      <c r="BCP293" s="75"/>
      <c r="BCQ293" s="75"/>
      <c r="BCR293" s="75"/>
      <c r="BCS293" s="75"/>
      <c r="BCT293" s="75"/>
      <c r="BCU293" s="75"/>
      <c r="BCV293" s="75"/>
      <c r="BCW293" s="75"/>
      <c r="BCX293" s="75"/>
      <c r="BCY293" s="75"/>
      <c r="BCZ293" s="75"/>
      <c r="BDA293" s="75"/>
      <c r="BDB293" s="75"/>
      <c r="BDC293" s="75"/>
      <c r="BDD293" s="75"/>
      <c r="BDE293" s="75"/>
      <c r="BDF293" s="75"/>
      <c r="BDG293" s="75"/>
      <c r="BDH293" s="75"/>
      <c r="BDI293" s="75"/>
      <c r="BDJ293" s="75"/>
      <c r="BDK293" s="75"/>
      <c r="BDL293" s="75"/>
      <c r="BDM293" s="75"/>
      <c r="BDN293" s="75"/>
      <c r="BDO293" s="75"/>
      <c r="BDP293" s="75"/>
      <c r="BDQ293" s="75"/>
      <c r="BDR293" s="75"/>
      <c r="BDS293" s="75"/>
      <c r="BDT293" s="75"/>
      <c r="BDU293" s="75"/>
      <c r="BDV293" s="75"/>
      <c r="BDW293" s="75"/>
      <c r="BDX293" s="75"/>
      <c r="BDY293" s="75"/>
      <c r="BDZ293" s="75"/>
      <c r="BEA293" s="75"/>
      <c r="BEB293" s="75"/>
      <c r="BEC293" s="75"/>
      <c r="BED293" s="75"/>
      <c r="BEE293" s="75"/>
      <c r="BEF293" s="75"/>
      <c r="BEG293" s="75"/>
      <c r="BEH293" s="75"/>
      <c r="BEI293" s="75"/>
      <c r="BEJ293" s="75"/>
      <c r="BEK293" s="75"/>
      <c r="BEL293" s="75"/>
      <c r="BEM293" s="75"/>
      <c r="BEN293" s="75"/>
      <c r="BEO293" s="75"/>
      <c r="BEP293" s="75"/>
      <c r="BEQ293" s="75"/>
      <c r="BER293" s="75"/>
      <c r="BES293" s="75"/>
      <c r="BET293" s="75"/>
      <c r="BEU293" s="75"/>
      <c r="BEV293" s="75"/>
      <c r="BEW293" s="75"/>
      <c r="BEX293" s="75"/>
      <c r="BEY293" s="75"/>
      <c r="BEZ293" s="75"/>
      <c r="BFA293" s="75"/>
      <c r="BFB293" s="75"/>
      <c r="BFC293" s="75"/>
      <c r="BFD293" s="75"/>
      <c r="BFE293" s="75"/>
      <c r="BFF293" s="75"/>
      <c r="BFG293" s="75"/>
      <c r="BFH293" s="75"/>
      <c r="BFI293" s="75"/>
      <c r="BFJ293" s="75"/>
      <c r="BFK293" s="75"/>
      <c r="BFL293" s="75"/>
      <c r="BFM293" s="75"/>
      <c r="BFN293" s="75"/>
      <c r="BFO293" s="75"/>
      <c r="BFP293" s="75"/>
      <c r="BFQ293" s="75"/>
      <c r="BFR293" s="75"/>
      <c r="BFS293" s="75"/>
      <c r="BFT293" s="75"/>
      <c r="BFU293" s="75"/>
      <c r="BFV293" s="75"/>
      <c r="BFW293" s="75"/>
      <c r="BFX293" s="75"/>
      <c r="BFY293" s="75"/>
      <c r="BFZ293" s="75"/>
      <c r="BGA293" s="75"/>
      <c r="BGB293" s="75"/>
      <c r="BGC293" s="75"/>
      <c r="BGD293" s="75"/>
      <c r="BGE293" s="75"/>
      <c r="BGF293" s="75"/>
      <c r="BGG293" s="75"/>
      <c r="BGH293" s="75"/>
      <c r="BGI293" s="75"/>
      <c r="BGJ293" s="75"/>
      <c r="BGK293" s="75"/>
      <c r="BGL293" s="75"/>
      <c r="BGM293" s="75"/>
      <c r="BGN293" s="75"/>
      <c r="BGO293" s="75"/>
      <c r="BGP293" s="75"/>
      <c r="BGQ293" s="75"/>
      <c r="BGR293" s="75"/>
      <c r="BGS293" s="75"/>
      <c r="BGT293" s="75"/>
      <c r="BGU293" s="75"/>
      <c r="BGV293" s="75"/>
      <c r="BGW293" s="75"/>
      <c r="BGX293" s="75"/>
      <c r="BGY293" s="75"/>
      <c r="BGZ293" s="75"/>
      <c r="BHA293" s="75"/>
      <c r="BHB293" s="75"/>
      <c r="BHC293" s="75"/>
      <c r="BHD293" s="75"/>
      <c r="BHE293" s="75"/>
      <c r="BHF293" s="75"/>
      <c r="BHG293" s="75"/>
      <c r="BHH293" s="75"/>
      <c r="BHI293" s="75"/>
      <c r="BHJ293" s="75"/>
      <c r="BHK293" s="75"/>
      <c r="BHL293" s="75"/>
      <c r="BHM293" s="75"/>
      <c r="BHN293" s="75"/>
      <c r="BHO293" s="75"/>
      <c r="BHP293" s="75"/>
      <c r="BHQ293" s="75"/>
      <c r="BHR293" s="75"/>
      <c r="BHS293" s="75"/>
      <c r="BHT293" s="75"/>
      <c r="BHU293" s="75"/>
      <c r="BHV293" s="75"/>
      <c r="BHW293" s="75"/>
      <c r="BHX293" s="75"/>
      <c r="BHY293" s="75"/>
      <c r="BHZ293" s="75"/>
      <c r="BIA293" s="75"/>
      <c r="BIB293" s="75"/>
      <c r="BIC293" s="75"/>
      <c r="BID293" s="75"/>
      <c r="BIE293" s="75"/>
      <c r="BIF293" s="75"/>
      <c r="BIG293" s="75"/>
      <c r="BIH293" s="75"/>
      <c r="BII293" s="75"/>
      <c r="BIJ293" s="75"/>
      <c r="BIK293" s="75"/>
      <c r="BIL293" s="75"/>
      <c r="BIM293" s="75"/>
      <c r="BIN293" s="75"/>
      <c r="BIO293" s="75"/>
      <c r="BIP293" s="75"/>
      <c r="BIQ293" s="75"/>
      <c r="BIR293" s="75"/>
      <c r="BIS293" s="75"/>
      <c r="BIT293" s="75"/>
      <c r="BIU293" s="75"/>
      <c r="BIV293" s="75"/>
      <c r="BIW293" s="75"/>
      <c r="BIX293" s="75"/>
      <c r="BIY293" s="75"/>
      <c r="BIZ293" s="75"/>
      <c r="BJA293" s="75"/>
      <c r="BJB293" s="75"/>
      <c r="BJC293" s="75"/>
      <c r="BJD293" s="75"/>
      <c r="BJE293" s="75"/>
      <c r="BJF293" s="75"/>
      <c r="BJG293" s="75"/>
      <c r="BJH293" s="75"/>
      <c r="BJI293" s="75"/>
      <c r="BJJ293" s="75"/>
      <c r="BJK293" s="75"/>
      <c r="BJL293" s="75"/>
      <c r="BJM293" s="75"/>
      <c r="BJN293" s="75"/>
      <c r="BJO293" s="75"/>
      <c r="BJP293" s="75"/>
      <c r="BJQ293" s="75"/>
      <c r="BJR293" s="75"/>
      <c r="BJS293" s="75"/>
      <c r="BJT293" s="75"/>
      <c r="BJU293" s="75"/>
      <c r="BJV293" s="75"/>
      <c r="BJW293" s="75"/>
      <c r="BJX293" s="75"/>
      <c r="BJY293" s="75"/>
      <c r="BJZ293" s="75"/>
      <c r="BKA293" s="75"/>
      <c r="BKB293" s="75"/>
      <c r="BKC293" s="75"/>
      <c r="BKD293" s="75"/>
      <c r="BKE293" s="75"/>
      <c r="BKF293" s="75"/>
      <c r="BKG293" s="75"/>
      <c r="BKH293" s="75"/>
      <c r="BKI293" s="75"/>
      <c r="BKJ293" s="75"/>
      <c r="BKK293" s="75"/>
      <c r="BKL293" s="75"/>
      <c r="BKM293" s="75"/>
      <c r="BKN293" s="75"/>
      <c r="BKO293" s="75"/>
      <c r="BKP293" s="75"/>
      <c r="BKQ293" s="75"/>
      <c r="BKR293" s="75"/>
      <c r="BKS293" s="75"/>
      <c r="BKT293" s="75"/>
      <c r="BKU293" s="75"/>
      <c r="BKV293" s="75"/>
      <c r="BKW293" s="75"/>
      <c r="BKX293" s="75"/>
      <c r="BKY293" s="75"/>
      <c r="BKZ293" s="75"/>
      <c r="BLA293" s="75"/>
      <c r="BLB293" s="75"/>
      <c r="BLC293" s="75"/>
      <c r="BLD293" s="75"/>
      <c r="BLE293" s="75"/>
      <c r="BLF293" s="75"/>
      <c r="BLG293" s="75"/>
      <c r="BLH293" s="75"/>
      <c r="BLI293" s="75"/>
      <c r="BLJ293" s="75"/>
      <c r="BLK293" s="75"/>
      <c r="BLL293" s="75"/>
      <c r="BLM293" s="75"/>
      <c r="BLN293" s="75"/>
      <c r="BLO293" s="75"/>
      <c r="BLP293" s="75"/>
      <c r="BLQ293" s="75"/>
      <c r="BLR293" s="75"/>
      <c r="BLS293" s="75"/>
      <c r="BLT293" s="75"/>
      <c r="BLU293" s="75"/>
      <c r="BLV293" s="75"/>
      <c r="BLW293" s="75"/>
      <c r="BLX293" s="75"/>
      <c r="BLY293" s="75"/>
      <c r="BLZ293" s="75"/>
      <c r="BMA293" s="75"/>
      <c r="BMB293" s="75"/>
      <c r="BMC293" s="75"/>
      <c r="BMD293" s="75"/>
      <c r="BME293" s="75"/>
      <c r="BMF293" s="75"/>
      <c r="BMG293" s="75"/>
      <c r="BMH293" s="75"/>
      <c r="BMI293" s="75"/>
      <c r="BMJ293" s="75"/>
      <c r="BMK293" s="75"/>
      <c r="BML293" s="75"/>
      <c r="BMM293" s="75"/>
      <c r="BMN293" s="75"/>
      <c r="BMO293" s="75"/>
      <c r="BMP293" s="75"/>
      <c r="BMQ293" s="75"/>
      <c r="BMR293" s="75"/>
      <c r="BMS293" s="75"/>
      <c r="BMT293" s="75"/>
      <c r="BMU293" s="75"/>
      <c r="BMV293" s="75"/>
      <c r="BMW293" s="75"/>
      <c r="BMX293" s="75"/>
      <c r="BMY293" s="75"/>
      <c r="BMZ293" s="75"/>
      <c r="BNA293" s="75"/>
      <c r="BNB293" s="75"/>
      <c r="BNC293" s="75"/>
      <c r="BND293" s="75"/>
      <c r="BNE293" s="75"/>
      <c r="BNF293" s="75"/>
      <c r="BNG293" s="75"/>
      <c r="BNH293" s="75"/>
      <c r="BNI293" s="75"/>
      <c r="BNJ293" s="75"/>
      <c r="BNK293" s="75"/>
      <c r="BNL293" s="75"/>
      <c r="BNM293" s="75"/>
      <c r="BNN293" s="75"/>
      <c r="BNO293" s="75"/>
      <c r="BNP293" s="75"/>
      <c r="BNQ293" s="75"/>
      <c r="BNR293" s="75"/>
      <c r="BNS293" s="75"/>
      <c r="BNT293" s="75"/>
      <c r="BNU293" s="75"/>
      <c r="BNV293" s="75"/>
      <c r="BNW293" s="75"/>
      <c r="BNX293" s="75"/>
      <c r="BNY293" s="75"/>
      <c r="BNZ293" s="75"/>
      <c r="BOA293" s="75"/>
      <c r="BOB293" s="75"/>
      <c r="BOC293" s="75"/>
      <c r="BOD293" s="75"/>
      <c r="BOE293" s="75"/>
      <c r="BOF293" s="75"/>
      <c r="BOG293" s="75"/>
      <c r="BOH293" s="75"/>
      <c r="BOI293" s="75"/>
      <c r="BOJ293" s="75"/>
      <c r="BOK293" s="75"/>
      <c r="BOL293" s="75"/>
      <c r="BOM293" s="75"/>
      <c r="BON293" s="75"/>
      <c r="BOO293" s="75"/>
      <c r="BOP293" s="75"/>
      <c r="BOQ293" s="75"/>
      <c r="BOR293" s="75"/>
      <c r="BOS293" s="75"/>
      <c r="BOT293" s="75"/>
      <c r="BOU293" s="75"/>
      <c r="BOV293" s="75"/>
      <c r="BOW293" s="75"/>
      <c r="BOX293" s="75"/>
      <c r="BOY293" s="75"/>
      <c r="BOZ293" s="75"/>
      <c r="BPA293" s="75"/>
      <c r="BPB293" s="75"/>
      <c r="BPC293" s="75"/>
      <c r="BPD293" s="75"/>
      <c r="BPE293" s="75"/>
      <c r="BPF293" s="75"/>
      <c r="BPG293" s="75"/>
      <c r="BPH293" s="75"/>
      <c r="BPI293" s="75"/>
      <c r="BPJ293" s="75"/>
      <c r="BPK293" s="75"/>
      <c r="BPL293" s="75"/>
      <c r="BPM293" s="75"/>
      <c r="BPN293" s="75"/>
      <c r="BPO293" s="75"/>
      <c r="BPP293" s="75"/>
      <c r="BPQ293" s="75"/>
      <c r="BPR293" s="75"/>
      <c r="BPS293" s="75"/>
      <c r="BPT293" s="75"/>
      <c r="BPU293" s="75"/>
      <c r="BPV293" s="75"/>
      <c r="BPW293" s="75"/>
      <c r="BPX293" s="75"/>
      <c r="BPY293" s="75"/>
      <c r="BPZ293" s="75"/>
      <c r="BQA293" s="75"/>
      <c r="BQB293" s="75"/>
      <c r="BQC293" s="75"/>
      <c r="BQD293" s="75"/>
      <c r="BQE293" s="75"/>
      <c r="BQF293" s="75"/>
      <c r="BQG293" s="75"/>
      <c r="BQH293" s="75"/>
      <c r="BQI293" s="75"/>
      <c r="BQJ293" s="75"/>
      <c r="BQK293" s="75"/>
      <c r="BQL293" s="75"/>
      <c r="BQM293" s="75"/>
      <c r="BQN293" s="75"/>
      <c r="BQO293" s="75"/>
      <c r="BQP293" s="75"/>
      <c r="BQQ293" s="75"/>
      <c r="BQR293" s="75"/>
      <c r="BQS293" s="75"/>
      <c r="BQT293" s="75"/>
      <c r="BQU293" s="75"/>
      <c r="BQV293" s="75"/>
      <c r="BQW293" s="75"/>
      <c r="BQX293" s="75"/>
      <c r="BQY293" s="75"/>
      <c r="BQZ293" s="75"/>
      <c r="BRA293" s="75"/>
      <c r="BRB293" s="75"/>
      <c r="BRC293" s="75"/>
      <c r="BRD293" s="75"/>
      <c r="BRE293" s="75"/>
      <c r="BRF293" s="75"/>
      <c r="BRG293" s="75"/>
      <c r="BRH293" s="75"/>
      <c r="BRI293" s="75"/>
      <c r="BRJ293" s="75"/>
      <c r="BRK293" s="75"/>
      <c r="BRL293" s="75"/>
      <c r="BRM293" s="75"/>
      <c r="BRN293" s="75"/>
      <c r="BRO293" s="75"/>
      <c r="BRP293" s="75"/>
      <c r="BRQ293" s="75"/>
      <c r="BRR293" s="75"/>
      <c r="BRS293" s="75"/>
      <c r="BRT293" s="75"/>
      <c r="BRU293" s="75"/>
      <c r="BRV293" s="75"/>
      <c r="BRW293" s="75"/>
      <c r="BRX293" s="75"/>
      <c r="BRY293" s="75"/>
      <c r="BRZ293" s="75"/>
      <c r="BSA293" s="75"/>
      <c r="BSB293" s="75"/>
      <c r="BSC293" s="75"/>
      <c r="BSD293" s="75"/>
      <c r="BSE293" s="75"/>
      <c r="BSF293" s="75"/>
      <c r="BSG293" s="75"/>
      <c r="BSH293" s="75"/>
      <c r="BSI293" s="75"/>
      <c r="BSJ293" s="75"/>
      <c r="BSK293" s="75"/>
      <c r="BSL293" s="75"/>
      <c r="BSM293" s="75"/>
      <c r="BSN293" s="75"/>
      <c r="BSO293" s="75"/>
      <c r="BSP293" s="75"/>
      <c r="BSQ293" s="75"/>
      <c r="BSR293" s="75"/>
      <c r="BSS293" s="75"/>
      <c r="BST293" s="75"/>
      <c r="BSU293" s="75"/>
      <c r="BSV293" s="75"/>
      <c r="BSW293" s="75"/>
      <c r="BSX293" s="75"/>
      <c r="BSY293" s="75"/>
      <c r="BSZ293" s="75"/>
      <c r="BTA293" s="75"/>
      <c r="BTB293" s="75"/>
      <c r="BTC293" s="75"/>
      <c r="BTD293" s="75"/>
      <c r="BTE293" s="75"/>
      <c r="BTF293" s="75"/>
      <c r="BTG293" s="75"/>
      <c r="BTH293" s="75"/>
      <c r="BTI293" s="75"/>
      <c r="BTJ293" s="75"/>
      <c r="BTK293" s="75"/>
      <c r="BTL293" s="75"/>
      <c r="BTM293" s="75"/>
      <c r="BTN293" s="75"/>
      <c r="BTO293" s="75"/>
      <c r="BTP293" s="75"/>
      <c r="BTQ293" s="75"/>
      <c r="BTR293" s="75"/>
      <c r="BTS293" s="75"/>
      <c r="BTT293" s="75"/>
      <c r="BTU293" s="75"/>
      <c r="BTV293" s="75"/>
      <c r="BTW293" s="75"/>
      <c r="BTX293" s="75"/>
      <c r="BTY293" s="75"/>
      <c r="BTZ293" s="75"/>
      <c r="BUA293" s="75"/>
      <c r="BUB293" s="75"/>
      <c r="BUC293" s="75"/>
      <c r="BUD293" s="75"/>
      <c r="BUE293" s="75"/>
      <c r="BUF293" s="75"/>
      <c r="BUG293" s="75"/>
      <c r="BUH293" s="75"/>
      <c r="BUI293" s="75"/>
      <c r="BUJ293" s="75"/>
      <c r="BUK293" s="75"/>
      <c r="BUL293" s="75"/>
      <c r="BUM293" s="75"/>
      <c r="BUN293" s="75"/>
      <c r="BUO293" s="75"/>
      <c r="BUP293" s="75"/>
      <c r="BUQ293" s="75"/>
      <c r="BUR293" s="75"/>
      <c r="BUS293" s="75"/>
      <c r="BUT293" s="75"/>
      <c r="BUU293" s="75"/>
      <c r="BUV293" s="75"/>
      <c r="BUW293" s="75"/>
      <c r="BUX293" s="75"/>
      <c r="BUY293" s="75"/>
      <c r="BUZ293" s="75"/>
      <c r="BVA293" s="75"/>
      <c r="BVB293" s="75"/>
      <c r="BVC293" s="75"/>
      <c r="BVD293" s="75"/>
      <c r="BVE293" s="75"/>
      <c r="BVF293" s="75"/>
      <c r="BVG293" s="75"/>
      <c r="BVH293" s="75"/>
      <c r="BVI293" s="75"/>
      <c r="BVJ293" s="75"/>
      <c r="BVK293" s="75"/>
      <c r="BVL293" s="75"/>
      <c r="BVM293" s="75"/>
      <c r="BVN293" s="75"/>
      <c r="BVO293" s="75"/>
      <c r="BVP293" s="75"/>
      <c r="BVQ293" s="75"/>
      <c r="BVR293" s="75"/>
      <c r="BVS293" s="75"/>
      <c r="BVT293" s="75"/>
      <c r="BVU293" s="75"/>
      <c r="BVV293" s="75"/>
      <c r="BVW293" s="75"/>
      <c r="BVX293" s="75"/>
      <c r="BVY293" s="75"/>
      <c r="BVZ293" s="75"/>
      <c r="BWA293" s="75"/>
      <c r="BWB293" s="75"/>
      <c r="BWC293" s="75"/>
      <c r="BWD293" s="75"/>
      <c r="BWE293" s="75"/>
      <c r="BWF293" s="75"/>
      <c r="BWG293" s="75"/>
      <c r="BWH293" s="75"/>
      <c r="BWI293" s="75"/>
      <c r="BWJ293" s="75"/>
      <c r="BWK293" s="75"/>
      <c r="BWL293" s="75"/>
      <c r="BWM293" s="75"/>
      <c r="BWN293" s="75"/>
      <c r="BWO293" s="75"/>
      <c r="BWP293" s="75"/>
      <c r="BWQ293" s="75"/>
      <c r="BWR293" s="75"/>
      <c r="BWS293" s="75"/>
      <c r="BWT293" s="75"/>
      <c r="BWU293" s="75"/>
      <c r="BWV293" s="75"/>
      <c r="BWW293" s="75"/>
      <c r="BWX293" s="75"/>
      <c r="BWY293" s="75"/>
      <c r="BWZ293" s="75"/>
      <c r="BXA293" s="75"/>
      <c r="BXB293" s="75"/>
      <c r="BXC293" s="75"/>
      <c r="BXD293" s="75"/>
      <c r="BXE293" s="75"/>
      <c r="BXF293" s="75"/>
      <c r="BXG293" s="75"/>
      <c r="BXH293" s="75"/>
      <c r="BXI293" s="75"/>
      <c r="BXJ293" s="75"/>
      <c r="BXK293" s="75"/>
      <c r="BXL293" s="75"/>
      <c r="BXM293" s="75"/>
      <c r="BXN293" s="75"/>
      <c r="BXO293" s="75"/>
      <c r="BXP293" s="75"/>
      <c r="BXQ293" s="75"/>
      <c r="BXR293" s="75"/>
      <c r="BXS293" s="75"/>
      <c r="BXT293" s="75"/>
      <c r="BXU293" s="75"/>
      <c r="BXV293" s="75"/>
      <c r="BXW293" s="75"/>
      <c r="BXX293" s="75"/>
      <c r="BXY293" s="75"/>
      <c r="BXZ293" s="75"/>
      <c r="BYA293" s="75"/>
      <c r="BYB293" s="75"/>
      <c r="BYC293" s="75"/>
      <c r="BYD293" s="75"/>
      <c r="BYE293" s="75"/>
      <c r="BYF293" s="75"/>
      <c r="BYG293" s="75"/>
      <c r="BYH293" s="75"/>
      <c r="BYI293" s="75"/>
      <c r="BYJ293" s="75"/>
      <c r="BYK293" s="75"/>
      <c r="BYL293" s="75"/>
      <c r="BYM293" s="75"/>
      <c r="BYN293" s="75"/>
      <c r="BYO293" s="75"/>
      <c r="BYP293" s="75"/>
      <c r="BYQ293" s="75"/>
      <c r="BYR293" s="75"/>
      <c r="BYS293" s="75"/>
      <c r="BYT293" s="75"/>
      <c r="BYU293" s="75"/>
      <c r="BYV293" s="75"/>
      <c r="BYW293" s="75"/>
      <c r="BYX293" s="75"/>
      <c r="BYY293" s="75"/>
      <c r="BYZ293" s="75"/>
      <c r="BZA293" s="75"/>
      <c r="BZB293" s="75"/>
      <c r="BZC293" s="75"/>
      <c r="BZD293" s="75"/>
      <c r="BZE293" s="75"/>
      <c r="BZF293" s="75"/>
      <c r="BZG293" s="75"/>
      <c r="BZH293" s="75"/>
      <c r="BZI293" s="75"/>
      <c r="BZJ293" s="75"/>
      <c r="BZK293" s="75"/>
      <c r="BZL293" s="75"/>
      <c r="BZM293" s="75"/>
      <c r="BZN293" s="75"/>
      <c r="BZO293" s="75"/>
      <c r="BZP293" s="75"/>
      <c r="BZQ293" s="75"/>
      <c r="BZR293" s="75"/>
      <c r="BZS293" s="75"/>
      <c r="BZT293" s="75"/>
      <c r="BZU293" s="75"/>
      <c r="BZV293" s="75"/>
      <c r="BZW293" s="75"/>
      <c r="BZX293" s="75"/>
      <c r="BZY293" s="75"/>
      <c r="BZZ293" s="75"/>
      <c r="CAA293" s="75"/>
      <c r="CAB293" s="75"/>
      <c r="CAC293" s="75"/>
      <c r="CAD293" s="75"/>
      <c r="CAE293" s="75"/>
      <c r="CAF293" s="75"/>
      <c r="CAG293" s="75"/>
      <c r="CAH293" s="75"/>
      <c r="CAI293" s="75"/>
      <c r="CAJ293" s="75"/>
      <c r="CAK293" s="75"/>
      <c r="CAL293" s="75"/>
      <c r="CAM293" s="75"/>
      <c r="CAN293" s="75"/>
      <c r="CAO293" s="75"/>
      <c r="CAP293" s="75"/>
      <c r="CAQ293" s="75"/>
      <c r="CAR293" s="75"/>
      <c r="CAS293" s="75"/>
      <c r="CAT293" s="75"/>
      <c r="CAU293" s="75"/>
      <c r="CAV293" s="75"/>
      <c r="CAW293" s="75"/>
      <c r="CAX293" s="75"/>
      <c r="CAY293" s="75"/>
      <c r="CAZ293" s="75"/>
      <c r="CBA293" s="75"/>
      <c r="CBB293" s="75"/>
      <c r="CBC293" s="75"/>
      <c r="CBD293" s="75"/>
      <c r="CBE293" s="75"/>
      <c r="CBF293" s="75"/>
      <c r="CBG293" s="75"/>
      <c r="CBH293" s="75"/>
      <c r="CBI293" s="75"/>
      <c r="CBJ293" s="75"/>
      <c r="CBK293" s="75"/>
      <c r="CBL293" s="75"/>
      <c r="CBM293" s="75"/>
      <c r="CBN293" s="75"/>
      <c r="CBO293" s="75"/>
      <c r="CBP293" s="75"/>
      <c r="CBQ293" s="75"/>
      <c r="CBR293" s="75"/>
      <c r="CBS293" s="75"/>
      <c r="CBT293" s="75"/>
      <c r="CBU293" s="75"/>
      <c r="CBV293" s="75"/>
      <c r="CBW293" s="75"/>
      <c r="CBX293" s="75"/>
      <c r="CBY293" s="75"/>
      <c r="CBZ293" s="75"/>
      <c r="CCA293" s="75"/>
      <c r="CCB293" s="75"/>
      <c r="CCC293" s="75"/>
      <c r="CCD293" s="75"/>
      <c r="CCE293" s="75"/>
      <c r="CCF293" s="75"/>
      <c r="CCG293" s="75"/>
      <c r="CCH293" s="75"/>
      <c r="CCI293" s="75"/>
      <c r="CCJ293" s="75"/>
      <c r="CCK293" s="75"/>
      <c r="CCL293" s="75"/>
      <c r="CCM293" s="75"/>
      <c r="CCN293" s="75"/>
      <c r="CCO293" s="75"/>
      <c r="CCP293" s="75"/>
      <c r="CCQ293" s="75"/>
      <c r="CCR293" s="75"/>
      <c r="CCS293" s="75"/>
      <c r="CCT293" s="75"/>
      <c r="CCU293" s="75"/>
      <c r="CCV293" s="75"/>
      <c r="CCW293" s="75"/>
      <c r="CCX293" s="75"/>
      <c r="CCY293" s="75"/>
      <c r="CCZ293" s="75"/>
      <c r="CDA293" s="75"/>
      <c r="CDB293" s="75"/>
      <c r="CDC293" s="75"/>
      <c r="CDD293" s="75"/>
      <c r="CDE293" s="75"/>
      <c r="CDF293" s="75"/>
      <c r="CDG293" s="75"/>
      <c r="CDH293" s="75"/>
      <c r="CDI293" s="75"/>
      <c r="CDJ293" s="75"/>
      <c r="CDK293" s="75"/>
      <c r="CDL293" s="75"/>
      <c r="CDM293" s="75"/>
      <c r="CDN293" s="75"/>
      <c r="CDO293" s="75"/>
      <c r="CDP293" s="75"/>
      <c r="CDQ293" s="75"/>
      <c r="CDR293" s="75"/>
      <c r="CDS293" s="75"/>
      <c r="CDT293" s="75"/>
      <c r="CDU293" s="75"/>
      <c r="CDV293" s="75"/>
      <c r="CDW293" s="75"/>
      <c r="CDX293" s="75"/>
      <c r="CDY293" s="75"/>
      <c r="CDZ293" s="75"/>
      <c r="CEA293" s="75"/>
      <c r="CEB293" s="75"/>
      <c r="CEC293" s="75"/>
      <c r="CED293" s="75"/>
      <c r="CEE293" s="75"/>
      <c r="CEF293" s="75"/>
      <c r="CEG293" s="75"/>
      <c r="CEH293" s="75"/>
      <c r="CEI293" s="75"/>
      <c r="CEJ293" s="75"/>
      <c r="CEK293" s="75"/>
      <c r="CEL293" s="75"/>
      <c r="CEM293" s="75"/>
      <c r="CEN293" s="75"/>
      <c r="CEO293" s="75"/>
      <c r="CEP293" s="75"/>
      <c r="CEQ293" s="75"/>
      <c r="CER293" s="75"/>
      <c r="CES293" s="75"/>
      <c r="CET293" s="75"/>
      <c r="CEU293" s="75"/>
      <c r="CEV293" s="75"/>
      <c r="CEW293" s="75"/>
      <c r="CEX293" s="75"/>
      <c r="CEY293" s="75"/>
      <c r="CEZ293" s="75"/>
      <c r="CFA293" s="75"/>
      <c r="CFB293" s="75"/>
      <c r="CFC293" s="75"/>
      <c r="CFD293" s="75"/>
      <c r="CFE293" s="75"/>
      <c r="CFF293" s="75"/>
      <c r="CFG293" s="75"/>
      <c r="CFH293" s="75"/>
      <c r="CFI293" s="75"/>
      <c r="CFJ293" s="75"/>
      <c r="CFK293" s="75"/>
      <c r="CFL293" s="75"/>
      <c r="CFM293" s="75"/>
      <c r="CFN293" s="75"/>
      <c r="CFO293" s="75"/>
      <c r="CFP293" s="75"/>
      <c r="CFQ293" s="75"/>
      <c r="CFR293" s="75"/>
      <c r="CFS293" s="75"/>
      <c r="CFT293" s="75"/>
      <c r="CFU293" s="75"/>
      <c r="CFV293" s="75"/>
      <c r="CFW293" s="75"/>
      <c r="CFX293" s="75"/>
      <c r="CFY293" s="75"/>
      <c r="CFZ293" s="75"/>
      <c r="CGA293" s="75"/>
      <c r="CGB293" s="75"/>
      <c r="CGC293" s="75"/>
      <c r="CGD293" s="75"/>
      <c r="CGE293" s="75"/>
      <c r="CGF293" s="75"/>
      <c r="CGG293" s="75"/>
      <c r="CGH293" s="75"/>
      <c r="CGI293" s="75"/>
      <c r="CGJ293" s="75"/>
      <c r="CGK293" s="75"/>
      <c r="CGL293" s="75"/>
      <c r="CGM293" s="75"/>
      <c r="CGN293" s="75"/>
      <c r="CGO293" s="75"/>
      <c r="CGP293" s="75"/>
      <c r="CGQ293" s="75"/>
      <c r="CGR293" s="75"/>
      <c r="CGS293" s="75"/>
      <c r="CGT293" s="75"/>
      <c r="CGU293" s="75"/>
      <c r="CGV293" s="75"/>
      <c r="CGW293" s="75"/>
      <c r="CGX293" s="75"/>
      <c r="CGY293" s="75"/>
      <c r="CGZ293" s="75"/>
      <c r="CHA293" s="75"/>
      <c r="CHB293" s="75"/>
      <c r="CHC293" s="75"/>
      <c r="CHD293" s="75"/>
      <c r="CHE293" s="75"/>
      <c r="CHF293" s="75"/>
      <c r="CHG293" s="75"/>
      <c r="CHH293" s="75"/>
      <c r="CHI293" s="75"/>
      <c r="CHJ293" s="75"/>
      <c r="CHK293" s="75"/>
      <c r="CHL293" s="75"/>
      <c r="CHM293" s="75"/>
      <c r="CHN293" s="75"/>
      <c r="CHO293" s="75"/>
      <c r="CHP293" s="75"/>
      <c r="CHQ293" s="75"/>
      <c r="CHR293" s="75"/>
      <c r="CHS293" s="75"/>
      <c r="CHT293" s="75"/>
      <c r="CHU293" s="75"/>
      <c r="CHV293" s="75"/>
      <c r="CHW293" s="75"/>
      <c r="CHX293" s="75"/>
      <c r="CHY293" s="75"/>
      <c r="CHZ293" s="75"/>
      <c r="CIA293" s="75"/>
      <c r="CIB293" s="75"/>
      <c r="CIC293" s="75"/>
      <c r="CID293" s="75"/>
      <c r="CIE293" s="75"/>
      <c r="CIF293" s="75"/>
      <c r="CIG293" s="75"/>
      <c r="CIH293" s="75"/>
      <c r="CII293" s="75"/>
      <c r="CIJ293" s="75"/>
      <c r="CIK293" s="75"/>
      <c r="CIL293" s="75"/>
      <c r="CIM293" s="75"/>
      <c r="CIN293" s="75"/>
      <c r="CIO293" s="75"/>
      <c r="CIP293" s="75"/>
      <c r="CIQ293" s="75"/>
      <c r="CIR293" s="75"/>
      <c r="CIS293" s="75"/>
      <c r="CIT293" s="75"/>
      <c r="CIU293" s="75"/>
      <c r="CIV293" s="75"/>
      <c r="CIW293" s="75"/>
      <c r="CIX293" s="75"/>
      <c r="CIY293" s="75"/>
      <c r="CIZ293" s="75"/>
      <c r="CJA293" s="75"/>
      <c r="CJB293" s="75"/>
      <c r="CJC293" s="75"/>
      <c r="CJD293" s="75"/>
      <c r="CJE293" s="75"/>
      <c r="CJF293" s="75"/>
      <c r="CJG293" s="75"/>
      <c r="CJH293" s="75"/>
      <c r="CJI293" s="75"/>
      <c r="CJJ293" s="75"/>
      <c r="CJK293" s="75"/>
      <c r="CJL293" s="75"/>
      <c r="CJM293" s="75"/>
      <c r="CJN293" s="75"/>
      <c r="CJO293" s="75"/>
      <c r="CJP293" s="75"/>
      <c r="CJQ293" s="75"/>
      <c r="CJR293" s="75"/>
      <c r="CJS293" s="75"/>
      <c r="CJT293" s="75"/>
      <c r="CJU293" s="75"/>
      <c r="CJV293" s="75"/>
      <c r="CJW293" s="75"/>
      <c r="CJX293" s="75"/>
      <c r="CJY293" s="75"/>
      <c r="CJZ293" s="75"/>
      <c r="CKA293" s="75"/>
      <c r="CKB293" s="75"/>
      <c r="CKC293" s="75"/>
      <c r="CKD293" s="75"/>
      <c r="CKE293" s="75"/>
      <c r="CKF293" s="75"/>
      <c r="CKG293" s="75"/>
      <c r="CKH293" s="75"/>
      <c r="CKI293" s="75"/>
      <c r="CKJ293" s="75"/>
      <c r="CKK293" s="75"/>
      <c r="CKL293" s="75"/>
      <c r="CKM293" s="75"/>
      <c r="CKN293" s="75"/>
      <c r="CKO293" s="75"/>
      <c r="CKP293" s="75"/>
      <c r="CKQ293" s="75"/>
      <c r="CKR293" s="75"/>
      <c r="CKS293" s="75"/>
      <c r="CKT293" s="75"/>
      <c r="CKU293" s="75"/>
      <c r="CKV293" s="75"/>
      <c r="CKW293" s="75"/>
      <c r="CKX293" s="75"/>
      <c r="CKY293" s="75"/>
      <c r="CKZ293" s="75"/>
      <c r="CLA293" s="75"/>
      <c r="CLB293" s="75"/>
      <c r="CLC293" s="75"/>
      <c r="CLD293" s="75"/>
      <c r="CLE293" s="75"/>
      <c r="CLF293" s="75"/>
      <c r="CLG293" s="75"/>
      <c r="CLH293" s="75"/>
      <c r="CLI293" s="75"/>
      <c r="CLJ293" s="75"/>
      <c r="CLK293" s="75"/>
      <c r="CLL293" s="75"/>
      <c r="CLM293" s="75"/>
      <c r="CLN293" s="75"/>
      <c r="CLO293" s="75"/>
      <c r="CLP293" s="75"/>
      <c r="CLQ293" s="75"/>
      <c r="CLR293" s="75"/>
      <c r="CLS293" s="75"/>
      <c r="CLT293" s="75"/>
      <c r="CLU293" s="75"/>
      <c r="CLV293" s="75"/>
      <c r="CLW293" s="75"/>
      <c r="CLX293" s="75"/>
      <c r="CLY293" s="75"/>
      <c r="CLZ293" s="75"/>
      <c r="CMA293" s="75"/>
      <c r="CMB293" s="75"/>
      <c r="CMC293" s="75"/>
      <c r="CMD293" s="75"/>
      <c r="CME293" s="75"/>
      <c r="CMF293" s="75"/>
      <c r="CMG293" s="75"/>
      <c r="CMH293" s="75"/>
      <c r="CMI293" s="75"/>
      <c r="CMJ293" s="75"/>
      <c r="CMK293" s="75"/>
      <c r="CML293" s="75"/>
      <c r="CMM293" s="75"/>
      <c r="CMN293" s="75"/>
      <c r="CMO293" s="75"/>
      <c r="CMP293" s="75"/>
      <c r="CMQ293" s="75"/>
      <c r="CMR293" s="75"/>
      <c r="CMS293" s="75"/>
      <c r="CMT293" s="75"/>
      <c r="CMU293" s="75"/>
      <c r="CMV293" s="75"/>
      <c r="CMW293" s="75"/>
      <c r="CMX293" s="75"/>
      <c r="CMY293" s="75"/>
      <c r="CMZ293" s="75"/>
      <c r="CNA293" s="75"/>
      <c r="CNB293" s="75"/>
      <c r="CNC293" s="75"/>
      <c r="CND293" s="75"/>
      <c r="CNE293" s="75"/>
      <c r="CNF293" s="75"/>
      <c r="CNG293" s="75"/>
      <c r="CNH293" s="75"/>
      <c r="CNI293" s="75"/>
      <c r="CNJ293" s="75"/>
      <c r="CNK293" s="75"/>
      <c r="CNL293" s="75"/>
      <c r="CNM293" s="75"/>
      <c r="CNN293" s="75"/>
      <c r="CNO293" s="75"/>
      <c r="CNP293" s="75"/>
      <c r="CNQ293" s="75"/>
      <c r="CNR293" s="75"/>
      <c r="CNS293" s="75"/>
      <c r="CNT293" s="75"/>
      <c r="CNU293" s="75"/>
      <c r="CNV293" s="75"/>
      <c r="CNW293" s="75"/>
      <c r="CNX293" s="75"/>
      <c r="CNY293" s="75"/>
      <c r="CNZ293" s="75"/>
      <c r="COA293" s="75"/>
      <c r="COB293" s="75"/>
      <c r="COC293" s="75"/>
      <c r="COD293" s="75"/>
      <c r="COE293" s="75"/>
      <c r="COF293" s="75"/>
      <c r="COG293" s="75"/>
      <c r="COH293" s="75"/>
      <c r="COI293" s="75"/>
      <c r="COJ293" s="75"/>
      <c r="COK293" s="75"/>
      <c r="COL293" s="75"/>
      <c r="COM293" s="75"/>
      <c r="CON293" s="75"/>
      <c r="COO293" s="75"/>
      <c r="COP293" s="75"/>
      <c r="COQ293" s="75"/>
      <c r="COR293" s="75"/>
      <c r="COS293" s="75"/>
      <c r="COT293" s="75"/>
      <c r="COU293" s="75"/>
      <c r="COV293" s="75"/>
      <c r="COW293" s="75"/>
      <c r="COX293" s="75"/>
      <c r="COY293" s="75"/>
      <c r="COZ293" s="75"/>
      <c r="CPA293" s="75"/>
      <c r="CPB293" s="75"/>
      <c r="CPC293" s="75"/>
      <c r="CPD293" s="75"/>
      <c r="CPE293" s="75"/>
      <c r="CPF293" s="75"/>
      <c r="CPG293" s="75"/>
      <c r="CPH293" s="75"/>
      <c r="CPI293" s="75"/>
      <c r="CPJ293" s="75"/>
      <c r="CPK293" s="75"/>
      <c r="CPL293" s="75"/>
      <c r="CPM293" s="75"/>
      <c r="CPN293" s="75"/>
      <c r="CPO293" s="75"/>
      <c r="CPP293" s="75"/>
      <c r="CPQ293" s="75"/>
      <c r="CPR293" s="75"/>
      <c r="CPS293" s="75"/>
      <c r="CPT293" s="75"/>
      <c r="CPU293" s="75"/>
      <c r="CPV293" s="75"/>
      <c r="CPW293" s="75"/>
      <c r="CPX293" s="75"/>
      <c r="CPY293" s="75"/>
      <c r="CPZ293" s="75"/>
      <c r="CQA293" s="75"/>
      <c r="CQB293" s="75"/>
      <c r="CQC293" s="75"/>
      <c r="CQD293" s="75"/>
      <c r="CQE293" s="75"/>
      <c r="CQF293" s="75"/>
      <c r="CQG293" s="75"/>
      <c r="CQH293" s="75"/>
      <c r="CQI293" s="75"/>
      <c r="CQJ293" s="75"/>
      <c r="CQK293" s="75"/>
      <c r="CQL293" s="75"/>
      <c r="CQM293" s="75"/>
      <c r="CQN293" s="75"/>
      <c r="CQO293" s="75"/>
      <c r="CQP293" s="75"/>
      <c r="CQQ293" s="75"/>
      <c r="CQR293" s="75"/>
      <c r="CQS293" s="75"/>
      <c r="CQT293" s="75"/>
      <c r="CQU293" s="75"/>
      <c r="CQV293" s="75"/>
      <c r="CQW293" s="75"/>
      <c r="CQX293" s="75"/>
      <c r="CQY293" s="75"/>
      <c r="CQZ293" s="75"/>
      <c r="CRA293" s="75"/>
      <c r="CRB293" s="75"/>
      <c r="CRC293" s="75"/>
      <c r="CRD293" s="75"/>
      <c r="CRE293" s="75"/>
      <c r="CRF293" s="75"/>
      <c r="CRG293" s="75"/>
      <c r="CRH293" s="75"/>
      <c r="CRI293" s="75"/>
      <c r="CRJ293" s="75"/>
      <c r="CRK293" s="75"/>
      <c r="CRL293" s="75"/>
      <c r="CRM293" s="75"/>
      <c r="CRN293" s="75"/>
      <c r="CRO293" s="75"/>
      <c r="CRP293" s="75"/>
      <c r="CRQ293" s="75"/>
      <c r="CRR293" s="75"/>
      <c r="CRS293" s="75"/>
      <c r="CRT293" s="75"/>
      <c r="CRU293" s="75"/>
      <c r="CRV293" s="75"/>
      <c r="CRW293" s="75"/>
      <c r="CRX293" s="75"/>
      <c r="CRY293" s="75"/>
      <c r="CRZ293" s="75"/>
      <c r="CSA293" s="75"/>
      <c r="CSB293" s="75"/>
      <c r="CSC293" s="75"/>
      <c r="CSD293" s="75"/>
      <c r="CSE293" s="75"/>
      <c r="CSF293" s="75"/>
      <c r="CSG293" s="75"/>
      <c r="CSH293" s="75"/>
      <c r="CSI293" s="75"/>
      <c r="CSJ293" s="75"/>
      <c r="CSK293" s="75"/>
      <c r="CSL293" s="75"/>
      <c r="CSM293" s="75"/>
      <c r="CSN293" s="75"/>
      <c r="CSO293" s="75"/>
      <c r="CSP293" s="75"/>
      <c r="CSQ293" s="75"/>
      <c r="CSR293" s="75"/>
      <c r="CSS293" s="75"/>
      <c r="CST293" s="75"/>
      <c r="CSU293" s="75"/>
      <c r="CSV293" s="75"/>
      <c r="CSW293" s="75"/>
      <c r="CSX293" s="75"/>
      <c r="CSY293" s="75"/>
      <c r="CSZ293" s="75"/>
      <c r="CTA293" s="75"/>
      <c r="CTB293" s="75"/>
      <c r="CTC293" s="75"/>
      <c r="CTD293" s="75"/>
      <c r="CTE293" s="75"/>
      <c r="CTF293" s="75"/>
      <c r="CTG293" s="75"/>
      <c r="CTH293" s="75"/>
      <c r="CTI293" s="75"/>
      <c r="CTJ293" s="75"/>
      <c r="CTK293" s="75"/>
      <c r="CTL293" s="75"/>
      <c r="CTM293" s="75"/>
      <c r="CTN293" s="75"/>
      <c r="CTO293" s="75"/>
      <c r="CTP293" s="75"/>
      <c r="CTQ293" s="75"/>
      <c r="CTR293" s="75"/>
      <c r="CTS293" s="75"/>
      <c r="CTT293" s="75"/>
      <c r="CTU293" s="75"/>
      <c r="CTV293" s="75"/>
      <c r="CTW293" s="75"/>
      <c r="CTX293" s="75"/>
      <c r="CTY293" s="75"/>
      <c r="CTZ293" s="75"/>
      <c r="CUA293" s="75"/>
      <c r="CUB293" s="75"/>
      <c r="CUC293" s="75"/>
      <c r="CUD293" s="75"/>
      <c r="CUE293" s="75"/>
      <c r="CUF293" s="75"/>
      <c r="CUG293" s="75"/>
      <c r="CUH293" s="75"/>
      <c r="CUI293" s="75"/>
      <c r="CUJ293" s="75"/>
      <c r="CUK293" s="75"/>
      <c r="CUL293" s="75"/>
      <c r="CUM293" s="75"/>
      <c r="CUN293" s="75"/>
      <c r="CUO293" s="75"/>
      <c r="CUP293" s="75"/>
      <c r="CUQ293" s="75"/>
      <c r="CUR293" s="75"/>
      <c r="CUS293" s="75"/>
      <c r="CUT293" s="75"/>
      <c r="CUU293" s="75"/>
      <c r="CUV293" s="75"/>
      <c r="CUW293" s="75"/>
      <c r="CUX293" s="75"/>
      <c r="CUY293" s="75"/>
      <c r="CUZ293" s="75"/>
      <c r="CVA293" s="75"/>
      <c r="CVB293" s="75"/>
      <c r="CVC293" s="75"/>
      <c r="CVD293" s="75"/>
      <c r="CVE293" s="75"/>
      <c r="CVF293" s="75"/>
      <c r="CVG293" s="75"/>
      <c r="CVH293" s="75"/>
      <c r="CVI293" s="75"/>
      <c r="CVJ293" s="75"/>
      <c r="CVK293" s="75"/>
      <c r="CVL293" s="75"/>
      <c r="CVM293" s="75"/>
      <c r="CVN293" s="75"/>
      <c r="CVO293" s="75"/>
      <c r="CVP293" s="75"/>
      <c r="CVQ293" s="75"/>
      <c r="CVR293" s="75"/>
      <c r="CVS293" s="75"/>
      <c r="CVT293" s="75"/>
      <c r="CVU293" s="75"/>
      <c r="CVV293" s="75"/>
      <c r="CVW293" s="75"/>
      <c r="CVX293" s="75"/>
      <c r="CVY293" s="75"/>
      <c r="CVZ293" s="75"/>
      <c r="CWA293" s="75"/>
      <c r="CWB293" s="75"/>
      <c r="CWC293" s="75"/>
      <c r="CWD293" s="75"/>
      <c r="CWE293" s="75"/>
      <c r="CWF293" s="75"/>
      <c r="CWG293" s="75"/>
      <c r="CWH293" s="75"/>
      <c r="CWI293" s="75"/>
      <c r="CWJ293" s="75"/>
      <c r="CWK293" s="75"/>
      <c r="CWL293" s="75"/>
      <c r="CWM293" s="75"/>
      <c r="CWN293" s="75"/>
      <c r="CWO293" s="75"/>
      <c r="CWP293" s="75"/>
      <c r="CWQ293" s="75"/>
      <c r="CWR293" s="75"/>
      <c r="CWS293" s="75"/>
      <c r="CWT293" s="75"/>
      <c r="CWU293" s="75"/>
      <c r="CWV293" s="75"/>
      <c r="CWW293" s="75"/>
      <c r="CWX293" s="75"/>
      <c r="CWY293" s="75"/>
      <c r="CWZ293" s="75"/>
      <c r="CXA293" s="75"/>
      <c r="CXB293" s="75"/>
      <c r="CXC293" s="75"/>
      <c r="CXD293" s="75"/>
      <c r="CXE293" s="75"/>
      <c r="CXF293" s="75"/>
      <c r="CXG293" s="75"/>
      <c r="CXH293" s="75"/>
      <c r="CXI293" s="75"/>
      <c r="CXJ293" s="75"/>
      <c r="CXK293" s="75"/>
      <c r="CXL293" s="75"/>
      <c r="CXM293" s="75"/>
      <c r="CXN293" s="75"/>
      <c r="CXO293" s="75"/>
      <c r="CXP293" s="75"/>
      <c r="CXQ293" s="75"/>
      <c r="CXR293" s="75"/>
      <c r="CXS293" s="75"/>
      <c r="CXT293" s="75"/>
      <c r="CXU293" s="75"/>
      <c r="CXV293" s="75"/>
      <c r="CXW293" s="75"/>
      <c r="CXX293" s="75"/>
      <c r="CXY293" s="75"/>
      <c r="CXZ293" s="75"/>
      <c r="CYA293" s="75"/>
      <c r="CYB293" s="75"/>
      <c r="CYC293" s="75"/>
      <c r="CYD293" s="75"/>
      <c r="CYE293" s="75"/>
      <c r="CYF293" s="75"/>
      <c r="CYG293" s="75"/>
      <c r="CYH293" s="75"/>
      <c r="CYI293" s="75"/>
      <c r="CYJ293" s="75"/>
      <c r="CYK293" s="75"/>
      <c r="CYL293" s="75"/>
      <c r="CYM293" s="75"/>
      <c r="CYN293" s="75"/>
      <c r="CYO293" s="75"/>
      <c r="CYP293" s="75"/>
      <c r="CYQ293" s="75"/>
      <c r="CYR293" s="75"/>
      <c r="CYS293" s="75"/>
      <c r="CYT293" s="75"/>
      <c r="CYU293" s="75"/>
      <c r="CYV293" s="75"/>
      <c r="CYW293" s="75"/>
      <c r="CYX293" s="75"/>
      <c r="CYY293" s="75"/>
      <c r="CYZ293" s="75"/>
      <c r="CZA293" s="75"/>
      <c r="CZB293" s="75"/>
      <c r="CZC293" s="75"/>
      <c r="CZD293" s="75"/>
      <c r="CZE293" s="75"/>
      <c r="CZF293" s="75"/>
      <c r="CZG293" s="75"/>
      <c r="CZH293" s="75"/>
      <c r="CZI293" s="75"/>
      <c r="CZJ293" s="75"/>
      <c r="CZK293" s="75"/>
      <c r="CZL293" s="75"/>
      <c r="CZM293" s="75"/>
      <c r="CZN293" s="75"/>
      <c r="CZO293" s="75"/>
      <c r="CZP293" s="75"/>
      <c r="CZQ293" s="75"/>
      <c r="CZR293" s="75"/>
      <c r="CZS293" s="75"/>
      <c r="CZT293" s="75"/>
      <c r="CZU293" s="75"/>
      <c r="CZV293" s="75"/>
      <c r="CZW293" s="75"/>
      <c r="CZX293" s="75"/>
      <c r="CZY293" s="75"/>
      <c r="CZZ293" s="75"/>
      <c r="DAA293" s="75"/>
      <c r="DAB293" s="75"/>
      <c r="DAC293" s="75"/>
      <c r="DAD293" s="75"/>
      <c r="DAE293" s="75"/>
      <c r="DAF293" s="75"/>
      <c r="DAG293" s="75"/>
      <c r="DAH293" s="75"/>
      <c r="DAI293" s="75"/>
      <c r="DAJ293" s="75"/>
      <c r="DAK293" s="75"/>
      <c r="DAL293" s="75"/>
      <c r="DAM293" s="75"/>
      <c r="DAN293" s="75"/>
      <c r="DAO293" s="75"/>
      <c r="DAP293" s="75"/>
      <c r="DAQ293" s="75"/>
      <c r="DAR293" s="75"/>
      <c r="DAS293" s="75"/>
      <c r="DAT293" s="75"/>
      <c r="DAU293" s="75"/>
      <c r="DAV293" s="75"/>
      <c r="DAW293" s="75"/>
      <c r="DAX293" s="75"/>
      <c r="DAY293" s="75"/>
      <c r="DAZ293" s="75"/>
      <c r="DBA293" s="75"/>
      <c r="DBB293" s="75"/>
      <c r="DBC293" s="75"/>
      <c r="DBD293" s="75"/>
      <c r="DBE293" s="75"/>
      <c r="DBF293" s="75"/>
      <c r="DBG293" s="75"/>
      <c r="DBH293" s="75"/>
      <c r="DBI293" s="75"/>
      <c r="DBJ293" s="75"/>
      <c r="DBK293" s="75"/>
      <c r="DBL293" s="75"/>
      <c r="DBM293" s="75"/>
      <c r="DBN293" s="75"/>
      <c r="DBO293" s="75"/>
      <c r="DBP293" s="75"/>
      <c r="DBQ293" s="75"/>
      <c r="DBR293" s="75"/>
      <c r="DBS293" s="75"/>
      <c r="DBT293" s="75"/>
      <c r="DBU293" s="75"/>
      <c r="DBV293" s="75"/>
      <c r="DBW293" s="75"/>
      <c r="DBX293" s="75"/>
      <c r="DBY293" s="75"/>
      <c r="DBZ293" s="75"/>
      <c r="DCA293" s="75"/>
      <c r="DCB293" s="75"/>
      <c r="DCC293" s="75"/>
      <c r="DCD293" s="75"/>
      <c r="DCE293" s="75"/>
      <c r="DCF293" s="75"/>
      <c r="DCG293" s="75"/>
      <c r="DCH293" s="75"/>
      <c r="DCI293" s="75"/>
      <c r="DCJ293" s="75"/>
      <c r="DCK293" s="75"/>
      <c r="DCL293" s="75"/>
      <c r="DCM293" s="75"/>
      <c r="DCN293" s="75"/>
      <c r="DCO293" s="75"/>
      <c r="DCP293" s="75"/>
      <c r="DCQ293" s="75"/>
      <c r="DCR293" s="75"/>
      <c r="DCS293" s="75"/>
      <c r="DCT293" s="75"/>
      <c r="DCU293" s="75"/>
      <c r="DCV293" s="75"/>
      <c r="DCW293" s="75"/>
      <c r="DCX293" s="75"/>
      <c r="DCY293" s="75"/>
      <c r="DCZ293" s="75"/>
      <c r="DDA293" s="75"/>
      <c r="DDB293" s="75"/>
      <c r="DDC293" s="75"/>
      <c r="DDD293" s="75"/>
      <c r="DDE293" s="75"/>
      <c r="DDF293" s="75"/>
      <c r="DDG293" s="75"/>
      <c r="DDH293" s="75"/>
      <c r="DDI293" s="75"/>
      <c r="DDJ293" s="75"/>
      <c r="DDK293" s="75"/>
      <c r="DDL293" s="75"/>
      <c r="DDM293" s="75"/>
      <c r="DDN293" s="75"/>
      <c r="DDO293" s="75"/>
      <c r="DDP293" s="75"/>
      <c r="DDQ293" s="75"/>
      <c r="DDR293" s="75"/>
      <c r="DDS293" s="75"/>
      <c r="DDT293" s="75"/>
      <c r="DDU293" s="75"/>
      <c r="DDV293" s="75"/>
      <c r="DDW293" s="75"/>
      <c r="DDX293" s="75"/>
      <c r="DDY293" s="75"/>
      <c r="DDZ293" s="75"/>
      <c r="DEA293" s="75"/>
      <c r="DEB293" s="75"/>
      <c r="DEC293" s="75"/>
      <c r="DED293" s="75"/>
      <c r="DEE293" s="75"/>
      <c r="DEF293" s="75"/>
      <c r="DEG293" s="75"/>
      <c r="DEH293" s="75"/>
      <c r="DEI293" s="75"/>
      <c r="DEJ293" s="75"/>
      <c r="DEK293" s="75"/>
      <c r="DEL293" s="75"/>
      <c r="DEM293" s="75"/>
      <c r="DEN293" s="75"/>
      <c r="DEO293" s="75"/>
      <c r="DEP293" s="75"/>
      <c r="DEQ293" s="75"/>
      <c r="DER293" s="75"/>
      <c r="DES293" s="75"/>
      <c r="DET293" s="75"/>
      <c r="DEU293" s="75"/>
      <c r="DEV293" s="75"/>
      <c r="DEW293" s="75"/>
      <c r="DEX293" s="75"/>
      <c r="DEY293" s="75"/>
      <c r="DEZ293" s="75"/>
      <c r="DFA293" s="75"/>
      <c r="DFB293" s="75"/>
      <c r="DFC293" s="75"/>
      <c r="DFD293" s="75"/>
      <c r="DFE293" s="75"/>
      <c r="DFF293" s="75"/>
      <c r="DFG293" s="75"/>
      <c r="DFH293" s="75"/>
      <c r="DFI293" s="75"/>
      <c r="DFJ293" s="75"/>
      <c r="DFK293" s="75"/>
      <c r="DFL293" s="75"/>
      <c r="DFM293" s="75"/>
      <c r="DFN293" s="75"/>
      <c r="DFO293" s="75"/>
      <c r="DFP293" s="75"/>
      <c r="DFQ293" s="75"/>
      <c r="DFR293" s="75"/>
      <c r="DFS293" s="75"/>
      <c r="DFT293" s="75"/>
      <c r="DFU293" s="75"/>
      <c r="DFV293" s="75"/>
      <c r="DFW293" s="75"/>
      <c r="DFX293" s="75"/>
      <c r="DFY293" s="75"/>
      <c r="DFZ293" s="75"/>
      <c r="DGA293" s="75"/>
      <c r="DGB293" s="75"/>
      <c r="DGC293" s="75"/>
      <c r="DGD293" s="75"/>
      <c r="DGE293" s="75"/>
      <c r="DGF293" s="75"/>
      <c r="DGG293" s="75"/>
      <c r="DGH293" s="75"/>
      <c r="DGI293" s="75"/>
      <c r="DGJ293" s="75"/>
      <c r="DGK293" s="75"/>
      <c r="DGL293" s="75"/>
      <c r="DGM293" s="75"/>
      <c r="DGN293" s="75"/>
      <c r="DGO293" s="75"/>
      <c r="DGP293" s="75"/>
      <c r="DGQ293" s="75"/>
      <c r="DGR293" s="75"/>
      <c r="DGS293" s="75"/>
      <c r="DGT293" s="75"/>
      <c r="DGU293" s="75"/>
      <c r="DGV293" s="75"/>
      <c r="DGW293" s="75"/>
      <c r="DGX293" s="75"/>
      <c r="DGY293" s="75"/>
      <c r="DGZ293" s="75"/>
      <c r="DHA293" s="75"/>
      <c r="DHB293" s="75"/>
      <c r="DHC293" s="75"/>
      <c r="DHD293" s="75"/>
      <c r="DHE293" s="75"/>
      <c r="DHF293" s="75"/>
      <c r="DHG293" s="75"/>
      <c r="DHH293" s="75"/>
      <c r="DHI293" s="75"/>
      <c r="DHJ293" s="75"/>
      <c r="DHK293" s="75"/>
      <c r="DHL293" s="75"/>
      <c r="DHM293" s="75"/>
      <c r="DHN293" s="75"/>
      <c r="DHO293" s="75"/>
      <c r="DHP293" s="75"/>
      <c r="DHQ293" s="75"/>
      <c r="DHR293" s="75"/>
      <c r="DHS293" s="75"/>
      <c r="DHT293" s="75"/>
      <c r="DHU293" s="75"/>
      <c r="DHV293" s="75"/>
      <c r="DHW293" s="75"/>
      <c r="DHX293" s="75"/>
      <c r="DHY293" s="75"/>
      <c r="DHZ293" s="75"/>
      <c r="DIA293" s="75"/>
      <c r="DIB293" s="75"/>
      <c r="DIC293" s="75"/>
      <c r="DID293" s="75"/>
      <c r="DIE293" s="75"/>
      <c r="DIF293" s="75"/>
      <c r="DIG293" s="75"/>
      <c r="DIH293" s="75"/>
      <c r="DII293" s="75"/>
      <c r="DIJ293" s="75"/>
      <c r="DIK293" s="75"/>
      <c r="DIL293" s="75"/>
      <c r="DIM293" s="75"/>
      <c r="DIN293" s="75"/>
      <c r="DIO293" s="75"/>
      <c r="DIP293" s="75"/>
      <c r="DIQ293" s="75"/>
      <c r="DIR293" s="75"/>
      <c r="DIS293" s="75"/>
      <c r="DIT293" s="75"/>
      <c r="DIU293" s="75"/>
      <c r="DIV293" s="75"/>
      <c r="DIW293" s="75"/>
      <c r="DIX293" s="75"/>
      <c r="DIY293" s="75"/>
      <c r="DIZ293" s="75"/>
      <c r="DJA293" s="75"/>
      <c r="DJB293" s="75"/>
      <c r="DJC293" s="75"/>
      <c r="DJD293" s="75"/>
      <c r="DJE293" s="75"/>
      <c r="DJF293" s="75"/>
      <c r="DJG293" s="75"/>
      <c r="DJH293" s="75"/>
      <c r="DJI293" s="75"/>
      <c r="DJJ293" s="75"/>
      <c r="DJK293" s="75"/>
      <c r="DJL293" s="75"/>
      <c r="DJM293" s="75"/>
      <c r="DJN293" s="75"/>
      <c r="DJO293" s="75"/>
      <c r="DJP293" s="75"/>
      <c r="DJQ293" s="75"/>
      <c r="DJR293" s="75"/>
      <c r="DJS293" s="75"/>
      <c r="DJT293" s="75"/>
      <c r="DJU293" s="75"/>
      <c r="DJV293" s="75"/>
      <c r="DJW293" s="75"/>
      <c r="DJX293" s="75"/>
      <c r="DJY293" s="75"/>
      <c r="DJZ293" s="75"/>
      <c r="DKA293" s="75"/>
      <c r="DKB293" s="75"/>
      <c r="DKC293" s="75"/>
      <c r="DKD293" s="75"/>
      <c r="DKE293" s="75"/>
      <c r="DKF293" s="75"/>
      <c r="DKG293" s="75"/>
      <c r="DKH293" s="75"/>
      <c r="DKI293" s="75"/>
      <c r="DKJ293" s="75"/>
      <c r="DKK293" s="75"/>
      <c r="DKL293" s="75"/>
      <c r="DKM293" s="75"/>
      <c r="DKN293" s="75"/>
      <c r="DKO293" s="75"/>
      <c r="DKP293" s="75"/>
      <c r="DKQ293" s="75"/>
      <c r="DKR293" s="75"/>
      <c r="DKS293" s="75"/>
      <c r="DKT293" s="75"/>
      <c r="DKU293" s="75"/>
      <c r="DKV293" s="75"/>
      <c r="DKW293" s="75"/>
      <c r="DKX293" s="75"/>
      <c r="DKY293" s="75"/>
      <c r="DKZ293" s="75"/>
      <c r="DLA293" s="75"/>
      <c r="DLB293" s="75"/>
      <c r="DLC293" s="75"/>
      <c r="DLD293" s="75"/>
      <c r="DLE293" s="75"/>
      <c r="DLF293" s="75"/>
      <c r="DLG293" s="75"/>
      <c r="DLH293" s="75"/>
      <c r="DLI293" s="75"/>
      <c r="DLJ293" s="75"/>
      <c r="DLK293" s="75"/>
      <c r="DLL293" s="75"/>
      <c r="DLM293" s="75"/>
      <c r="DLN293" s="75"/>
      <c r="DLO293" s="75"/>
      <c r="DLP293" s="75"/>
      <c r="DLQ293" s="75"/>
      <c r="DLR293" s="75"/>
      <c r="DLS293" s="75"/>
      <c r="DLT293" s="75"/>
      <c r="DLU293" s="75"/>
      <c r="DLV293" s="75"/>
      <c r="DLW293" s="75"/>
      <c r="DLX293" s="75"/>
      <c r="DLY293" s="75"/>
      <c r="DLZ293" s="75"/>
      <c r="DMA293" s="75"/>
      <c r="DMB293" s="75"/>
      <c r="DMC293" s="75"/>
      <c r="DMD293" s="75"/>
      <c r="DME293" s="75"/>
      <c r="DMF293" s="75"/>
      <c r="DMG293" s="75"/>
      <c r="DMH293" s="75"/>
      <c r="DMI293" s="75"/>
      <c r="DMJ293" s="75"/>
      <c r="DMK293" s="75"/>
      <c r="DML293" s="75"/>
      <c r="DMM293" s="75"/>
      <c r="DMN293" s="75"/>
      <c r="DMO293" s="75"/>
      <c r="DMP293" s="75"/>
      <c r="DMQ293" s="75"/>
      <c r="DMR293" s="75"/>
      <c r="DMS293" s="75"/>
      <c r="DMT293" s="75"/>
      <c r="DMU293" s="75"/>
      <c r="DMV293" s="75"/>
      <c r="DMW293" s="75"/>
      <c r="DMX293" s="75"/>
      <c r="DMY293" s="75"/>
      <c r="DMZ293" s="75"/>
      <c r="DNA293" s="75"/>
      <c r="DNB293" s="75"/>
      <c r="DNC293" s="75"/>
      <c r="DND293" s="75"/>
      <c r="DNE293" s="75"/>
      <c r="DNF293" s="75"/>
      <c r="DNG293" s="75"/>
      <c r="DNH293" s="75"/>
      <c r="DNI293" s="75"/>
      <c r="DNJ293" s="75"/>
      <c r="DNK293" s="75"/>
      <c r="DNL293" s="75"/>
      <c r="DNM293" s="75"/>
      <c r="DNN293" s="75"/>
      <c r="DNO293" s="75"/>
      <c r="DNP293" s="75"/>
      <c r="DNQ293" s="75"/>
      <c r="DNR293" s="75"/>
      <c r="DNS293" s="75"/>
      <c r="DNT293" s="75"/>
      <c r="DNU293" s="75"/>
      <c r="DNV293" s="75"/>
      <c r="DNW293" s="75"/>
      <c r="DNX293" s="75"/>
      <c r="DNY293" s="75"/>
      <c r="DNZ293" s="75"/>
      <c r="DOA293" s="75"/>
      <c r="DOB293" s="75"/>
      <c r="DOC293" s="75"/>
      <c r="DOD293" s="75"/>
      <c r="DOE293" s="75"/>
      <c r="DOF293" s="75"/>
      <c r="DOG293" s="75"/>
      <c r="DOH293" s="75"/>
      <c r="DOI293" s="75"/>
      <c r="DOJ293" s="75"/>
      <c r="DOK293" s="75"/>
      <c r="DOL293" s="75"/>
      <c r="DOM293" s="75"/>
      <c r="DON293" s="75"/>
      <c r="DOO293" s="75"/>
      <c r="DOP293" s="75"/>
      <c r="DOQ293" s="75"/>
      <c r="DOR293" s="75"/>
      <c r="DOS293" s="75"/>
      <c r="DOT293" s="75"/>
      <c r="DOU293" s="75"/>
      <c r="DOV293" s="75"/>
      <c r="DOW293" s="75"/>
      <c r="DOX293" s="75"/>
      <c r="DOY293" s="75"/>
      <c r="DOZ293" s="75"/>
      <c r="DPA293" s="75"/>
      <c r="DPB293" s="75"/>
      <c r="DPC293" s="75"/>
      <c r="DPD293" s="75"/>
      <c r="DPE293" s="75"/>
      <c r="DPF293" s="75"/>
      <c r="DPG293" s="75"/>
      <c r="DPH293" s="75"/>
      <c r="DPI293" s="75"/>
      <c r="DPJ293" s="75"/>
      <c r="DPK293" s="75"/>
      <c r="DPL293" s="75"/>
      <c r="DPM293" s="75"/>
      <c r="DPN293" s="75"/>
      <c r="DPO293" s="75"/>
      <c r="DPP293" s="75"/>
      <c r="DPQ293" s="75"/>
      <c r="DPR293" s="75"/>
      <c r="DPS293" s="75"/>
      <c r="DPT293" s="75"/>
      <c r="DPU293" s="75"/>
      <c r="DPV293" s="75"/>
      <c r="DPW293" s="75"/>
      <c r="DPX293" s="75"/>
      <c r="DPY293" s="75"/>
      <c r="DPZ293" s="75"/>
      <c r="DQA293" s="75"/>
      <c r="DQB293" s="75"/>
      <c r="DQC293" s="75"/>
      <c r="DQD293" s="75"/>
      <c r="DQE293" s="75"/>
      <c r="DQF293" s="75"/>
      <c r="DQG293" s="75"/>
      <c r="DQH293" s="75"/>
      <c r="DQI293" s="75"/>
      <c r="DQJ293" s="75"/>
      <c r="DQK293" s="75"/>
      <c r="DQL293" s="75"/>
      <c r="DQM293" s="75"/>
      <c r="DQN293" s="75"/>
      <c r="DQO293" s="75"/>
      <c r="DQP293" s="75"/>
      <c r="DQQ293" s="75"/>
      <c r="DQR293" s="75"/>
      <c r="DQS293" s="75"/>
      <c r="DQT293" s="75"/>
      <c r="DQU293" s="75"/>
      <c r="DQV293" s="75"/>
      <c r="DQW293" s="75"/>
      <c r="DQX293" s="75"/>
      <c r="DQY293" s="75"/>
      <c r="DQZ293" s="75"/>
      <c r="DRA293" s="75"/>
      <c r="DRB293" s="75"/>
      <c r="DRC293" s="75"/>
      <c r="DRD293" s="75"/>
      <c r="DRE293" s="75"/>
      <c r="DRF293" s="75"/>
      <c r="DRG293" s="75"/>
      <c r="DRH293" s="75"/>
      <c r="DRI293" s="75"/>
      <c r="DRJ293" s="75"/>
      <c r="DRK293" s="75"/>
      <c r="DRL293" s="75"/>
      <c r="DRM293" s="75"/>
      <c r="DRN293" s="75"/>
      <c r="DRO293" s="75"/>
      <c r="DRP293" s="75"/>
      <c r="DRQ293" s="75"/>
      <c r="DRR293" s="75"/>
      <c r="DRS293" s="75"/>
      <c r="DRT293" s="75"/>
      <c r="DRU293" s="75"/>
      <c r="DRV293" s="75"/>
      <c r="DRW293" s="75"/>
      <c r="DRX293" s="75"/>
      <c r="DRY293" s="75"/>
      <c r="DRZ293" s="75"/>
      <c r="DSA293" s="75"/>
      <c r="DSB293" s="75"/>
      <c r="DSC293" s="75"/>
      <c r="DSD293" s="75"/>
      <c r="DSE293" s="75"/>
      <c r="DSF293" s="75"/>
      <c r="DSG293" s="75"/>
      <c r="DSH293" s="75"/>
      <c r="DSI293" s="75"/>
      <c r="DSJ293" s="75"/>
      <c r="DSK293" s="75"/>
      <c r="DSL293" s="75"/>
      <c r="DSM293" s="75"/>
      <c r="DSN293" s="75"/>
      <c r="DSO293" s="75"/>
      <c r="DSP293" s="75"/>
      <c r="DSQ293" s="75"/>
      <c r="DSR293" s="75"/>
      <c r="DSS293" s="75"/>
      <c r="DST293" s="75"/>
      <c r="DSU293" s="75"/>
      <c r="DSV293" s="75"/>
      <c r="DSW293" s="75"/>
      <c r="DSX293" s="75"/>
      <c r="DSY293" s="75"/>
      <c r="DSZ293" s="75"/>
      <c r="DTA293" s="75"/>
      <c r="DTB293" s="75"/>
      <c r="DTC293" s="75"/>
      <c r="DTD293" s="75"/>
      <c r="DTE293" s="75"/>
      <c r="DTF293" s="75"/>
      <c r="DTG293" s="75"/>
      <c r="DTH293" s="75"/>
      <c r="DTI293" s="75"/>
      <c r="DTJ293" s="75"/>
      <c r="DTK293" s="75"/>
      <c r="DTL293" s="75"/>
      <c r="DTM293" s="75"/>
      <c r="DTN293" s="75"/>
      <c r="DTO293" s="75"/>
      <c r="DTP293" s="75"/>
      <c r="DTQ293" s="75"/>
      <c r="DTR293" s="75"/>
      <c r="DTS293" s="75"/>
      <c r="DTT293" s="75"/>
      <c r="DTU293" s="75"/>
      <c r="DTV293" s="75"/>
      <c r="DTW293" s="75"/>
      <c r="DTX293" s="75"/>
      <c r="DTY293" s="75"/>
      <c r="DTZ293" s="75"/>
      <c r="DUA293" s="75"/>
      <c r="DUB293" s="75"/>
      <c r="DUC293" s="75"/>
      <c r="DUD293" s="75"/>
      <c r="DUE293" s="75"/>
      <c r="DUF293" s="75"/>
      <c r="DUG293" s="75"/>
      <c r="DUH293" s="75"/>
      <c r="DUI293" s="75"/>
      <c r="DUJ293" s="75"/>
      <c r="DUK293" s="75"/>
      <c r="DUL293" s="75"/>
      <c r="DUM293" s="75"/>
      <c r="DUN293" s="75"/>
      <c r="DUO293" s="75"/>
      <c r="DUP293" s="75"/>
      <c r="DUQ293" s="75"/>
      <c r="DUR293" s="75"/>
      <c r="DUS293" s="75"/>
      <c r="DUT293" s="75"/>
      <c r="DUU293" s="75"/>
      <c r="DUV293" s="75"/>
      <c r="DUW293" s="75"/>
      <c r="DUX293" s="75"/>
      <c r="DUY293" s="75"/>
      <c r="DUZ293" s="75"/>
      <c r="DVA293" s="75"/>
      <c r="DVB293" s="75"/>
      <c r="DVC293" s="75"/>
      <c r="DVD293" s="75"/>
      <c r="DVE293" s="75"/>
      <c r="DVF293" s="75"/>
      <c r="DVG293" s="75"/>
      <c r="DVH293" s="75"/>
      <c r="DVI293" s="75"/>
      <c r="DVJ293" s="75"/>
      <c r="DVK293" s="75"/>
      <c r="DVL293" s="75"/>
      <c r="DVM293" s="75"/>
      <c r="DVN293" s="75"/>
      <c r="DVO293" s="75"/>
      <c r="DVP293" s="75"/>
      <c r="DVQ293" s="75"/>
      <c r="DVR293" s="75"/>
      <c r="DVS293" s="75"/>
      <c r="DVT293" s="75"/>
      <c r="DVU293" s="75"/>
      <c r="DVV293" s="75"/>
      <c r="DVW293" s="75"/>
      <c r="DVX293" s="75"/>
      <c r="DVY293" s="75"/>
      <c r="DVZ293" s="75"/>
      <c r="DWA293" s="75"/>
      <c r="DWB293" s="75"/>
      <c r="DWC293" s="75"/>
      <c r="DWD293" s="75"/>
      <c r="DWE293" s="75"/>
      <c r="DWF293" s="75"/>
      <c r="DWG293" s="75"/>
      <c r="DWH293" s="75"/>
      <c r="DWI293" s="75"/>
      <c r="DWJ293" s="75"/>
      <c r="DWK293" s="75"/>
      <c r="DWL293" s="75"/>
      <c r="DWM293" s="75"/>
      <c r="DWN293" s="75"/>
      <c r="DWO293" s="75"/>
      <c r="DWP293" s="75"/>
      <c r="DWQ293" s="75"/>
      <c r="DWR293" s="75"/>
      <c r="DWS293" s="75"/>
      <c r="DWT293" s="75"/>
      <c r="DWU293" s="75"/>
      <c r="DWV293" s="75"/>
      <c r="DWW293" s="75"/>
      <c r="DWX293" s="75"/>
      <c r="DWY293" s="75"/>
      <c r="DWZ293" s="75"/>
      <c r="DXA293" s="75"/>
      <c r="DXB293" s="75"/>
      <c r="DXC293" s="75"/>
      <c r="DXD293" s="75"/>
      <c r="DXE293" s="75"/>
      <c r="DXF293" s="75"/>
      <c r="DXG293" s="75"/>
      <c r="DXH293" s="75"/>
      <c r="DXI293" s="75"/>
      <c r="DXJ293" s="75"/>
      <c r="DXK293" s="75"/>
      <c r="DXL293" s="75"/>
      <c r="DXM293" s="75"/>
      <c r="DXN293" s="75"/>
      <c r="DXO293" s="75"/>
      <c r="DXP293" s="75"/>
      <c r="DXQ293" s="75"/>
      <c r="DXR293" s="75"/>
      <c r="DXS293" s="75"/>
      <c r="DXT293" s="75"/>
      <c r="DXU293" s="75"/>
      <c r="DXV293" s="75"/>
      <c r="DXW293" s="75"/>
      <c r="DXX293" s="75"/>
      <c r="DXY293" s="75"/>
      <c r="DXZ293" s="75"/>
      <c r="DYA293" s="75"/>
      <c r="DYB293" s="75"/>
      <c r="DYC293" s="75"/>
      <c r="DYD293" s="75"/>
      <c r="DYE293" s="75"/>
      <c r="DYF293" s="75"/>
      <c r="DYG293" s="75"/>
      <c r="DYH293" s="75"/>
      <c r="DYI293" s="75"/>
      <c r="DYJ293" s="75"/>
      <c r="DYK293" s="75"/>
      <c r="DYL293" s="75"/>
      <c r="DYM293" s="75"/>
      <c r="DYN293" s="75"/>
      <c r="DYO293" s="75"/>
      <c r="DYP293" s="75"/>
      <c r="DYQ293" s="75"/>
      <c r="DYR293" s="75"/>
      <c r="DYS293" s="75"/>
      <c r="DYT293" s="75"/>
      <c r="DYU293" s="75"/>
      <c r="DYV293" s="75"/>
      <c r="DYW293" s="75"/>
      <c r="DYX293" s="75"/>
      <c r="DYY293" s="75"/>
      <c r="DYZ293" s="75"/>
      <c r="DZA293" s="75"/>
      <c r="DZB293" s="75"/>
      <c r="DZC293" s="75"/>
      <c r="DZD293" s="75"/>
      <c r="DZE293" s="75"/>
      <c r="DZF293" s="75"/>
      <c r="DZG293" s="75"/>
      <c r="DZH293" s="75"/>
      <c r="DZI293" s="75"/>
      <c r="DZJ293" s="75"/>
      <c r="DZK293" s="75"/>
      <c r="DZL293" s="75"/>
      <c r="DZM293" s="75"/>
      <c r="DZN293" s="75"/>
      <c r="DZO293" s="75"/>
      <c r="DZP293" s="75"/>
      <c r="DZQ293" s="75"/>
      <c r="DZR293" s="75"/>
      <c r="DZS293" s="75"/>
      <c r="DZT293" s="75"/>
      <c r="DZU293" s="75"/>
      <c r="DZV293" s="75"/>
      <c r="DZW293" s="75"/>
      <c r="DZX293" s="75"/>
      <c r="DZY293" s="75"/>
      <c r="DZZ293" s="75"/>
      <c r="EAA293" s="75"/>
      <c r="EAB293" s="75"/>
      <c r="EAC293" s="75"/>
      <c r="EAD293" s="75"/>
      <c r="EAE293" s="75"/>
      <c r="EAF293" s="75"/>
      <c r="EAG293" s="75"/>
      <c r="EAH293" s="75"/>
      <c r="EAI293" s="75"/>
      <c r="EAJ293" s="75"/>
      <c r="EAK293" s="75"/>
      <c r="EAL293" s="75"/>
      <c r="EAM293" s="75"/>
      <c r="EAN293" s="75"/>
      <c r="EAO293" s="75"/>
      <c r="EAP293" s="75"/>
      <c r="EAQ293" s="75"/>
      <c r="EAR293" s="75"/>
      <c r="EAS293" s="75"/>
      <c r="EAT293" s="75"/>
      <c r="EAU293" s="75"/>
      <c r="EAV293" s="75"/>
      <c r="EAW293" s="75"/>
      <c r="EAX293" s="75"/>
      <c r="EAY293" s="75"/>
      <c r="EAZ293" s="75"/>
      <c r="EBA293" s="75"/>
      <c r="EBB293" s="75"/>
      <c r="EBC293" s="75"/>
      <c r="EBD293" s="75"/>
      <c r="EBE293" s="75"/>
      <c r="EBF293" s="75"/>
      <c r="EBG293" s="75"/>
      <c r="EBH293" s="75"/>
      <c r="EBI293" s="75"/>
      <c r="EBJ293" s="75"/>
      <c r="EBK293" s="75"/>
      <c r="EBL293" s="75"/>
      <c r="EBM293" s="75"/>
      <c r="EBN293" s="75"/>
      <c r="EBO293" s="75"/>
      <c r="EBP293" s="75"/>
      <c r="EBQ293" s="75"/>
      <c r="EBR293" s="75"/>
      <c r="EBS293" s="75"/>
      <c r="EBT293" s="75"/>
      <c r="EBU293" s="75"/>
      <c r="EBV293" s="75"/>
      <c r="EBW293" s="75"/>
      <c r="EBX293" s="75"/>
      <c r="EBY293" s="75"/>
      <c r="EBZ293" s="75"/>
      <c r="ECA293" s="75"/>
      <c r="ECB293" s="75"/>
      <c r="ECC293" s="75"/>
      <c r="ECD293" s="75"/>
      <c r="ECE293" s="75"/>
      <c r="ECF293" s="75"/>
      <c r="ECG293" s="75"/>
      <c r="ECH293" s="75"/>
      <c r="ECI293" s="75"/>
      <c r="ECJ293" s="75"/>
      <c r="ECK293" s="75"/>
      <c r="ECL293" s="75"/>
      <c r="ECM293" s="75"/>
      <c r="ECN293" s="75"/>
      <c r="ECO293" s="75"/>
      <c r="ECP293" s="75"/>
      <c r="ECQ293" s="75"/>
      <c r="ECR293" s="75"/>
      <c r="ECS293" s="75"/>
      <c r="ECT293" s="75"/>
      <c r="ECU293" s="75"/>
      <c r="ECV293" s="75"/>
      <c r="ECW293" s="75"/>
      <c r="ECX293" s="75"/>
      <c r="ECY293" s="75"/>
      <c r="ECZ293" s="75"/>
      <c r="EDA293" s="75"/>
      <c r="EDB293" s="75"/>
      <c r="EDC293" s="75"/>
      <c r="EDD293" s="75"/>
      <c r="EDE293" s="75"/>
      <c r="EDF293" s="75"/>
      <c r="EDG293" s="75"/>
      <c r="EDH293" s="75"/>
      <c r="EDI293" s="75"/>
      <c r="EDJ293" s="75"/>
      <c r="EDK293" s="75"/>
      <c r="EDL293" s="75"/>
      <c r="EDM293" s="75"/>
      <c r="EDN293" s="75"/>
      <c r="EDO293" s="75"/>
      <c r="EDP293" s="75"/>
      <c r="EDQ293" s="75"/>
      <c r="EDR293" s="75"/>
      <c r="EDS293" s="75"/>
      <c r="EDT293" s="75"/>
      <c r="EDU293" s="75"/>
      <c r="EDV293" s="75"/>
      <c r="EDW293" s="75"/>
      <c r="EDX293" s="75"/>
      <c r="EDY293" s="75"/>
      <c r="EDZ293" s="75"/>
      <c r="EEA293" s="75"/>
      <c r="EEB293" s="75"/>
      <c r="EEC293" s="75"/>
      <c r="EED293" s="75"/>
      <c r="EEE293" s="75"/>
      <c r="EEF293" s="75"/>
      <c r="EEG293" s="75"/>
      <c r="EEH293" s="75"/>
      <c r="EEI293" s="75"/>
      <c r="EEJ293" s="75"/>
      <c r="EEK293" s="75"/>
      <c r="EEL293" s="75"/>
      <c r="EEM293" s="75"/>
      <c r="EEN293" s="75"/>
      <c r="EEO293" s="75"/>
      <c r="EEP293" s="75"/>
      <c r="EEQ293" s="75"/>
      <c r="EER293" s="75"/>
      <c r="EES293" s="75"/>
      <c r="EET293" s="75"/>
      <c r="EEU293" s="75"/>
      <c r="EEV293" s="75"/>
      <c r="EEW293" s="75"/>
      <c r="EEX293" s="75"/>
      <c r="EEY293" s="75"/>
      <c r="EEZ293" s="75"/>
      <c r="EFA293" s="75"/>
      <c r="EFB293" s="75"/>
      <c r="EFC293" s="75"/>
      <c r="EFD293" s="75"/>
      <c r="EFE293" s="75"/>
      <c r="EFF293" s="75"/>
      <c r="EFG293" s="75"/>
      <c r="EFH293" s="75"/>
      <c r="EFI293" s="75"/>
      <c r="EFJ293" s="75"/>
      <c r="EFK293" s="75"/>
      <c r="EFL293" s="75"/>
      <c r="EFM293" s="75"/>
      <c r="EFN293" s="75"/>
      <c r="EFO293" s="75"/>
      <c r="EFP293" s="75"/>
      <c r="EFQ293" s="75"/>
      <c r="EFR293" s="75"/>
      <c r="EFS293" s="75"/>
      <c r="EFT293" s="75"/>
      <c r="EFU293" s="75"/>
      <c r="EFV293" s="75"/>
      <c r="EFW293" s="75"/>
      <c r="EFX293" s="75"/>
      <c r="EFY293" s="75"/>
      <c r="EFZ293" s="75"/>
      <c r="EGA293" s="75"/>
      <c r="EGB293" s="75"/>
      <c r="EGC293" s="75"/>
      <c r="EGD293" s="75"/>
      <c r="EGE293" s="75"/>
      <c r="EGF293" s="75"/>
      <c r="EGG293" s="75"/>
      <c r="EGH293" s="75"/>
      <c r="EGI293" s="75"/>
      <c r="EGJ293" s="75"/>
      <c r="EGK293" s="75"/>
      <c r="EGL293" s="75"/>
      <c r="EGM293" s="75"/>
      <c r="EGN293" s="75"/>
      <c r="EGO293" s="75"/>
      <c r="EGP293" s="75"/>
      <c r="EGQ293" s="75"/>
      <c r="EGR293" s="75"/>
      <c r="EGS293" s="75"/>
      <c r="EGT293" s="75"/>
      <c r="EGU293" s="75"/>
      <c r="EGV293" s="75"/>
      <c r="EGW293" s="75"/>
      <c r="EGX293" s="75"/>
      <c r="EGY293" s="75"/>
      <c r="EGZ293" s="75"/>
      <c r="EHA293" s="75"/>
      <c r="EHB293" s="75"/>
      <c r="EHC293" s="75"/>
      <c r="EHD293" s="75"/>
      <c r="EHE293" s="75"/>
      <c r="EHF293" s="75"/>
      <c r="EHG293" s="75"/>
      <c r="EHH293" s="75"/>
      <c r="EHI293" s="75"/>
      <c r="EHJ293" s="75"/>
      <c r="EHK293" s="75"/>
      <c r="EHL293" s="75"/>
      <c r="EHM293" s="75"/>
      <c r="EHN293" s="75"/>
      <c r="EHO293" s="75"/>
      <c r="EHP293" s="75"/>
      <c r="EHQ293" s="75"/>
      <c r="EHR293" s="75"/>
      <c r="EHS293" s="75"/>
      <c r="EHT293" s="75"/>
      <c r="EHU293" s="75"/>
      <c r="EHV293" s="75"/>
      <c r="EHW293" s="75"/>
      <c r="EHX293" s="75"/>
      <c r="EHY293" s="75"/>
      <c r="EHZ293" s="75"/>
      <c r="EIA293" s="75"/>
      <c r="EIB293" s="75"/>
      <c r="EIC293" s="75"/>
      <c r="EID293" s="75"/>
      <c r="EIE293" s="75"/>
      <c r="EIF293" s="75"/>
      <c r="EIG293" s="75"/>
      <c r="EIH293" s="75"/>
      <c r="EII293" s="75"/>
      <c r="EIJ293" s="75"/>
      <c r="EIK293" s="75"/>
      <c r="EIL293" s="75"/>
      <c r="EIM293" s="75"/>
      <c r="EIN293" s="75"/>
      <c r="EIO293" s="75"/>
      <c r="EIP293" s="75"/>
      <c r="EIQ293" s="75"/>
      <c r="EIR293" s="75"/>
      <c r="EIS293" s="75"/>
      <c r="EIT293" s="75"/>
      <c r="EIU293" s="75"/>
      <c r="EIV293" s="75"/>
      <c r="EIW293" s="75"/>
      <c r="EIX293" s="75"/>
      <c r="EIY293" s="75"/>
      <c r="EIZ293" s="75"/>
      <c r="EJA293" s="75"/>
      <c r="EJB293" s="75"/>
      <c r="EJC293" s="75"/>
      <c r="EJD293" s="75"/>
      <c r="EJE293" s="75"/>
      <c r="EJF293" s="75"/>
      <c r="EJG293" s="75"/>
      <c r="EJH293" s="75"/>
      <c r="EJI293" s="75"/>
      <c r="EJJ293" s="75"/>
      <c r="EJK293" s="75"/>
      <c r="EJL293" s="75"/>
      <c r="EJM293" s="75"/>
      <c r="EJN293" s="75"/>
      <c r="EJO293" s="75"/>
      <c r="EJP293" s="75"/>
      <c r="EJQ293" s="75"/>
      <c r="EJR293" s="75"/>
      <c r="EJS293" s="75"/>
      <c r="EJT293" s="75"/>
      <c r="EJU293" s="75"/>
      <c r="EJV293" s="75"/>
      <c r="EJW293" s="75"/>
      <c r="EJX293" s="75"/>
      <c r="EJY293" s="75"/>
      <c r="EJZ293" s="75"/>
      <c r="EKA293" s="75"/>
      <c r="EKB293" s="75"/>
      <c r="EKC293" s="75"/>
      <c r="EKD293" s="75"/>
      <c r="EKE293" s="75"/>
      <c r="EKF293" s="75"/>
      <c r="EKG293" s="75"/>
      <c r="EKH293" s="75"/>
      <c r="EKI293" s="75"/>
      <c r="EKJ293" s="75"/>
      <c r="EKK293" s="75"/>
      <c r="EKL293" s="75"/>
      <c r="EKM293" s="75"/>
      <c r="EKN293" s="75"/>
      <c r="EKO293" s="75"/>
      <c r="EKP293" s="75"/>
      <c r="EKQ293" s="75"/>
      <c r="EKR293" s="75"/>
      <c r="EKS293" s="75"/>
      <c r="EKT293" s="75"/>
      <c r="EKU293" s="75"/>
      <c r="EKV293" s="75"/>
      <c r="EKW293" s="75"/>
      <c r="EKX293" s="75"/>
      <c r="EKY293" s="75"/>
      <c r="EKZ293" s="75"/>
      <c r="ELA293" s="75"/>
      <c r="ELB293" s="75"/>
      <c r="ELC293" s="75"/>
      <c r="ELD293" s="75"/>
      <c r="ELE293" s="75"/>
      <c r="ELF293" s="75"/>
      <c r="ELG293" s="75"/>
      <c r="ELH293" s="75"/>
      <c r="ELI293" s="75"/>
      <c r="ELJ293" s="75"/>
      <c r="ELK293" s="75"/>
      <c r="ELL293" s="75"/>
      <c r="ELM293" s="75"/>
      <c r="ELN293" s="75"/>
      <c r="ELO293" s="75"/>
      <c r="ELP293" s="75"/>
      <c r="ELQ293" s="75"/>
      <c r="ELR293" s="75"/>
      <c r="ELS293" s="75"/>
      <c r="ELT293" s="75"/>
      <c r="ELU293" s="75"/>
      <c r="ELV293" s="75"/>
      <c r="ELW293" s="75"/>
      <c r="ELX293" s="75"/>
      <c r="ELY293" s="75"/>
      <c r="ELZ293" s="75"/>
      <c r="EMA293" s="75"/>
      <c r="EMB293" s="75"/>
      <c r="EMC293" s="75"/>
      <c r="EMD293" s="75"/>
      <c r="EME293" s="75"/>
      <c r="EMF293" s="75"/>
      <c r="EMG293" s="75"/>
      <c r="EMH293" s="75"/>
      <c r="EMI293" s="75"/>
      <c r="EMJ293" s="75"/>
      <c r="EMK293" s="75"/>
      <c r="EML293" s="75"/>
      <c r="EMM293" s="75"/>
      <c r="EMN293" s="75"/>
      <c r="EMO293" s="75"/>
      <c r="EMP293" s="75"/>
      <c r="EMQ293" s="75"/>
      <c r="EMR293" s="75"/>
      <c r="EMS293" s="75"/>
      <c r="EMT293" s="75"/>
      <c r="EMU293" s="75"/>
      <c r="EMV293" s="75"/>
      <c r="EMW293" s="75"/>
      <c r="EMX293" s="75"/>
      <c r="EMY293" s="75"/>
      <c r="EMZ293" s="75"/>
      <c r="ENA293" s="75"/>
      <c r="ENB293" s="75"/>
      <c r="ENC293" s="75"/>
      <c r="END293" s="75"/>
      <c r="ENE293" s="75"/>
      <c r="ENF293" s="75"/>
      <c r="ENG293" s="75"/>
      <c r="ENH293" s="75"/>
      <c r="ENI293" s="75"/>
      <c r="ENJ293" s="75"/>
      <c r="ENK293" s="75"/>
      <c r="ENL293" s="75"/>
      <c r="ENM293" s="75"/>
      <c r="ENN293" s="75"/>
      <c r="ENO293" s="75"/>
      <c r="ENP293" s="75"/>
      <c r="ENQ293" s="75"/>
      <c r="ENR293" s="75"/>
      <c r="ENS293" s="75"/>
      <c r="ENT293" s="75"/>
      <c r="ENU293" s="75"/>
      <c r="ENV293" s="75"/>
      <c r="ENW293" s="75"/>
      <c r="ENX293" s="75"/>
      <c r="ENY293" s="75"/>
      <c r="ENZ293" s="75"/>
      <c r="EOA293" s="75"/>
      <c r="EOB293" s="75"/>
      <c r="EOC293" s="75"/>
      <c r="EOD293" s="75"/>
      <c r="EOE293" s="75"/>
      <c r="EOF293" s="75"/>
      <c r="EOG293" s="75"/>
      <c r="EOH293" s="75"/>
      <c r="EOI293" s="75"/>
      <c r="EOJ293" s="75"/>
      <c r="EOK293" s="75"/>
      <c r="EOL293" s="75"/>
      <c r="EOM293" s="75"/>
      <c r="EON293" s="75"/>
      <c r="EOO293" s="75"/>
      <c r="EOP293" s="75"/>
      <c r="EOQ293" s="75"/>
      <c r="EOR293" s="75"/>
      <c r="EOS293" s="75"/>
      <c r="EOT293" s="75"/>
      <c r="EOU293" s="75"/>
      <c r="EOV293" s="75"/>
      <c r="EOW293" s="75"/>
      <c r="EOX293" s="75"/>
      <c r="EOY293" s="75"/>
      <c r="EOZ293" s="75"/>
      <c r="EPA293" s="75"/>
      <c r="EPB293" s="75"/>
      <c r="EPC293" s="75"/>
      <c r="EPD293" s="75"/>
      <c r="EPE293" s="75"/>
      <c r="EPF293" s="75"/>
      <c r="EPG293" s="75"/>
      <c r="EPH293" s="75"/>
      <c r="EPI293" s="75"/>
      <c r="EPJ293" s="75"/>
      <c r="EPK293" s="75"/>
      <c r="EPL293" s="75"/>
      <c r="EPM293" s="75"/>
      <c r="EPN293" s="75"/>
      <c r="EPO293" s="75"/>
      <c r="EPP293" s="75"/>
      <c r="EPQ293" s="75"/>
      <c r="EPR293" s="75"/>
      <c r="EPS293" s="75"/>
      <c r="EPT293" s="75"/>
      <c r="EPU293" s="75"/>
      <c r="EPV293" s="75"/>
      <c r="EPW293" s="75"/>
      <c r="EPX293" s="75"/>
      <c r="EPY293" s="75"/>
      <c r="EPZ293" s="75"/>
      <c r="EQA293" s="75"/>
      <c r="EQB293" s="75"/>
      <c r="EQC293" s="75"/>
      <c r="EQD293" s="75"/>
      <c r="EQE293" s="75"/>
      <c r="EQF293" s="75"/>
      <c r="EQG293" s="75"/>
      <c r="EQH293" s="75"/>
      <c r="EQI293" s="75"/>
      <c r="EQJ293" s="75"/>
      <c r="EQK293" s="75"/>
      <c r="EQL293" s="75"/>
      <c r="EQM293" s="75"/>
      <c r="EQN293" s="75"/>
      <c r="EQO293" s="75"/>
      <c r="EQP293" s="75"/>
      <c r="EQQ293" s="75"/>
      <c r="EQR293" s="75"/>
      <c r="EQS293" s="75"/>
      <c r="EQT293" s="75"/>
      <c r="EQU293" s="75"/>
      <c r="EQV293" s="75"/>
      <c r="EQW293" s="75"/>
      <c r="EQX293" s="75"/>
      <c r="EQY293" s="75"/>
      <c r="EQZ293" s="75"/>
      <c r="ERA293" s="75"/>
      <c r="ERB293" s="75"/>
      <c r="ERC293" s="75"/>
      <c r="ERD293" s="75"/>
      <c r="ERE293" s="75"/>
      <c r="ERF293" s="75"/>
      <c r="ERG293" s="75"/>
      <c r="ERH293" s="75"/>
      <c r="ERI293" s="75"/>
      <c r="ERJ293" s="75"/>
      <c r="ERK293" s="75"/>
      <c r="ERL293" s="75"/>
      <c r="ERM293" s="75"/>
      <c r="ERN293" s="75"/>
      <c r="ERO293" s="75"/>
      <c r="ERP293" s="75"/>
      <c r="ERQ293" s="75"/>
      <c r="ERR293" s="75"/>
      <c r="ERS293" s="75"/>
      <c r="ERT293" s="75"/>
      <c r="ERU293" s="75"/>
      <c r="ERV293" s="75"/>
      <c r="ERW293" s="75"/>
      <c r="ERX293" s="75"/>
      <c r="ERY293" s="75"/>
      <c r="ERZ293" s="75"/>
      <c r="ESA293" s="75"/>
      <c r="ESB293" s="75"/>
      <c r="ESC293" s="75"/>
      <c r="ESD293" s="75"/>
      <c r="ESE293" s="75"/>
      <c r="ESF293" s="75"/>
      <c r="ESG293" s="75"/>
      <c r="ESH293" s="75"/>
      <c r="ESI293" s="75"/>
      <c r="ESJ293" s="75"/>
      <c r="ESK293" s="75"/>
      <c r="ESL293" s="75"/>
      <c r="ESM293" s="75"/>
      <c r="ESN293" s="75"/>
      <c r="ESO293" s="75"/>
      <c r="ESP293" s="75"/>
      <c r="ESQ293" s="75"/>
      <c r="ESR293" s="75"/>
      <c r="ESS293" s="75"/>
      <c r="EST293" s="75"/>
      <c r="ESU293" s="75"/>
      <c r="ESV293" s="75"/>
      <c r="ESW293" s="75"/>
      <c r="ESX293" s="75"/>
      <c r="ESY293" s="75"/>
      <c r="ESZ293" s="75"/>
      <c r="ETA293" s="75"/>
      <c r="ETB293" s="75"/>
      <c r="ETC293" s="75"/>
      <c r="ETD293" s="75"/>
      <c r="ETE293" s="75"/>
      <c r="ETF293" s="75"/>
      <c r="ETG293" s="75"/>
      <c r="ETH293" s="75"/>
      <c r="ETI293" s="75"/>
      <c r="ETJ293" s="75"/>
      <c r="ETK293" s="75"/>
      <c r="ETL293" s="75"/>
      <c r="ETM293" s="75"/>
      <c r="ETN293" s="75"/>
      <c r="ETO293" s="75"/>
      <c r="ETP293" s="75"/>
      <c r="ETQ293" s="75"/>
      <c r="ETR293" s="75"/>
      <c r="ETS293" s="75"/>
      <c r="ETT293" s="75"/>
      <c r="ETU293" s="75"/>
      <c r="ETV293" s="75"/>
      <c r="ETW293" s="75"/>
      <c r="ETX293" s="75"/>
      <c r="ETY293" s="75"/>
      <c r="ETZ293" s="75"/>
      <c r="EUA293" s="75"/>
      <c r="EUB293" s="75"/>
      <c r="EUC293" s="75"/>
      <c r="EUD293" s="75"/>
      <c r="EUE293" s="75"/>
      <c r="EUF293" s="75"/>
      <c r="EUG293" s="75"/>
      <c r="EUH293" s="75"/>
      <c r="EUI293" s="75"/>
      <c r="EUJ293" s="75"/>
      <c r="EUK293" s="75"/>
      <c r="EUL293" s="75"/>
      <c r="EUM293" s="75"/>
      <c r="EUN293" s="75"/>
      <c r="EUO293" s="75"/>
      <c r="EUP293" s="75"/>
      <c r="EUQ293" s="75"/>
      <c r="EUR293" s="75"/>
      <c r="EUS293" s="75"/>
      <c r="EUT293" s="75"/>
      <c r="EUU293" s="75"/>
      <c r="EUV293" s="75"/>
      <c r="EUW293" s="75"/>
      <c r="EUX293" s="75"/>
      <c r="EUY293" s="75"/>
      <c r="EUZ293" s="75"/>
      <c r="EVA293" s="75"/>
      <c r="EVB293" s="75"/>
      <c r="EVC293" s="75"/>
      <c r="EVD293" s="75"/>
      <c r="EVE293" s="75"/>
      <c r="EVF293" s="75"/>
      <c r="EVG293" s="75"/>
      <c r="EVH293" s="75"/>
      <c r="EVI293" s="75"/>
      <c r="EVJ293" s="75"/>
      <c r="EVK293" s="75"/>
      <c r="EVL293" s="75"/>
      <c r="EVM293" s="75"/>
      <c r="EVN293" s="75"/>
      <c r="EVO293" s="75"/>
      <c r="EVP293" s="75"/>
      <c r="EVQ293" s="75"/>
      <c r="EVR293" s="75"/>
      <c r="EVS293" s="75"/>
      <c r="EVT293" s="75"/>
      <c r="EVU293" s="75"/>
      <c r="EVV293" s="75"/>
      <c r="EVW293" s="75"/>
      <c r="EVX293" s="75"/>
      <c r="EVY293" s="75"/>
      <c r="EVZ293" s="75"/>
      <c r="EWA293" s="75"/>
      <c r="EWB293" s="75"/>
      <c r="EWC293" s="75"/>
      <c r="EWD293" s="75"/>
      <c r="EWE293" s="75"/>
      <c r="EWF293" s="75"/>
      <c r="EWG293" s="75"/>
      <c r="EWH293" s="75"/>
      <c r="EWI293" s="75"/>
      <c r="EWJ293" s="75"/>
      <c r="EWK293" s="75"/>
      <c r="EWL293" s="75"/>
      <c r="EWM293" s="75"/>
      <c r="EWN293" s="75"/>
      <c r="EWO293" s="75"/>
      <c r="EWP293" s="75"/>
      <c r="EWQ293" s="75"/>
      <c r="EWR293" s="75"/>
      <c r="EWS293" s="75"/>
      <c r="EWT293" s="75"/>
      <c r="EWU293" s="75"/>
      <c r="EWV293" s="75"/>
      <c r="EWW293" s="75"/>
      <c r="EWX293" s="75"/>
      <c r="EWY293" s="75"/>
      <c r="EWZ293" s="75"/>
      <c r="EXA293" s="75"/>
      <c r="EXB293" s="75"/>
      <c r="EXC293" s="75"/>
      <c r="EXD293" s="75"/>
      <c r="EXE293" s="75"/>
      <c r="EXF293" s="75"/>
      <c r="EXG293" s="75"/>
      <c r="EXH293" s="75"/>
      <c r="EXI293" s="75"/>
      <c r="EXJ293" s="75"/>
      <c r="EXK293" s="75"/>
      <c r="EXL293" s="75"/>
      <c r="EXM293" s="75"/>
      <c r="EXN293" s="75"/>
      <c r="EXO293" s="75"/>
      <c r="EXP293" s="75"/>
      <c r="EXQ293" s="75"/>
      <c r="EXR293" s="75"/>
      <c r="EXS293" s="75"/>
      <c r="EXT293" s="75"/>
      <c r="EXU293" s="75"/>
      <c r="EXV293" s="75"/>
      <c r="EXW293" s="75"/>
      <c r="EXX293" s="75"/>
      <c r="EXY293" s="75"/>
      <c r="EXZ293" s="75"/>
      <c r="EYA293" s="75"/>
      <c r="EYB293" s="75"/>
      <c r="EYC293" s="75"/>
      <c r="EYD293" s="75"/>
      <c r="EYE293" s="75"/>
      <c r="EYF293" s="75"/>
      <c r="EYG293" s="75"/>
      <c r="EYH293" s="75"/>
      <c r="EYI293" s="75"/>
      <c r="EYJ293" s="75"/>
      <c r="EYK293" s="75"/>
      <c r="EYL293" s="75"/>
      <c r="EYM293" s="75"/>
      <c r="EYN293" s="75"/>
      <c r="EYO293" s="75"/>
      <c r="EYP293" s="75"/>
      <c r="EYQ293" s="75"/>
      <c r="EYR293" s="75"/>
      <c r="EYS293" s="75"/>
      <c r="EYT293" s="75"/>
      <c r="EYU293" s="75"/>
      <c r="EYV293" s="75"/>
      <c r="EYW293" s="75"/>
      <c r="EYX293" s="75"/>
      <c r="EYY293" s="75"/>
      <c r="EYZ293" s="75"/>
      <c r="EZA293" s="75"/>
      <c r="EZB293" s="75"/>
      <c r="EZC293" s="75"/>
      <c r="EZD293" s="75"/>
      <c r="EZE293" s="75"/>
      <c r="EZF293" s="75"/>
      <c r="EZG293" s="75"/>
      <c r="EZH293" s="75"/>
      <c r="EZI293" s="75"/>
      <c r="EZJ293" s="75"/>
      <c r="EZK293" s="75"/>
      <c r="EZL293" s="75"/>
      <c r="EZM293" s="75"/>
      <c r="EZN293" s="75"/>
      <c r="EZO293" s="75"/>
      <c r="EZP293" s="75"/>
      <c r="EZQ293" s="75"/>
      <c r="EZR293" s="75"/>
      <c r="EZS293" s="75"/>
      <c r="EZT293" s="75"/>
      <c r="EZU293" s="75"/>
      <c r="EZV293" s="75"/>
      <c r="EZW293" s="75"/>
      <c r="EZX293" s="75"/>
      <c r="EZY293" s="75"/>
      <c r="EZZ293" s="75"/>
      <c r="FAA293" s="75"/>
      <c r="FAB293" s="75"/>
      <c r="FAC293" s="75"/>
      <c r="FAD293" s="75"/>
      <c r="FAE293" s="75"/>
      <c r="FAF293" s="75"/>
      <c r="FAG293" s="75"/>
      <c r="FAH293" s="75"/>
      <c r="FAI293" s="75"/>
      <c r="FAJ293" s="75"/>
      <c r="FAK293" s="75"/>
      <c r="FAL293" s="75"/>
      <c r="FAM293" s="75"/>
      <c r="FAN293" s="75"/>
      <c r="FAO293" s="75"/>
      <c r="FAP293" s="75"/>
      <c r="FAQ293" s="75"/>
      <c r="FAR293" s="75"/>
      <c r="FAS293" s="75"/>
      <c r="FAT293" s="75"/>
      <c r="FAU293" s="75"/>
      <c r="FAV293" s="75"/>
      <c r="FAW293" s="75"/>
      <c r="FAX293" s="75"/>
      <c r="FAY293" s="75"/>
      <c r="FAZ293" s="75"/>
      <c r="FBA293" s="75"/>
      <c r="FBB293" s="75"/>
      <c r="FBC293" s="75"/>
      <c r="FBD293" s="75"/>
      <c r="FBE293" s="75"/>
      <c r="FBF293" s="75"/>
      <c r="FBG293" s="75"/>
      <c r="FBH293" s="75"/>
      <c r="FBI293" s="75"/>
      <c r="FBJ293" s="75"/>
      <c r="FBK293" s="75"/>
      <c r="FBL293" s="75"/>
      <c r="FBM293" s="75"/>
      <c r="FBN293" s="75"/>
      <c r="FBO293" s="75"/>
      <c r="FBP293" s="75"/>
      <c r="FBQ293" s="75"/>
      <c r="FBR293" s="75"/>
      <c r="FBS293" s="75"/>
      <c r="FBT293" s="75"/>
      <c r="FBU293" s="75"/>
      <c r="FBV293" s="75"/>
      <c r="FBW293" s="75"/>
      <c r="FBX293" s="75"/>
      <c r="FBY293" s="75"/>
      <c r="FBZ293" s="75"/>
      <c r="FCA293" s="75"/>
      <c r="FCB293" s="75"/>
      <c r="FCC293" s="75"/>
      <c r="FCD293" s="75"/>
      <c r="FCE293" s="75"/>
      <c r="FCF293" s="75"/>
      <c r="FCG293" s="75"/>
      <c r="FCH293" s="75"/>
      <c r="FCI293" s="75"/>
      <c r="FCJ293" s="75"/>
      <c r="FCK293" s="75"/>
      <c r="FCL293" s="75"/>
      <c r="FCM293" s="75"/>
      <c r="FCN293" s="75"/>
      <c r="FCO293" s="75"/>
      <c r="FCP293" s="75"/>
      <c r="FCQ293" s="75"/>
      <c r="FCR293" s="75"/>
      <c r="FCS293" s="75"/>
      <c r="FCT293" s="75"/>
      <c r="FCU293" s="75"/>
      <c r="FCV293" s="75"/>
      <c r="FCW293" s="75"/>
      <c r="FCX293" s="75"/>
      <c r="FCY293" s="75"/>
      <c r="FCZ293" s="75"/>
      <c r="FDA293" s="75"/>
      <c r="FDB293" s="75"/>
      <c r="FDC293" s="75"/>
      <c r="FDD293" s="75"/>
      <c r="FDE293" s="75"/>
      <c r="FDF293" s="75"/>
      <c r="FDG293" s="75"/>
      <c r="FDH293" s="75"/>
      <c r="FDI293" s="75"/>
      <c r="FDJ293" s="75"/>
      <c r="FDK293" s="75"/>
      <c r="FDL293" s="75"/>
      <c r="FDM293" s="75"/>
      <c r="FDN293" s="75"/>
      <c r="FDO293" s="75"/>
      <c r="FDP293" s="75"/>
      <c r="FDQ293" s="75"/>
      <c r="FDR293" s="75"/>
      <c r="FDS293" s="75"/>
      <c r="FDT293" s="75"/>
      <c r="FDU293" s="75"/>
      <c r="FDV293" s="75"/>
      <c r="FDW293" s="75"/>
      <c r="FDX293" s="75"/>
      <c r="FDY293" s="75"/>
      <c r="FDZ293" s="75"/>
      <c r="FEA293" s="75"/>
      <c r="FEB293" s="75"/>
      <c r="FEC293" s="75"/>
      <c r="FED293" s="75"/>
      <c r="FEE293" s="75"/>
      <c r="FEF293" s="75"/>
      <c r="FEG293" s="75"/>
      <c r="FEH293" s="75"/>
      <c r="FEI293" s="75"/>
      <c r="FEJ293" s="75"/>
      <c r="FEK293" s="75"/>
      <c r="FEL293" s="75"/>
      <c r="FEM293" s="75"/>
      <c r="FEN293" s="75"/>
      <c r="FEO293" s="75"/>
      <c r="FEP293" s="75"/>
      <c r="FEQ293" s="75"/>
      <c r="FER293" s="75"/>
      <c r="FES293" s="75"/>
      <c r="FET293" s="75"/>
      <c r="FEU293" s="75"/>
      <c r="FEV293" s="75"/>
      <c r="FEW293" s="75"/>
      <c r="FEX293" s="75"/>
      <c r="FEY293" s="75"/>
      <c r="FEZ293" s="75"/>
      <c r="FFA293" s="75"/>
      <c r="FFB293" s="75"/>
      <c r="FFC293" s="75"/>
      <c r="FFD293" s="75"/>
      <c r="FFE293" s="75"/>
      <c r="FFF293" s="75"/>
      <c r="FFG293" s="75"/>
      <c r="FFH293" s="75"/>
      <c r="FFI293" s="75"/>
      <c r="FFJ293" s="75"/>
      <c r="FFK293" s="75"/>
      <c r="FFL293" s="75"/>
      <c r="FFM293" s="75"/>
      <c r="FFN293" s="75"/>
      <c r="FFO293" s="75"/>
      <c r="FFP293" s="75"/>
      <c r="FFQ293" s="75"/>
      <c r="FFR293" s="75"/>
      <c r="FFS293" s="75"/>
      <c r="FFT293" s="75"/>
      <c r="FFU293" s="75"/>
      <c r="FFV293" s="75"/>
      <c r="FFW293" s="75"/>
      <c r="FFX293" s="75"/>
      <c r="FFY293" s="75"/>
      <c r="FFZ293" s="75"/>
      <c r="FGA293" s="75"/>
      <c r="FGB293" s="75"/>
      <c r="FGC293" s="75"/>
      <c r="FGD293" s="75"/>
      <c r="FGE293" s="75"/>
      <c r="FGF293" s="75"/>
      <c r="FGG293" s="75"/>
      <c r="FGH293" s="75"/>
      <c r="FGI293" s="75"/>
      <c r="FGJ293" s="75"/>
      <c r="FGK293" s="75"/>
      <c r="FGL293" s="75"/>
      <c r="FGM293" s="75"/>
      <c r="FGN293" s="75"/>
      <c r="FGO293" s="75"/>
      <c r="FGP293" s="75"/>
      <c r="FGQ293" s="75"/>
      <c r="FGR293" s="75"/>
      <c r="FGS293" s="75"/>
      <c r="FGT293" s="75"/>
      <c r="FGU293" s="75"/>
      <c r="FGV293" s="75"/>
      <c r="FGW293" s="75"/>
      <c r="FGX293" s="75"/>
      <c r="FGY293" s="75"/>
      <c r="FGZ293" s="75"/>
      <c r="FHA293" s="75"/>
      <c r="FHB293" s="75"/>
      <c r="FHC293" s="75"/>
      <c r="FHD293" s="75"/>
      <c r="FHE293" s="75"/>
      <c r="FHF293" s="75"/>
      <c r="FHG293" s="75"/>
      <c r="FHH293" s="75"/>
      <c r="FHI293" s="75"/>
      <c r="FHJ293" s="75"/>
      <c r="FHK293" s="75"/>
      <c r="FHL293" s="75"/>
      <c r="FHM293" s="75"/>
      <c r="FHN293" s="75"/>
      <c r="FHO293" s="75"/>
      <c r="FHP293" s="75"/>
      <c r="FHQ293" s="75"/>
      <c r="FHR293" s="75"/>
      <c r="FHS293" s="75"/>
      <c r="FHT293" s="75"/>
      <c r="FHU293" s="75"/>
      <c r="FHV293" s="75"/>
      <c r="FHW293" s="75"/>
      <c r="FHX293" s="75"/>
      <c r="FHY293" s="75"/>
      <c r="FHZ293" s="75"/>
      <c r="FIA293" s="75"/>
      <c r="FIB293" s="75"/>
      <c r="FIC293" s="75"/>
      <c r="FID293" s="75"/>
      <c r="FIE293" s="75"/>
      <c r="FIF293" s="75"/>
      <c r="FIG293" s="75"/>
      <c r="FIH293" s="75"/>
      <c r="FII293" s="75"/>
      <c r="FIJ293" s="75"/>
      <c r="FIK293" s="75"/>
      <c r="FIL293" s="75"/>
      <c r="FIM293" s="75"/>
      <c r="FIN293" s="75"/>
      <c r="FIO293" s="75"/>
      <c r="FIP293" s="75"/>
      <c r="FIQ293" s="75"/>
      <c r="FIR293" s="75"/>
      <c r="FIS293" s="75"/>
      <c r="FIT293" s="75"/>
      <c r="FIU293" s="75"/>
      <c r="FIV293" s="75"/>
      <c r="FIW293" s="75"/>
      <c r="FIX293" s="75"/>
      <c r="FIY293" s="75"/>
      <c r="FIZ293" s="75"/>
      <c r="FJA293" s="75"/>
      <c r="FJB293" s="75"/>
      <c r="FJC293" s="75"/>
      <c r="FJD293" s="75"/>
      <c r="FJE293" s="75"/>
      <c r="FJF293" s="75"/>
      <c r="FJG293" s="75"/>
      <c r="FJH293" s="75"/>
      <c r="FJI293" s="75"/>
      <c r="FJJ293" s="75"/>
      <c r="FJK293" s="75"/>
      <c r="FJL293" s="75"/>
      <c r="FJM293" s="75"/>
      <c r="FJN293" s="75"/>
      <c r="FJO293" s="75"/>
      <c r="FJP293" s="75"/>
      <c r="FJQ293" s="75"/>
      <c r="FJR293" s="75"/>
      <c r="FJS293" s="75"/>
      <c r="FJT293" s="75"/>
      <c r="FJU293" s="75"/>
      <c r="FJV293" s="75"/>
      <c r="FJW293" s="75"/>
      <c r="FJX293" s="75"/>
      <c r="FJY293" s="75"/>
      <c r="FJZ293" s="75"/>
      <c r="FKA293" s="75"/>
      <c r="FKB293" s="75"/>
      <c r="FKC293" s="75"/>
      <c r="FKD293" s="75"/>
      <c r="FKE293" s="75"/>
      <c r="FKF293" s="75"/>
      <c r="FKG293" s="75"/>
      <c r="FKH293" s="75"/>
      <c r="FKI293" s="75"/>
      <c r="FKJ293" s="75"/>
      <c r="FKK293" s="75"/>
      <c r="FKL293" s="75"/>
      <c r="FKM293" s="75"/>
      <c r="FKN293" s="75"/>
      <c r="FKO293" s="75"/>
      <c r="FKP293" s="75"/>
      <c r="FKQ293" s="75"/>
      <c r="FKR293" s="75"/>
      <c r="FKS293" s="75"/>
      <c r="FKT293" s="75"/>
      <c r="FKU293" s="75"/>
      <c r="FKV293" s="75"/>
      <c r="FKW293" s="75"/>
      <c r="FKX293" s="75"/>
      <c r="FKY293" s="75"/>
      <c r="FKZ293" s="75"/>
      <c r="FLA293" s="75"/>
      <c r="FLB293" s="75"/>
      <c r="FLC293" s="75"/>
      <c r="FLD293" s="75"/>
      <c r="FLE293" s="75"/>
      <c r="FLF293" s="75"/>
      <c r="FLG293" s="75"/>
      <c r="FLH293" s="75"/>
      <c r="FLI293" s="75"/>
      <c r="FLJ293" s="75"/>
      <c r="FLK293" s="75"/>
      <c r="FLL293" s="75"/>
      <c r="FLM293" s="75"/>
      <c r="FLN293" s="75"/>
      <c r="FLO293" s="75"/>
      <c r="FLP293" s="75"/>
      <c r="FLQ293" s="75"/>
      <c r="FLR293" s="75"/>
      <c r="FLS293" s="75"/>
      <c r="FLT293" s="75"/>
      <c r="FLU293" s="75"/>
      <c r="FLV293" s="75"/>
      <c r="FLW293" s="75"/>
      <c r="FLX293" s="75"/>
      <c r="FLY293" s="75"/>
      <c r="FLZ293" s="75"/>
      <c r="FMA293" s="75"/>
      <c r="FMB293" s="75"/>
      <c r="FMC293" s="75"/>
      <c r="FMD293" s="75"/>
      <c r="FME293" s="75"/>
      <c r="FMF293" s="75"/>
      <c r="FMG293" s="75"/>
      <c r="FMH293" s="75"/>
      <c r="FMI293" s="75"/>
      <c r="FMJ293" s="75"/>
      <c r="FMK293" s="75"/>
      <c r="FML293" s="75"/>
      <c r="FMM293" s="75"/>
      <c r="FMN293" s="75"/>
      <c r="FMO293" s="75"/>
      <c r="FMP293" s="75"/>
      <c r="FMQ293" s="75"/>
      <c r="FMR293" s="75"/>
      <c r="FMS293" s="75"/>
      <c r="FMT293" s="75"/>
      <c r="FMU293" s="75"/>
      <c r="FMV293" s="75"/>
      <c r="FMW293" s="75"/>
      <c r="FMX293" s="75"/>
      <c r="FMY293" s="75"/>
      <c r="FMZ293" s="75"/>
      <c r="FNA293" s="75"/>
      <c r="FNB293" s="75"/>
      <c r="FNC293" s="75"/>
      <c r="FND293" s="75"/>
      <c r="FNE293" s="75"/>
      <c r="FNF293" s="75"/>
      <c r="FNG293" s="75"/>
      <c r="FNH293" s="75"/>
      <c r="FNI293" s="75"/>
      <c r="FNJ293" s="75"/>
      <c r="FNK293" s="75"/>
      <c r="FNL293" s="75"/>
      <c r="FNM293" s="75"/>
      <c r="FNN293" s="75"/>
      <c r="FNO293" s="75"/>
      <c r="FNP293" s="75"/>
      <c r="FNQ293" s="75"/>
      <c r="FNR293" s="75"/>
      <c r="FNS293" s="75"/>
      <c r="FNT293" s="75"/>
      <c r="FNU293" s="75"/>
      <c r="FNV293" s="75"/>
      <c r="FNW293" s="75"/>
      <c r="FNX293" s="75"/>
      <c r="FNY293" s="75"/>
      <c r="FNZ293" s="75"/>
      <c r="FOA293" s="75"/>
      <c r="FOB293" s="75"/>
      <c r="FOC293" s="75"/>
      <c r="FOD293" s="75"/>
      <c r="FOE293" s="75"/>
      <c r="FOF293" s="75"/>
      <c r="FOG293" s="75"/>
      <c r="FOH293" s="75"/>
      <c r="FOI293" s="75"/>
      <c r="FOJ293" s="75"/>
      <c r="FOK293" s="75"/>
      <c r="FOL293" s="75"/>
      <c r="FOM293" s="75"/>
      <c r="FON293" s="75"/>
      <c r="FOO293" s="75"/>
      <c r="FOP293" s="75"/>
      <c r="FOQ293" s="75"/>
      <c r="FOR293" s="75"/>
      <c r="FOS293" s="75"/>
      <c r="FOT293" s="75"/>
      <c r="FOU293" s="75"/>
      <c r="FOV293" s="75"/>
      <c r="FOW293" s="75"/>
      <c r="FOX293" s="75"/>
      <c r="FOY293" s="75"/>
      <c r="FOZ293" s="75"/>
      <c r="FPA293" s="75"/>
      <c r="FPB293" s="75"/>
      <c r="FPC293" s="75"/>
      <c r="FPD293" s="75"/>
      <c r="FPE293" s="75"/>
      <c r="FPF293" s="75"/>
      <c r="FPG293" s="75"/>
      <c r="FPH293" s="75"/>
      <c r="FPI293" s="75"/>
      <c r="FPJ293" s="75"/>
      <c r="FPK293" s="75"/>
      <c r="FPL293" s="75"/>
      <c r="FPM293" s="75"/>
      <c r="FPN293" s="75"/>
      <c r="FPO293" s="75"/>
      <c r="FPP293" s="75"/>
      <c r="FPQ293" s="75"/>
      <c r="FPR293" s="75"/>
      <c r="FPS293" s="75"/>
      <c r="FPT293" s="75"/>
      <c r="FPU293" s="75"/>
      <c r="FPV293" s="75"/>
      <c r="FPW293" s="75"/>
      <c r="FPX293" s="75"/>
      <c r="FPY293" s="75"/>
      <c r="FPZ293" s="75"/>
      <c r="FQA293" s="75"/>
      <c r="FQB293" s="75"/>
      <c r="FQC293" s="75"/>
      <c r="FQD293" s="75"/>
      <c r="FQE293" s="75"/>
      <c r="FQF293" s="75"/>
      <c r="FQG293" s="75"/>
      <c r="FQH293" s="75"/>
      <c r="FQI293" s="75"/>
      <c r="FQJ293" s="75"/>
      <c r="FQK293" s="75"/>
      <c r="FQL293" s="75"/>
      <c r="FQM293" s="75"/>
      <c r="FQN293" s="75"/>
      <c r="FQO293" s="75"/>
      <c r="FQP293" s="75"/>
      <c r="FQQ293" s="75"/>
      <c r="FQR293" s="75"/>
      <c r="FQS293" s="75"/>
      <c r="FQT293" s="75"/>
      <c r="FQU293" s="75"/>
      <c r="FQV293" s="75"/>
      <c r="FQW293" s="75"/>
      <c r="FQX293" s="75"/>
      <c r="FQY293" s="75"/>
      <c r="FQZ293" s="75"/>
      <c r="FRA293" s="75"/>
      <c r="FRB293" s="75"/>
      <c r="FRC293" s="75"/>
      <c r="FRD293" s="75"/>
      <c r="FRE293" s="75"/>
      <c r="FRF293" s="75"/>
      <c r="FRG293" s="75"/>
      <c r="FRH293" s="75"/>
      <c r="FRI293" s="75"/>
      <c r="FRJ293" s="75"/>
      <c r="FRK293" s="75"/>
      <c r="FRL293" s="75"/>
      <c r="FRM293" s="75"/>
      <c r="FRN293" s="75"/>
      <c r="FRO293" s="75"/>
      <c r="FRP293" s="75"/>
      <c r="FRQ293" s="75"/>
      <c r="FRR293" s="75"/>
      <c r="FRS293" s="75"/>
      <c r="FRT293" s="75"/>
      <c r="FRU293" s="75"/>
      <c r="FRV293" s="75"/>
      <c r="FRW293" s="75"/>
      <c r="FRX293" s="75"/>
      <c r="FRY293" s="75"/>
      <c r="FRZ293" s="75"/>
      <c r="FSA293" s="75"/>
      <c r="FSB293" s="75"/>
      <c r="FSC293" s="75"/>
      <c r="FSD293" s="75"/>
      <c r="FSE293" s="75"/>
      <c r="FSF293" s="75"/>
      <c r="FSG293" s="75"/>
      <c r="FSH293" s="75"/>
      <c r="FSI293" s="75"/>
      <c r="FSJ293" s="75"/>
      <c r="FSK293" s="75"/>
      <c r="FSL293" s="75"/>
      <c r="FSM293" s="75"/>
      <c r="FSN293" s="75"/>
      <c r="FSO293" s="75"/>
      <c r="FSP293" s="75"/>
      <c r="FSQ293" s="75"/>
      <c r="FSR293" s="75"/>
      <c r="FSS293" s="75"/>
      <c r="FST293" s="75"/>
      <c r="FSU293" s="75"/>
      <c r="FSV293" s="75"/>
      <c r="FSW293" s="75"/>
      <c r="FSX293" s="75"/>
      <c r="FSY293" s="75"/>
      <c r="FSZ293" s="75"/>
      <c r="FTA293" s="75"/>
      <c r="FTB293" s="75"/>
      <c r="FTC293" s="75"/>
      <c r="FTD293" s="75"/>
      <c r="FTE293" s="75"/>
      <c r="FTF293" s="75"/>
      <c r="FTG293" s="75"/>
      <c r="FTH293" s="75"/>
      <c r="FTI293" s="75"/>
      <c r="FTJ293" s="75"/>
      <c r="FTK293" s="75"/>
      <c r="FTL293" s="75"/>
      <c r="FTM293" s="75"/>
      <c r="FTN293" s="75"/>
      <c r="FTO293" s="75"/>
      <c r="FTP293" s="75"/>
      <c r="FTQ293" s="75"/>
      <c r="FTR293" s="75"/>
      <c r="FTS293" s="75"/>
      <c r="FTT293" s="75"/>
      <c r="FTU293" s="75"/>
      <c r="FTV293" s="75"/>
      <c r="FTW293" s="75"/>
      <c r="FTX293" s="75"/>
      <c r="FTY293" s="75"/>
      <c r="FTZ293" s="75"/>
      <c r="FUA293" s="75"/>
      <c r="FUB293" s="75"/>
      <c r="FUC293" s="75"/>
      <c r="FUD293" s="75"/>
      <c r="FUE293" s="75"/>
      <c r="FUF293" s="75"/>
      <c r="FUG293" s="75"/>
      <c r="FUH293" s="75"/>
      <c r="FUI293" s="75"/>
      <c r="FUJ293" s="75"/>
      <c r="FUK293" s="75"/>
      <c r="FUL293" s="75"/>
      <c r="FUM293" s="75"/>
      <c r="FUN293" s="75"/>
      <c r="FUO293" s="75"/>
      <c r="FUP293" s="75"/>
      <c r="FUQ293" s="75"/>
      <c r="FUR293" s="75"/>
      <c r="FUS293" s="75"/>
      <c r="FUT293" s="75"/>
      <c r="FUU293" s="75"/>
      <c r="FUV293" s="75"/>
      <c r="FUW293" s="75"/>
      <c r="FUX293" s="75"/>
      <c r="FUY293" s="75"/>
      <c r="FUZ293" s="75"/>
      <c r="FVA293" s="75"/>
      <c r="FVB293" s="75"/>
      <c r="FVC293" s="75"/>
      <c r="FVD293" s="75"/>
      <c r="FVE293" s="75"/>
      <c r="FVF293" s="75"/>
      <c r="FVG293" s="75"/>
      <c r="FVH293" s="75"/>
      <c r="FVI293" s="75"/>
      <c r="FVJ293" s="75"/>
      <c r="FVK293" s="75"/>
      <c r="FVL293" s="75"/>
      <c r="FVM293" s="75"/>
      <c r="FVN293" s="75"/>
      <c r="FVO293" s="75"/>
      <c r="FVP293" s="75"/>
      <c r="FVQ293" s="75"/>
      <c r="FVR293" s="75"/>
      <c r="FVS293" s="75"/>
      <c r="FVT293" s="75"/>
      <c r="FVU293" s="75"/>
      <c r="FVV293" s="75"/>
      <c r="FVW293" s="75"/>
      <c r="FVX293" s="75"/>
      <c r="FVY293" s="75"/>
      <c r="FVZ293" s="75"/>
      <c r="FWA293" s="75"/>
      <c r="FWB293" s="75"/>
      <c r="FWC293" s="75"/>
      <c r="FWD293" s="75"/>
      <c r="FWE293" s="75"/>
      <c r="FWF293" s="75"/>
      <c r="FWG293" s="75"/>
      <c r="FWH293" s="75"/>
      <c r="FWI293" s="75"/>
      <c r="FWJ293" s="75"/>
      <c r="FWK293" s="75"/>
      <c r="FWL293" s="75"/>
      <c r="FWM293" s="75"/>
      <c r="FWN293" s="75"/>
      <c r="FWO293" s="75"/>
      <c r="FWP293" s="75"/>
      <c r="FWQ293" s="75"/>
      <c r="FWR293" s="75"/>
      <c r="FWS293" s="75"/>
      <c r="FWT293" s="75"/>
      <c r="FWU293" s="75"/>
      <c r="FWV293" s="75"/>
      <c r="FWW293" s="75"/>
      <c r="FWX293" s="75"/>
      <c r="FWY293" s="75"/>
      <c r="FWZ293" s="75"/>
      <c r="FXA293" s="75"/>
      <c r="FXB293" s="75"/>
      <c r="FXC293" s="75"/>
      <c r="FXD293" s="75"/>
      <c r="FXE293" s="75"/>
      <c r="FXF293" s="75"/>
      <c r="FXG293" s="75"/>
      <c r="FXH293" s="75"/>
      <c r="FXI293" s="75"/>
      <c r="FXJ293" s="75"/>
      <c r="FXK293" s="75"/>
      <c r="FXL293" s="75"/>
      <c r="FXM293" s="75"/>
      <c r="FXN293" s="75"/>
      <c r="FXO293" s="75"/>
      <c r="FXP293" s="75"/>
      <c r="FXQ293" s="75"/>
      <c r="FXR293" s="75"/>
      <c r="FXS293" s="75"/>
      <c r="FXT293" s="75"/>
      <c r="FXU293" s="75"/>
      <c r="FXV293" s="75"/>
      <c r="FXW293" s="75"/>
      <c r="FXX293" s="75"/>
      <c r="FXY293" s="75"/>
      <c r="FXZ293" s="75"/>
      <c r="FYA293" s="75"/>
      <c r="FYB293" s="75"/>
      <c r="FYC293" s="75"/>
      <c r="FYD293" s="75"/>
      <c r="FYE293" s="75"/>
      <c r="FYF293" s="75"/>
      <c r="FYG293" s="75"/>
      <c r="FYH293" s="75"/>
      <c r="FYI293" s="75"/>
      <c r="FYJ293" s="75"/>
      <c r="FYK293" s="75"/>
      <c r="FYL293" s="75"/>
      <c r="FYM293" s="75"/>
      <c r="FYN293" s="75"/>
      <c r="FYO293" s="75"/>
      <c r="FYP293" s="75"/>
      <c r="FYQ293" s="75"/>
      <c r="FYR293" s="75"/>
      <c r="FYS293" s="75"/>
      <c r="FYT293" s="75"/>
      <c r="FYU293" s="75"/>
      <c r="FYV293" s="75"/>
      <c r="FYW293" s="75"/>
      <c r="FYX293" s="75"/>
      <c r="FYY293" s="75"/>
      <c r="FYZ293" s="75"/>
      <c r="FZA293" s="75"/>
      <c r="FZB293" s="75"/>
      <c r="FZC293" s="75"/>
      <c r="FZD293" s="75"/>
      <c r="FZE293" s="75"/>
      <c r="FZF293" s="75"/>
      <c r="FZG293" s="75"/>
      <c r="FZH293" s="75"/>
      <c r="FZI293" s="75"/>
      <c r="FZJ293" s="75"/>
      <c r="FZK293" s="75"/>
      <c r="FZL293" s="75"/>
      <c r="FZM293" s="75"/>
      <c r="FZN293" s="75"/>
      <c r="FZO293" s="75"/>
      <c r="FZP293" s="75"/>
      <c r="FZQ293" s="75"/>
      <c r="FZR293" s="75"/>
      <c r="FZS293" s="75"/>
      <c r="FZT293" s="75"/>
      <c r="FZU293" s="75"/>
      <c r="FZV293" s="75"/>
      <c r="FZW293" s="75"/>
      <c r="FZX293" s="75"/>
      <c r="FZY293" s="75"/>
      <c r="FZZ293" s="75"/>
      <c r="GAA293" s="75"/>
      <c r="GAB293" s="75"/>
      <c r="GAC293" s="75"/>
      <c r="GAD293" s="75"/>
      <c r="GAE293" s="75"/>
      <c r="GAF293" s="75"/>
      <c r="GAG293" s="75"/>
      <c r="GAH293" s="75"/>
      <c r="GAI293" s="75"/>
      <c r="GAJ293" s="75"/>
      <c r="GAK293" s="75"/>
      <c r="GAL293" s="75"/>
      <c r="GAM293" s="75"/>
      <c r="GAN293" s="75"/>
      <c r="GAO293" s="75"/>
      <c r="GAP293" s="75"/>
      <c r="GAQ293" s="75"/>
      <c r="GAR293" s="75"/>
      <c r="GAS293" s="75"/>
      <c r="GAT293" s="75"/>
      <c r="GAU293" s="75"/>
      <c r="GAV293" s="75"/>
      <c r="GAW293" s="75"/>
      <c r="GAX293" s="75"/>
      <c r="GAY293" s="75"/>
      <c r="GAZ293" s="75"/>
      <c r="GBA293" s="75"/>
      <c r="GBB293" s="75"/>
      <c r="GBC293" s="75"/>
      <c r="GBD293" s="75"/>
      <c r="GBE293" s="75"/>
      <c r="GBF293" s="75"/>
      <c r="GBG293" s="75"/>
      <c r="GBH293" s="75"/>
      <c r="GBI293" s="75"/>
      <c r="GBJ293" s="75"/>
      <c r="GBK293" s="75"/>
      <c r="GBL293" s="75"/>
      <c r="GBM293" s="75"/>
      <c r="GBN293" s="75"/>
      <c r="GBO293" s="75"/>
      <c r="GBP293" s="75"/>
      <c r="GBQ293" s="75"/>
      <c r="GBR293" s="75"/>
      <c r="GBS293" s="75"/>
      <c r="GBT293" s="75"/>
      <c r="GBU293" s="75"/>
      <c r="GBV293" s="75"/>
      <c r="GBW293" s="75"/>
      <c r="GBX293" s="75"/>
      <c r="GBY293" s="75"/>
      <c r="GBZ293" s="75"/>
      <c r="GCA293" s="75"/>
      <c r="GCB293" s="75"/>
      <c r="GCC293" s="75"/>
      <c r="GCD293" s="75"/>
      <c r="GCE293" s="75"/>
      <c r="GCF293" s="75"/>
      <c r="GCG293" s="75"/>
      <c r="GCH293" s="75"/>
      <c r="GCI293" s="75"/>
      <c r="GCJ293" s="75"/>
      <c r="GCK293" s="75"/>
      <c r="GCL293" s="75"/>
      <c r="GCM293" s="75"/>
      <c r="GCN293" s="75"/>
      <c r="GCO293" s="75"/>
      <c r="GCP293" s="75"/>
      <c r="GCQ293" s="75"/>
      <c r="GCR293" s="75"/>
      <c r="GCS293" s="75"/>
      <c r="GCT293" s="75"/>
      <c r="GCU293" s="75"/>
      <c r="GCV293" s="75"/>
      <c r="GCW293" s="75"/>
      <c r="GCX293" s="75"/>
      <c r="GCY293" s="75"/>
      <c r="GCZ293" s="75"/>
      <c r="GDA293" s="75"/>
      <c r="GDB293" s="75"/>
      <c r="GDC293" s="75"/>
      <c r="GDD293" s="75"/>
      <c r="GDE293" s="75"/>
      <c r="GDF293" s="75"/>
      <c r="GDG293" s="75"/>
      <c r="GDH293" s="75"/>
      <c r="GDI293" s="75"/>
      <c r="GDJ293" s="75"/>
      <c r="GDK293" s="75"/>
      <c r="GDL293" s="75"/>
      <c r="GDM293" s="75"/>
      <c r="GDN293" s="75"/>
      <c r="GDO293" s="75"/>
      <c r="GDP293" s="75"/>
      <c r="GDQ293" s="75"/>
      <c r="GDR293" s="75"/>
      <c r="GDS293" s="75"/>
      <c r="GDT293" s="75"/>
      <c r="GDU293" s="75"/>
      <c r="GDV293" s="75"/>
      <c r="GDW293" s="75"/>
      <c r="GDX293" s="75"/>
      <c r="GDY293" s="75"/>
      <c r="GDZ293" s="75"/>
      <c r="GEA293" s="75"/>
      <c r="GEB293" s="75"/>
      <c r="GEC293" s="75"/>
      <c r="GED293" s="75"/>
      <c r="GEE293" s="75"/>
      <c r="GEF293" s="75"/>
      <c r="GEG293" s="75"/>
      <c r="GEH293" s="75"/>
      <c r="GEI293" s="75"/>
      <c r="GEJ293" s="75"/>
      <c r="GEK293" s="75"/>
      <c r="GEL293" s="75"/>
      <c r="GEM293" s="75"/>
      <c r="GEN293" s="75"/>
      <c r="GEO293" s="75"/>
      <c r="GEP293" s="75"/>
      <c r="GEQ293" s="75"/>
      <c r="GER293" s="75"/>
      <c r="GES293" s="75"/>
      <c r="GET293" s="75"/>
      <c r="GEU293" s="75"/>
      <c r="GEV293" s="75"/>
      <c r="GEW293" s="75"/>
      <c r="GEX293" s="75"/>
      <c r="GEY293" s="75"/>
      <c r="GEZ293" s="75"/>
      <c r="GFA293" s="75"/>
      <c r="GFB293" s="75"/>
      <c r="GFC293" s="75"/>
      <c r="GFD293" s="75"/>
      <c r="GFE293" s="75"/>
      <c r="GFF293" s="75"/>
      <c r="GFG293" s="75"/>
      <c r="GFH293" s="75"/>
      <c r="GFI293" s="75"/>
      <c r="GFJ293" s="75"/>
      <c r="GFK293" s="75"/>
      <c r="GFL293" s="75"/>
      <c r="GFM293" s="75"/>
      <c r="GFN293" s="75"/>
      <c r="GFO293" s="75"/>
      <c r="GFP293" s="75"/>
      <c r="GFQ293" s="75"/>
      <c r="GFR293" s="75"/>
      <c r="GFS293" s="75"/>
      <c r="GFT293" s="75"/>
      <c r="GFU293" s="75"/>
      <c r="GFV293" s="75"/>
      <c r="GFW293" s="75"/>
      <c r="GFX293" s="75"/>
      <c r="GFY293" s="75"/>
      <c r="GFZ293" s="75"/>
      <c r="GGA293" s="75"/>
      <c r="GGB293" s="75"/>
      <c r="GGC293" s="75"/>
      <c r="GGD293" s="75"/>
      <c r="GGE293" s="75"/>
      <c r="GGF293" s="75"/>
      <c r="GGG293" s="75"/>
      <c r="GGH293" s="75"/>
      <c r="GGI293" s="75"/>
      <c r="GGJ293" s="75"/>
      <c r="GGK293" s="75"/>
      <c r="GGL293" s="75"/>
      <c r="GGM293" s="75"/>
      <c r="GGN293" s="75"/>
      <c r="GGO293" s="75"/>
      <c r="GGP293" s="75"/>
      <c r="GGQ293" s="75"/>
      <c r="GGR293" s="75"/>
      <c r="GGS293" s="75"/>
      <c r="GGT293" s="75"/>
      <c r="GGU293" s="75"/>
      <c r="GGV293" s="75"/>
      <c r="GGW293" s="75"/>
      <c r="GGX293" s="75"/>
      <c r="GGY293" s="75"/>
      <c r="GGZ293" s="75"/>
      <c r="GHA293" s="75"/>
      <c r="GHB293" s="75"/>
      <c r="GHC293" s="75"/>
      <c r="GHD293" s="75"/>
      <c r="GHE293" s="75"/>
      <c r="GHF293" s="75"/>
      <c r="GHG293" s="75"/>
      <c r="GHH293" s="75"/>
      <c r="GHI293" s="75"/>
      <c r="GHJ293" s="75"/>
      <c r="GHK293" s="75"/>
      <c r="GHL293" s="75"/>
      <c r="GHM293" s="75"/>
      <c r="GHN293" s="75"/>
      <c r="GHO293" s="75"/>
      <c r="GHP293" s="75"/>
      <c r="GHQ293" s="75"/>
      <c r="GHR293" s="75"/>
      <c r="GHS293" s="75"/>
      <c r="GHT293" s="75"/>
      <c r="GHU293" s="75"/>
      <c r="GHV293" s="75"/>
      <c r="GHW293" s="75"/>
      <c r="GHX293" s="75"/>
      <c r="GHY293" s="75"/>
      <c r="GHZ293" s="75"/>
      <c r="GIA293" s="75"/>
      <c r="GIB293" s="75"/>
      <c r="GIC293" s="75"/>
      <c r="GID293" s="75"/>
      <c r="GIE293" s="75"/>
      <c r="GIF293" s="75"/>
      <c r="GIG293" s="75"/>
      <c r="GIH293" s="75"/>
      <c r="GII293" s="75"/>
      <c r="GIJ293" s="75"/>
      <c r="GIK293" s="75"/>
      <c r="GIL293" s="75"/>
      <c r="GIM293" s="75"/>
      <c r="GIN293" s="75"/>
      <c r="GIO293" s="75"/>
      <c r="GIP293" s="75"/>
      <c r="GIQ293" s="75"/>
      <c r="GIR293" s="75"/>
      <c r="GIS293" s="75"/>
      <c r="GIT293" s="75"/>
      <c r="GIU293" s="75"/>
      <c r="GIV293" s="75"/>
      <c r="GIW293" s="75"/>
      <c r="GIX293" s="75"/>
      <c r="GIY293" s="75"/>
      <c r="GIZ293" s="75"/>
      <c r="GJA293" s="75"/>
      <c r="GJB293" s="75"/>
      <c r="GJC293" s="75"/>
      <c r="GJD293" s="75"/>
      <c r="GJE293" s="75"/>
      <c r="GJF293" s="75"/>
      <c r="GJG293" s="75"/>
      <c r="GJH293" s="75"/>
      <c r="GJI293" s="75"/>
      <c r="GJJ293" s="75"/>
      <c r="GJK293" s="75"/>
      <c r="GJL293" s="75"/>
      <c r="GJM293" s="75"/>
      <c r="GJN293" s="75"/>
      <c r="GJO293" s="75"/>
      <c r="GJP293" s="75"/>
      <c r="GJQ293" s="75"/>
      <c r="GJR293" s="75"/>
      <c r="GJS293" s="75"/>
      <c r="GJT293" s="75"/>
      <c r="GJU293" s="75"/>
      <c r="GJV293" s="75"/>
      <c r="GJW293" s="75"/>
      <c r="GJX293" s="75"/>
      <c r="GJY293" s="75"/>
      <c r="GJZ293" s="75"/>
      <c r="GKA293" s="75"/>
      <c r="GKB293" s="75"/>
      <c r="GKC293" s="75"/>
      <c r="GKD293" s="75"/>
      <c r="GKE293" s="75"/>
      <c r="GKF293" s="75"/>
      <c r="GKG293" s="75"/>
      <c r="GKH293" s="75"/>
      <c r="GKI293" s="75"/>
      <c r="GKJ293" s="75"/>
      <c r="GKK293" s="75"/>
      <c r="GKL293" s="75"/>
      <c r="GKM293" s="75"/>
      <c r="GKN293" s="75"/>
      <c r="GKO293" s="75"/>
      <c r="GKP293" s="75"/>
      <c r="GKQ293" s="75"/>
      <c r="GKR293" s="75"/>
      <c r="GKS293" s="75"/>
      <c r="GKT293" s="75"/>
      <c r="GKU293" s="75"/>
      <c r="GKV293" s="75"/>
      <c r="GKW293" s="75"/>
      <c r="GKX293" s="75"/>
      <c r="GKY293" s="75"/>
      <c r="GKZ293" s="75"/>
      <c r="GLA293" s="75"/>
      <c r="GLB293" s="75"/>
      <c r="GLC293" s="75"/>
      <c r="GLD293" s="75"/>
      <c r="GLE293" s="75"/>
      <c r="GLF293" s="75"/>
      <c r="GLG293" s="75"/>
      <c r="GLH293" s="75"/>
      <c r="GLI293" s="75"/>
      <c r="GLJ293" s="75"/>
      <c r="GLK293" s="75"/>
      <c r="GLL293" s="75"/>
      <c r="GLM293" s="75"/>
      <c r="GLN293" s="75"/>
      <c r="GLO293" s="75"/>
      <c r="GLP293" s="75"/>
      <c r="GLQ293" s="75"/>
      <c r="GLR293" s="75"/>
      <c r="GLS293" s="75"/>
      <c r="GLT293" s="75"/>
      <c r="GLU293" s="75"/>
      <c r="GLV293" s="75"/>
      <c r="GLW293" s="75"/>
      <c r="GLX293" s="75"/>
      <c r="GLY293" s="75"/>
      <c r="GLZ293" s="75"/>
      <c r="GMA293" s="75"/>
      <c r="GMB293" s="75"/>
      <c r="GMC293" s="75"/>
      <c r="GMD293" s="75"/>
      <c r="GME293" s="75"/>
      <c r="GMF293" s="75"/>
      <c r="GMG293" s="75"/>
      <c r="GMH293" s="75"/>
      <c r="GMI293" s="75"/>
      <c r="GMJ293" s="75"/>
      <c r="GMK293" s="75"/>
      <c r="GML293" s="75"/>
      <c r="GMM293" s="75"/>
      <c r="GMN293" s="75"/>
      <c r="GMO293" s="75"/>
      <c r="GMP293" s="75"/>
      <c r="GMQ293" s="75"/>
      <c r="GMR293" s="75"/>
      <c r="GMS293" s="75"/>
      <c r="GMT293" s="75"/>
      <c r="GMU293" s="75"/>
      <c r="GMV293" s="75"/>
      <c r="GMW293" s="75"/>
      <c r="GMX293" s="75"/>
      <c r="GMY293" s="75"/>
      <c r="GMZ293" s="75"/>
      <c r="GNA293" s="75"/>
      <c r="GNB293" s="75"/>
      <c r="GNC293" s="75"/>
      <c r="GND293" s="75"/>
      <c r="GNE293" s="75"/>
      <c r="GNF293" s="75"/>
      <c r="GNG293" s="75"/>
      <c r="GNH293" s="75"/>
      <c r="GNI293" s="75"/>
      <c r="GNJ293" s="75"/>
      <c r="GNK293" s="75"/>
      <c r="GNL293" s="75"/>
      <c r="GNM293" s="75"/>
      <c r="GNN293" s="75"/>
      <c r="GNO293" s="75"/>
      <c r="GNP293" s="75"/>
      <c r="GNQ293" s="75"/>
      <c r="GNR293" s="75"/>
      <c r="GNS293" s="75"/>
      <c r="GNT293" s="75"/>
      <c r="GNU293" s="75"/>
      <c r="GNV293" s="75"/>
      <c r="GNW293" s="75"/>
      <c r="GNX293" s="75"/>
      <c r="GNY293" s="75"/>
      <c r="GNZ293" s="75"/>
      <c r="GOA293" s="75"/>
      <c r="GOB293" s="75"/>
      <c r="GOC293" s="75"/>
      <c r="GOD293" s="75"/>
      <c r="GOE293" s="75"/>
      <c r="GOF293" s="75"/>
      <c r="GOG293" s="75"/>
      <c r="GOH293" s="75"/>
      <c r="GOI293" s="75"/>
      <c r="GOJ293" s="75"/>
      <c r="GOK293" s="75"/>
      <c r="GOL293" s="75"/>
      <c r="GOM293" s="75"/>
      <c r="GON293" s="75"/>
      <c r="GOO293" s="75"/>
      <c r="GOP293" s="75"/>
      <c r="GOQ293" s="75"/>
      <c r="GOR293" s="75"/>
      <c r="GOS293" s="75"/>
      <c r="GOT293" s="75"/>
      <c r="GOU293" s="75"/>
      <c r="GOV293" s="75"/>
      <c r="GOW293" s="75"/>
      <c r="GOX293" s="75"/>
      <c r="GOY293" s="75"/>
      <c r="GOZ293" s="75"/>
      <c r="GPA293" s="75"/>
      <c r="GPB293" s="75"/>
      <c r="GPC293" s="75"/>
      <c r="GPD293" s="75"/>
      <c r="GPE293" s="75"/>
      <c r="GPF293" s="75"/>
      <c r="GPG293" s="75"/>
      <c r="GPH293" s="75"/>
      <c r="GPI293" s="75"/>
      <c r="GPJ293" s="75"/>
      <c r="GPK293" s="75"/>
      <c r="GPL293" s="75"/>
      <c r="GPM293" s="75"/>
      <c r="GPN293" s="75"/>
      <c r="GPO293" s="75"/>
      <c r="GPP293" s="75"/>
      <c r="GPQ293" s="75"/>
      <c r="GPR293" s="75"/>
      <c r="GPS293" s="75"/>
      <c r="GPT293" s="75"/>
      <c r="GPU293" s="75"/>
      <c r="GPV293" s="75"/>
      <c r="GPW293" s="75"/>
      <c r="GPX293" s="75"/>
      <c r="GPY293" s="75"/>
      <c r="GPZ293" s="75"/>
      <c r="GQA293" s="75"/>
      <c r="GQB293" s="75"/>
      <c r="GQC293" s="75"/>
      <c r="GQD293" s="75"/>
      <c r="GQE293" s="75"/>
      <c r="GQF293" s="75"/>
      <c r="GQG293" s="75"/>
      <c r="GQH293" s="75"/>
      <c r="GQI293" s="75"/>
      <c r="GQJ293" s="75"/>
      <c r="GQK293" s="75"/>
      <c r="GQL293" s="75"/>
      <c r="GQM293" s="75"/>
      <c r="GQN293" s="75"/>
      <c r="GQO293" s="75"/>
      <c r="GQP293" s="75"/>
      <c r="GQQ293" s="75"/>
      <c r="GQR293" s="75"/>
      <c r="GQS293" s="75"/>
      <c r="GQT293" s="75"/>
      <c r="GQU293" s="75"/>
      <c r="GQV293" s="75"/>
      <c r="GQW293" s="75"/>
      <c r="GQX293" s="75"/>
      <c r="GQY293" s="75"/>
      <c r="GQZ293" s="75"/>
      <c r="GRA293" s="75"/>
      <c r="GRB293" s="75"/>
      <c r="GRC293" s="75"/>
      <c r="GRD293" s="75"/>
      <c r="GRE293" s="75"/>
      <c r="GRF293" s="75"/>
      <c r="GRG293" s="75"/>
      <c r="GRH293" s="75"/>
      <c r="GRI293" s="75"/>
      <c r="GRJ293" s="75"/>
      <c r="GRK293" s="75"/>
      <c r="GRL293" s="75"/>
      <c r="GRM293" s="75"/>
      <c r="GRN293" s="75"/>
      <c r="GRO293" s="75"/>
      <c r="GRP293" s="75"/>
      <c r="GRQ293" s="75"/>
      <c r="GRR293" s="75"/>
      <c r="GRS293" s="75"/>
      <c r="GRT293" s="75"/>
      <c r="GRU293" s="75"/>
      <c r="GRV293" s="75"/>
      <c r="GRW293" s="75"/>
      <c r="GRX293" s="75"/>
      <c r="GRY293" s="75"/>
      <c r="GRZ293" s="75"/>
      <c r="GSA293" s="75"/>
      <c r="GSB293" s="75"/>
      <c r="GSC293" s="75"/>
      <c r="GSD293" s="75"/>
      <c r="GSE293" s="75"/>
      <c r="GSF293" s="75"/>
      <c r="GSG293" s="75"/>
      <c r="GSH293" s="75"/>
      <c r="GSI293" s="75"/>
      <c r="GSJ293" s="75"/>
      <c r="GSK293" s="75"/>
      <c r="GSL293" s="75"/>
      <c r="GSM293" s="75"/>
      <c r="GSN293" s="75"/>
      <c r="GSO293" s="75"/>
      <c r="GSP293" s="75"/>
      <c r="GSQ293" s="75"/>
      <c r="GSR293" s="75"/>
      <c r="GSS293" s="75"/>
      <c r="GST293" s="75"/>
      <c r="GSU293" s="75"/>
      <c r="GSV293" s="75"/>
      <c r="GSW293" s="75"/>
      <c r="GSX293" s="75"/>
      <c r="GSY293" s="75"/>
      <c r="GSZ293" s="75"/>
      <c r="GTA293" s="75"/>
      <c r="GTB293" s="75"/>
      <c r="GTC293" s="75"/>
      <c r="GTD293" s="75"/>
      <c r="GTE293" s="75"/>
      <c r="GTF293" s="75"/>
      <c r="GTG293" s="75"/>
      <c r="GTH293" s="75"/>
      <c r="GTI293" s="75"/>
      <c r="GTJ293" s="75"/>
      <c r="GTK293" s="75"/>
      <c r="GTL293" s="75"/>
      <c r="GTM293" s="75"/>
      <c r="GTN293" s="75"/>
      <c r="GTO293" s="75"/>
      <c r="GTP293" s="75"/>
      <c r="GTQ293" s="75"/>
      <c r="GTR293" s="75"/>
      <c r="GTS293" s="75"/>
      <c r="GTT293" s="75"/>
      <c r="GTU293" s="75"/>
      <c r="GTV293" s="75"/>
      <c r="GTW293" s="75"/>
      <c r="GTX293" s="75"/>
      <c r="GTY293" s="75"/>
      <c r="GTZ293" s="75"/>
      <c r="GUA293" s="75"/>
      <c r="GUB293" s="75"/>
      <c r="GUC293" s="75"/>
      <c r="GUD293" s="75"/>
      <c r="GUE293" s="75"/>
      <c r="GUF293" s="75"/>
      <c r="GUG293" s="75"/>
      <c r="GUH293" s="75"/>
      <c r="GUI293" s="75"/>
      <c r="GUJ293" s="75"/>
      <c r="GUK293" s="75"/>
      <c r="GUL293" s="75"/>
      <c r="GUM293" s="75"/>
      <c r="GUN293" s="75"/>
      <c r="GUO293" s="75"/>
      <c r="GUP293" s="75"/>
      <c r="GUQ293" s="75"/>
      <c r="GUR293" s="75"/>
      <c r="GUS293" s="75"/>
      <c r="GUT293" s="75"/>
      <c r="GUU293" s="75"/>
      <c r="GUV293" s="75"/>
      <c r="GUW293" s="75"/>
      <c r="GUX293" s="75"/>
      <c r="GUY293" s="75"/>
      <c r="GUZ293" s="75"/>
      <c r="GVA293" s="75"/>
      <c r="GVB293" s="75"/>
      <c r="GVC293" s="75"/>
      <c r="GVD293" s="75"/>
      <c r="GVE293" s="75"/>
      <c r="GVF293" s="75"/>
      <c r="GVG293" s="75"/>
      <c r="GVH293" s="75"/>
      <c r="GVI293" s="75"/>
      <c r="GVJ293" s="75"/>
      <c r="GVK293" s="75"/>
      <c r="GVL293" s="75"/>
      <c r="GVM293" s="75"/>
      <c r="GVN293" s="75"/>
      <c r="GVO293" s="75"/>
      <c r="GVP293" s="75"/>
      <c r="GVQ293" s="75"/>
      <c r="GVR293" s="75"/>
      <c r="GVS293" s="75"/>
      <c r="GVT293" s="75"/>
      <c r="GVU293" s="75"/>
      <c r="GVV293" s="75"/>
      <c r="GVW293" s="75"/>
      <c r="GVX293" s="75"/>
      <c r="GVY293" s="75"/>
      <c r="GVZ293" s="75"/>
      <c r="GWA293" s="75"/>
      <c r="GWB293" s="75"/>
      <c r="GWC293" s="75"/>
      <c r="GWD293" s="75"/>
      <c r="GWE293" s="75"/>
      <c r="GWF293" s="75"/>
      <c r="GWG293" s="75"/>
      <c r="GWH293" s="75"/>
      <c r="GWI293" s="75"/>
      <c r="GWJ293" s="75"/>
      <c r="GWK293" s="75"/>
      <c r="GWL293" s="75"/>
      <c r="GWM293" s="75"/>
      <c r="GWN293" s="75"/>
      <c r="GWO293" s="75"/>
      <c r="GWP293" s="75"/>
      <c r="GWQ293" s="75"/>
      <c r="GWR293" s="75"/>
      <c r="GWS293" s="75"/>
      <c r="GWT293" s="75"/>
      <c r="GWU293" s="75"/>
      <c r="GWV293" s="75"/>
      <c r="GWW293" s="75"/>
      <c r="GWX293" s="75"/>
      <c r="GWY293" s="75"/>
      <c r="GWZ293" s="75"/>
      <c r="GXA293" s="75"/>
      <c r="GXB293" s="75"/>
      <c r="GXC293" s="75"/>
      <c r="GXD293" s="75"/>
      <c r="GXE293" s="75"/>
      <c r="GXF293" s="75"/>
      <c r="GXG293" s="75"/>
      <c r="GXH293" s="75"/>
      <c r="GXI293" s="75"/>
      <c r="GXJ293" s="75"/>
      <c r="GXK293" s="75"/>
      <c r="GXL293" s="75"/>
      <c r="GXM293" s="75"/>
      <c r="GXN293" s="75"/>
      <c r="GXO293" s="75"/>
      <c r="GXP293" s="75"/>
      <c r="GXQ293" s="75"/>
      <c r="GXR293" s="75"/>
      <c r="GXS293" s="75"/>
      <c r="GXT293" s="75"/>
      <c r="GXU293" s="75"/>
      <c r="GXV293" s="75"/>
      <c r="GXW293" s="75"/>
      <c r="GXX293" s="75"/>
      <c r="GXY293" s="75"/>
      <c r="GXZ293" s="75"/>
      <c r="GYA293" s="75"/>
      <c r="GYB293" s="75"/>
      <c r="GYC293" s="75"/>
      <c r="GYD293" s="75"/>
      <c r="GYE293" s="75"/>
      <c r="GYF293" s="75"/>
      <c r="GYG293" s="75"/>
      <c r="GYH293" s="75"/>
      <c r="GYI293" s="75"/>
      <c r="GYJ293" s="75"/>
      <c r="GYK293" s="75"/>
      <c r="GYL293" s="75"/>
      <c r="GYM293" s="75"/>
      <c r="GYN293" s="75"/>
      <c r="GYO293" s="75"/>
      <c r="GYP293" s="75"/>
      <c r="GYQ293" s="75"/>
      <c r="GYR293" s="75"/>
      <c r="GYS293" s="75"/>
      <c r="GYT293" s="75"/>
      <c r="GYU293" s="75"/>
      <c r="GYV293" s="75"/>
      <c r="GYW293" s="75"/>
      <c r="GYX293" s="75"/>
      <c r="GYY293" s="75"/>
      <c r="GYZ293" s="75"/>
      <c r="GZA293" s="75"/>
      <c r="GZB293" s="75"/>
      <c r="GZC293" s="75"/>
      <c r="GZD293" s="75"/>
      <c r="GZE293" s="75"/>
      <c r="GZF293" s="75"/>
      <c r="GZG293" s="75"/>
      <c r="GZH293" s="75"/>
      <c r="GZI293" s="75"/>
      <c r="GZJ293" s="75"/>
      <c r="GZK293" s="75"/>
      <c r="GZL293" s="75"/>
      <c r="GZM293" s="75"/>
      <c r="GZN293" s="75"/>
      <c r="GZO293" s="75"/>
      <c r="GZP293" s="75"/>
      <c r="GZQ293" s="75"/>
      <c r="GZR293" s="75"/>
      <c r="GZS293" s="75"/>
      <c r="GZT293" s="75"/>
      <c r="GZU293" s="75"/>
      <c r="GZV293" s="75"/>
      <c r="GZW293" s="75"/>
      <c r="GZX293" s="75"/>
      <c r="GZY293" s="75"/>
      <c r="GZZ293" s="75"/>
      <c r="HAA293" s="75"/>
      <c r="HAB293" s="75"/>
      <c r="HAC293" s="75"/>
      <c r="HAD293" s="75"/>
      <c r="HAE293" s="75"/>
      <c r="HAF293" s="75"/>
      <c r="HAG293" s="75"/>
      <c r="HAH293" s="75"/>
      <c r="HAI293" s="75"/>
      <c r="HAJ293" s="75"/>
      <c r="HAK293" s="75"/>
      <c r="HAL293" s="75"/>
      <c r="HAM293" s="75"/>
      <c r="HAN293" s="75"/>
      <c r="HAO293" s="75"/>
      <c r="HAP293" s="75"/>
      <c r="HAQ293" s="75"/>
      <c r="HAR293" s="75"/>
      <c r="HAS293" s="75"/>
      <c r="HAT293" s="75"/>
      <c r="HAU293" s="75"/>
      <c r="HAV293" s="75"/>
      <c r="HAW293" s="75"/>
      <c r="HAX293" s="75"/>
      <c r="HAY293" s="75"/>
      <c r="HAZ293" s="75"/>
      <c r="HBA293" s="75"/>
      <c r="HBB293" s="75"/>
      <c r="HBC293" s="75"/>
      <c r="HBD293" s="75"/>
      <c r="HBE293" s="75"/>
      <c r="HBF293" s="75"/>
      <c r="HBG293" s="75"/>
      <c r="HBH293" s="75"/>
      <c r="HBI293" s="75"/>
      <c r="HBJ293" s="75"/>
      <c r="HBK293" s="75"/>
      <c r="HBL293" s="75"/>
      <c r="HBM293" s="75"/>
      <c r="HBN293" s="75"/>
      <c r="HBO293" s="75"/>
      <c r="HBP293" s="75"/>
      <c r="HBQ293" s="75"/>
      <c r="HBR293" s="75"/>
      <c r="HBS293" s="75"/>
      <c r="HBT293" s="75"/>
      <c r="HBU293" s="75"/>
      <c r="HBV293" s="75"/>
      <c r="HBW293" s="75"/>
      <c r="HBX293" s="75"/>
      <c r="HBY293" s="75"/>
      <c r="HBZ293" s="75"/>
      <c r="HCA293" s="75"/>
      <c r="HCB293" s="75"/>
      <c r="HCC293" s="75"/>
      <c r="HCD293" s="75"/>
      <c r="HCE293" s="75"/>
      <c r="HCF293" s="75"/>
      <c r="HCG293" s="75"/>
      <c r="HCH293" s="75"/>
      <c r="HCI293" s="75"/>
      <c r="HCJ293" s="75"/>
      <c r="HCK293" s="75"/>
      <c r="HCL293" s="75"/>
      <c r="HCM293" s="75"/>
      <c r="HCN293" s="75"/>
      <c r="HCO293" s="75"/>
      <c r="HCP293" s="75"/>
      <c r="HCQ293" s="75"/>
      <c r="HCR293" s="75"/>
      <c r="HCS293" s="75"/>
      <c r="HCT293" s="75"/>
      <c r="HCU293" s="75"/>
      <c r="HCV293" s="75"/>
      <c r="HCW293" s="75"/>
      <c r="HCX293" s="75"/>
      <c r="HCY293" s="75"/>
      <c r="HCZ293" s="75"/>
      <c r="HDA293" s="75"/>
      <c r="HDB293" s="75"/>
      <c r="HDC293" s="75"/>
      <c r="HDD293" s="75"/>
      <c r="HDE293" s="75"/>
      <c r="HDF293" s="75"/>
      <c r="HDG293" s="75"/>
      <c r="HDH293" s="75"/>
      <c r="HDI293" s="75"/>
      <c r="HDJ293" s="75"/>
      <c r="HDK293" s="75"/>
      <c r="HDL293" s="75"/>
      <c r="HDM293" s="75"/>
      <c r="HDN293" s="75"/>
      <c r="HDO293" s="75"/>
      <c r="HDP293" s="75"/>
      <c r="HDQ293" s="75"/>
      <c r="HDR293" s="75"/>
      <c r="HDS293" s="75"/>
      <c r="HDT293" s="75"/>
      <c r="HDU293" s="75"/>
      <c r="HDV293" s="75"/>
      <c r="HDW293" s="75"/>
      <c r="HDX293" s="75"/>
      <c r="HDY293" s="75"/>
      <c r="HDZ293" s="75"/>
      <c r="HEA293" s="75"/>
      <c r="HEB293" s="75"/>
      <c r="HEC293" s="75"/>
      <c r="HED293" s="75"/>
      <c r="HEE293" s="75"/>
      <c r="HEF293" s="75"/>
      <c r="HEG293" s="75"/>
      <c r="HEH293" s="75"/>
      <c r="HEI293" s="75"/>
      <c r="HEJ293" s="75"/>
      <c r="HEK293" s="75"/>
      <c r="HEL293" s="75"/>
      <c r="HEM293" s="75"/>
      <c r="HEN293" s="75"/>
      <c r="HEO293" s="75"/>
      <c r="HEP293" s="75"/>
      <c r="HEQ293" s="75"/>
      <c r="HER293" s="75"/>
      <c r="HES293" s="75"/>
      <c r="HET293" s="75"/>
      <c r="HEU293" s="75"/>
      <c r="HEV293" s="75"/>
      <c r="HEW293" s="75"/>
      <c r="HEX293" s="75"/>
      <c r="HEY293" s="75"/>
      <c r="HEZ293" s="75"/>
      <c r="HFA293" s="75"/>
      <c r="HFB293" s="75"/>
      <c r="HFC293" s="75"/>
      <c r="HFD293" s="75"/>
      <c r="HFE293" s="75"/>
      <c r="HFF293" s="75"/>
      <c r="HFG293" s="75"/>
      <c r="HFH293" s="75"/>
      <c r="HFI293" s="75"/>
      <c r="HFJ293" s="75"/>
      <c r="HFK293" s="75"/>
      <c r="HFL293" s="75"/>
      <c r="HFM293" s="75"/>
      <c r="HFN293" s="75"/>
      <c r="HFO293" s="75"/>
      <c r="HFP293" s="75"/>
      <c r="HFQ293" s="75"/>
      <c r="HFR293" s="75"/>
      <c r="HFS293" s="75"/>
      <c r="HFT293" s="75"/>
      <c r="HFU293" s="75"/>
      <c r="HFV293" s="75"/>
      <c r="HFW293" s="75"/>
      <c r="HFX293" s="75"/>
      <c r="HFY293" s="75"/>
      <c r="HFZ293" s="75"/>
      <c r="HGA293" s="75"/>
      <c r="HGB293" s="75"/>
      <c r="HGC293" s="75"/>
      <c r="HGD293" s="75"/>
      <c r="HGE293" s="75"/>
      <c r="HGF293" s="75"/>
      <c r="HGG293" s="75"/>
      <c r="HGH293" s="75"/>
      <c r="HGI293" s="75"/>
      <c r="HGJ293" s="75"/>
      <c r="HGK293" s="75"/>
      <c r="HGL293" s="75"/>
      <c r="HGM293" s="75"/>
      <c r="HGN293" s="75"/>
      <c r="HGO293" s="75"/>
      <c r="HGP293" s="75"/>
      <c r="HGQ293" s="75"/>
      <c r="HGR293" s="75"/>
      <c r="HGS293" s="75"/>
      <c r="HGT293" s="75"/>
      <c r="HGU293" s="75"/>
      <c r="HGV293" s="75"/>
      <c r="HGW293" s="75"/>
      <c r="HGX293" s="75"/>
      <c r="HGY293" s="75"/>
      <c r="HGZ293" s="75"/>
      <c r="HHA293" s="75"/>
      <c r="HHB293" s="75"/>
      <c r="HHC293" s="75"/>
      <c r="HHD293" s="75"/>
      <c r="HHE293" s="75"/>
      <c r="HHF293" s="75"/>
      <c r="HHG293" s="75"/>
      <c r="HHH293" s="75"/>
      <c r="HHI293" s="75"/>
      <c r="HHJ293" s="75"/>
      <c r="HHK293" s="75"/>
      <c r="HHL293" s="75"/>
      <c r="HHM293" s="75"/>
      <c r="HHN293" s="75"/>
      <c r="HHO293" s="75"/>
      <c r="HHP293" s="75"/>
      <c r="HHQ293" s="75"/>
      <c r="HHR293" s="75"/>
      <c r="HHS293" s="75"/>
      <c r="HHT293" s="75"/>
      <c r="HHU293" s="75"/>
      <c r="HHV293" s="75"/>
      <c r="HHW293" s="75"/>
      <c r="HHX293" s="75"/>
      <c r="HHY293" s="75"/>
      <c r="HHZ293" s="75"/>
      <c r="HIA293" s="75"/>
      <c r="HIB293" s="75"/>
      <c r="HIC293" s="75"/>
      <c r="HID293" s="75"/>
      <c r="HIE293" s="75"/>
      <c r="HIF293" s="75"/>
      <c r="HIG293" s="75"/>
      <c r="HIH293" s="75"/>
      <c r="HII293" s="75"/>
      <c r="HIJ293" s="75"/>
      <c r="HIK293" s="75"/>
      <c r="HIL293" s="75"/>
      <c r="HIM293" s="75"/>
      <c r="HIN293" s="75"/>
      <c r="HIO293" s="75"/>
      <c r="HIP293" s="75"/>
      <c r="HIQ293" s="75"/>
      <c r="HIR293" s="75"/>
      <c r="HIS293" s="75"/>
      <c r="HIT293" s="75"/>
      <c r="HIU293" s="75"/>
      <c r="HIV293" s="75"/>
      <c r="HIW293" s="75"/>
      <c r="HIX293" s="75"/>
      <c r="HIY293" s="75"/>
      <c r="HIZ293" s="75"/>
      <c r="HJA293" s="75"/>
      <c r="HJB293" s="75"/>
      <c r="HJC293" s="75"/>
      <c r="HJD293" s="75"/>
      <c r="HJE293" s="75"/>
      <c r="HJF293" s="75"/>
      <c r="HJG293" s="75"/>
      <c r="HJH293" s="75"/>
      <c r="HJI293" s="75"/>
      <c r="HJJ293" s="75"/>
      <c r="HJK293" s="75"/>
      <c r="HJL293" s="75"/>
      <c r="HJM293" s="75"/>
      <c r="HJN293" s="75"/>
      <c r="HJO293" s="75"/>
      <c r="HJP293" s="75"/>
      <c r="HJQ293" s="75"/>
      <c r="HJR293" s="75"/>
      <c r="HJS293" s="75"/>
      <c r="HJT293" s="75"/>
      <c r="HJU293" s="75"/>
      <c r="HJV293" s="75"/>
      <c r="HJW293" s="75"/>
      <c r="HJX293" s="75"/>
      <c r="HJY293" s="75"/>
      <c r="HJZ293" s="75"/>
      <c r="HKA293" s="75"/>
      <c r="HKB293" s="75"/>
      <c r="HKC293" s="75"/>
      <c r="HKD293" s="75"/>
      <c r="HKE293" s="75"/>
      <c r="HKF293" s="75"/>
      <c r="HKG293" s="75"/>
      <c r="HKH293" s="75"/>
      <c r="HKI293" s="75"/>
      <c r="HKJ293" s="75"/>
      <c r="HKK293" s="75"/>
      <c r="HKL293" s="75"/>
      <c r="HKM293" s="75"/>
      <c r="HKN293" s="75"/>
      <c r="HKO293" s="75"/>
      <c r="HKP293" s="75"/>
      <c r="HKQ293" s="75"/>
      <c r="HKR293" s="75"/>
      <c r="HKS293" s="75"/>
      <c r="HKT293" s="75"/>
      <c r="HKU293" s="75"/>
      <c r="HKV293" s="75"/>
      <c r="HKW293" s="75"/>
      <c r="HKX293" s="75"/>
      <c r="HKY293" s="75"/>
      <c r="HKZ293" s="75"/>
      <c r="HLA293" s="75"/>
      <c r="HLB293" s="75"/>
      <c r="HLC293" s="75"/>
      <c r="HLD293" s="75"/>
      <c r="HLE293" s="75"/>
      <c r="HLF293" s="75"/>
      <c r="HLG293" s="75"/>
      <c r="HLH293" s="75"/>
      <c r="HLI293" s="75"/>
      <c r="HLJ293" s="75"/>
      <c r="HLK293" s="75"/>
      <c r="HLL293" s="75"/>
      <c r="HLM293" s="75"/>
      <c r="HLN293" s="75"/>
      <c r="HLO293" s="75"/>
      <c r="HLP293" s="75"/>
      <c r="HLQ293" s="75"/>
      <c r="HLR293" s="75"/>
      <c r="HLS293" s="75"/>
      <c r="HLT293" s="75"/>
      <c r="HLU293" s="75"/>
      <c r="HLV293" s="75"/>
      <c r="HLW293" s="75"/>
      <c r="HLX293" s="75"/>
      <c r="HLY293" s="75"/>
      <c r="HLZ293" s="75"/>
      <c r="HMA293" s="75"/>
      <c r="HMB293" s="75"/>
      <c r="HMC293" s="75"/>
      <c r="HMD293" s="75"/>
      <c r="HME293" s="75"/>
      <c r="HMF293" s="75"/>
      <c r="HMG293" s="75"/>
      <c r="HMH293" s="75"/>
      <c r="HMI293" s="75"/>
      <c r="HMJ293" s="75"/>
      <c r="HMK293" s="75"/>
      <c r="HML293" s="75"/>
      <c r="HMM293" s="75"/>
      <c r="HMN293" s="75"/>
      <c r="HMO293" s="75"/>
      <c r="HMP293" s="75"/>
      <c r="HMQ293" s="75"/>
      <c r="HMR293" s="75"/>
      <c r="HMS293" s="75"/>
      <c r="HMT293" s="75"/>
      <c r="HMU293" s="75"/>
      <c r="HMV293" s="75"/>
      <c r="HMW293" s="75"/>
      <c r="HMX293" s="75"/>
      <c r="HMY293" s="75"/>
      <c r="HMZ293" s="75"/>
      <c r="HNA293" s="75"/>
      <c r="HNB293" s="75"/>
      <c r="HNC293" s="75"/>
      <c r="HND293" s="75"/>
      <c r="HNE293" s="75"/>
      <c r="HNF293" s="75"/>
      <c r="HNG293" s="75"/>
      <c r="HNH293" s="75"/>
      <c r="HNI293" s="75"/>
      <c r="HNJ293" s="75"/>
      <c r="HNK293" s="75"/>
      <c r="HNL293" s="75"/>
      <c r="HNM293" s="75"/>
      <c r="HNN293" s="75"/>
      <c r="HNO293" s="75"/>
      <c r="HNP293" s="75"/>
      <c r="HNQ293" s="75"/>
      <c r="HNR293" s="75"/>
      <c r="HNS293" s="75"/>
      <c r="HNT293" s="75"/>
      <c r="HNU293" s="75"/>
      <c r="HNV293" s="75"/>
      <c r="HNW293" s="75"/>
      <c r="HNX293" s="75"/>
      <c r="HNY293" s="75"/>
      <c r="HNZ293" s="75"/>
      <c r="HOA293" s="75"/>
      <c r="HOB293" s="75"/>
      <c r="HOC293" s="75"/>
      <c r="HOD293" s="75"/>
      <c r="HOE293" s="75"/>
      <c r="HOF293" s="75"/>
      <c r="HOG293" s="75"/>
      <c r="HOH293" s="75"/>
      <c r="HOI293" s="75"/>
      <c r="HOJ293" s="75"/>
      <c r="HOK293" s="75"/>
      <c r="HOL293" s="75"/>
      <c r="HOM293" s="75"/>
      <c r="HON293" s="75"/>
      <c r="HOO293" s="75"/>
      <c r="HOP293" s="75"/>
      <c r="HOQ293" s="75"/>
      <c r="HOR293" s="75"/>
      <c r="HOS293" s="75"/>
      <c r="HOT293" s="75"/>
      <c r="HOU293" s="75"/>
      <c r="HOV293" s="75"/>
      <c r="HOW293" s="75"/>
      <c r="HOX293" s="75"/>
      <c r="HOY293" s="75"/>
      <c r="HOZ293" s="75"/>
      <c r="HPA293" s="75"/>
      <c r="HPB293" s="75"/>
      <c r="HPC293" s="75"/>
      <c r="HPD293" s="75"/>
      <c r="HPE293" s="75"/>
      <c r="HPF293" s="75"/>
      <c r="HPG293" s="75"/>
      <c r="HPH293" s="75"/>
      <c r="HPI293" s="75"/>
      <c r="HPJ293" s="75"/>
      <c r="HPK293" s="75"/>
      <c r="HPL293" s="75"/>
      <c r="HPM293" s="75"/>
      <c r="HPN293" s="75"/>
      <c r="HPO293" s="75"/>
      <c r="HPP293" s="75"/>
      <c r="HPQ293" s="75"/>
      <c r="HPR293" s="75"/>
      <c r="HPS293" s="75"/>
      <c r="HPT293" s="75"/>
      <c r="HPU293" s="75"/>
      <c r="HPV293" s="75"/>
      <c r="HPW293" s="75"/>
      <c r="HPX293" s="75"/>
      <c r="HPY293" s="75"/>
      <c r="HPZ293" s="75"/>
      <c r="HQA293" s="75"/>
      <c r="HQB293" s="75"/>
      <c r="HQC293" s="75"/>
      <c r="HQD293" s="75"/>
      <c r="HQE293" s="75"/>
      <c r="HQF293" s="75"/>
      <c r="HQG293" s="75"/>
      <c r="HQH293" s="75"/>
      <c r="HQI293" s="75"/>
      <c r="HQJ293" s="75"/>
      <c r="HQK293" s="75"/>
      <c r="HQL293" s="75"/>
      <c r="HQM293" s="75"/>
      <c r="HQN293" s="75"/>
      <c r="HQO293" s="75"/>
      <c r="HQP293" s="75"/>
      <c r="HQQ293" s="75"/>
      <c r="HQR293" s="75"/>
      <c r="HQS293" s="75"/>
      <c r="HQT293" s="75"/>
      <c r="HQU293" s="75"/>
      <c r="HQV293" s="75"/>
      <c r="HQW293" s="75"/>
      <c r="HQX293" s="75"/>
      <c r="HQY293" s="75"/>
      <c r="HQZ293" s="75"/>
      <c r="HRA293" s="75"/>
      <c r="HRB293" s="75"/>
      <c r="HRC293" s="75"/>
      <c r="HRD293" s="75"/>
      <c r="HRE293" s="75"/>
      <c r="HRF293" s="75"/>
      <c r="HRG293" s="75"/>
      <c r="HRH293" s="75"/>
      <c r="HRI293" s="75"/>
      <c r="HRJ293" s="75"/>
      <c r="HRK293" s="75"/>
      <c r="HRL293" s="75"/>
      <c r="HRM293" s="75"/>
      <c r="HRN293" s="75"/>
      <c r="HRO293" s="75"/>
      <c r="HRP293" s="75"/>
      <c r="HRQ293" s="75"/>
      <c r="HRR293" s="75"/>
      <c r="HRS293" s="75"/>
      <c r="HRT293" s="75"/>
      <c r="HRU293" s="75"/>
      <c r="HRV293" s="75"/>
      <c r="HRW293" s="75"/>
      <c r="HRX293" s="75"/>
      <c r="HRY293" s="75"/>
      <c r="HRZ293" s="75"/>
      <c r="HSA293" s="75"/>
      <c r="HSB293" s="75"/>
      <c r="HSC293" s="75"/>
      <c r="HSD293" s="75"/>
      <c r="HSE293" s="75"/>
      <c r="HSF293" s="75"/>
      <c r="HSG293" s="75"/>
      <c r="HSH293" s="75"/>
      <c r="HSI293" s="75"/>
      <c r="HSJ293" s="75"/>
      <c r="HSK293" s="75"/>
      <c r="HSL293" s="75"/>
      <c r="HSM293" s="75"/>
      <c r="HSN293" s="75"/>
      <c r="HSO293" s="75"/>
      <c r="HSP293" s="75"/>
      <c r="HSQ293" s="75"/>
      <c r="HSR293" s="75"/>
      <c r="HSS293" s="75"/>
      <c r="HST293" s="75"/>
      <c r="HSU293" s="75"/>
      <c r="HSV293" s="75"/>
      <c r="HSW293" s="75"/>
      <c r="HSX293" s="75"/>
      <c r="HSY293" s="75"/>
      <c r="HSZ293" s="75"/>
      <c r="HTA293" s="75"/>
      <c r="HTB293" s="75"/>
      <c r="HTC293" s="75"/>
      <c r="HTD293" s="75"/>
      <c r="HTE293" s="75"/>
      <c r="HTF293" s="75"/>
      <c r="HTG293" s="75"/>
      <c r="HTH293" s="75"/>
      <c r="HTI293" s="75"/>
      <c r="HTJ293" s="75"/>
      <c r="HTK293" s="75"/>
      <c r="HTL293" s="75"/>
      <c r="HTM293" s="75"/>
      <c r="HTN293" s="75"/>
      <c r="HTO293" s="75"/>
      <c r="HTP293" s="75"/>
      <c r="HTQ293" s="75"/>
      <c r="HTR293" s="75"/>
      <c r="HTS293" s="75"/>
      <c r="HTT293" s="75"/>
      <c r="HTU293" s="75"/>
      <c r="HTV293" s="75"/>
      <c r="HTW293" s="75"/>
      <c r="HTX293" s="75"/>
      <c r="HTY293" s="75"/>
      <c r="HTZ293" s="75"/>
      <c r="HUA293" s="75"/>
      <c r="HUB293" s="75"/>
      <c r="HUC293" s="75"/>
      <c r="HUD293" s="75"/>
      <c r="HUE293" s="75"/>
      <c r="HUF293" s="75"/>
      <c r="HUG293" s="75"/>
      <c r="HUH293" s="75"/>
      <c r="HUI293" s="75"/>
      <c r="HUJ293" s="75"/>
      <c r="HUK293" s="75"/>
      <c r="HUL293" s="75"/>
      <c r="HUM293" s="75"/>
      <c r="HUN293" s="75"/>
      <c r="HUO293" s="75"/>
      <c r="HUP293" s="75"/>
      <c r="HUQ293" s="75"/>
      <c r="HUR293" s="75"/>
      <c r="HUS293" s="75"/>
      <c r="HUT293" s="75"/>
      <c r="HUU293" s="75"/>
      <c r="HUV293" s="75"/>
      <c r="HUW293" s="75"/>
      <c r="HUX293" s="75"/>
      <c r="HUY293" s="75"/>
      <c r="HUZ293" s="75"/>
      <c r="HVA293" s="75"/>
      <c r="HVB293" s="75"/>
      <c r="HVC293" s="75"/>
      <c r="HVD293" s="75"/>
      <c r="HVE293" s="75"/>
      <c r="HVF293" s="75"/>
      <c r="HVG293" s="75"/>
      <c r="HVH293" s="75"/>
      <c r="HVI293" s="75"/>
      <c r="HVJ293" s="75"/>
      <c r="HVK293" s="75"/>
      <c r="HVL293" s="75"/>
      <c r="HVM293" s="75"/>
      <c r="HVN293" s="75"/>
      <c r="HVO293" s="75"/>
      <c r="HVP293" s="75"/>
      <c r="HVQ293" s="75"/>
      <c r="HVR293" s="75"/>
      <c r="HVS293" s="75"/>
      <c r="HVT293" s="75"/>
      <c r="HVU293" s="75"/>
      <c r="HVV293" s="75"/>
      <c r="HVW293" s="75"/>
      <c r="HVX293" s="75"/>
      <c r="HVY293" s="75"/>
      <c r="HVZ293" s="75"/>
      <c r="HWA293" s="75"/>
      <c r="HWB293" s="75"/>
      <c r="HWC293" s="75"/>
      <c r="HWD293" s="75"/>
      <c r="HWE293" s="75"/>
      <c r="HWF293" s="75"/>
      <c r="HWG293" s="75"/>
      <c r="HWH293" s="75"/>
      <c r="HWI293" s="75"/>
      <c r="HWJ293" s="75"/>
      <c r="HWK293" s="75"/>
      <c r="HWL293" s="75"/>
      <c r="HWM293" s="75"/>
      <c r="HWN293" s="75"/>
      <c r="HWO293" s="75"/>
      <c r="HWP293" s="75"/>
      <c r="HWQ293" s="75"/>
      <c r="HWR293" s="75"/>
      <c r="HWS293" s="75"/>
      <c r="HWT293" s="75"/>
      <c r="HWU293" s="75"/>
      <c r="HWV293" s="75"/>
      <c r="HWW293" s="75"/>
      <c r="HWX293" s="75"/>
      <c r="HWY293" s="75"/>
      <c r="HWZ293" s="75"/>
      <c r="HXA293" s="75"/>
      <c r="HXB293" s="75"/>
      <c r="HXC293" s="75"/>
      <c r="HXD293" s="75"/>
      <c r="HXE293" s="75"/>
      <c r="HXF293" s="75"/>
      <c r="HXG293" s="75"/>
      <c r="HXH293" s="75"/>
      <c r="HXI293" s="75"/>
      <c r="HXJ293" s="75"/>
      <c r="HXK293" s="75"/>
      <c r="HXL293" s="75"/>
      <c r="HXM293" s="75"/>
      <c r="HXN293" s="75"/>
      <c r="HXO293" s="75"/>
      <c r="HXP293" s="75"/>
      <c r="HXQ293" s="75"/>
      <c r="HXR293" s="75"/>
      <c r="HXS293" s="75"/>
      <c r="HXT293" s="75"/>
      <c r="HXU293" s="75"/>
      <c r="HXV293" s="75"/>
      <c r="HXW293" s="75"/>
      <c r="HXX293" s="75"/>
      <c r="HXY293" s="75"/>
      <c r="HXZ293" s="75"/>
      <c r="HYA293" s="75"/>
      <c r="HYB293" s="75"/>
      <c r="HYC293" s="75"/>
      <c r="HYD293" s="75"/>
      <c r="HYE293" s="75"/>
      <c r="HYF293" s="75"/>
      <c r="HYG293" s="75"/>
      <c r="HYH293" s="75"/>
      <c r="HYI293" s="75"/>
      <c r="HYJ293" s="75"/>
      <c r="HYK293" s="75"/>
      <c r="HYL293" s="75"/>
      <c r="HYM293" s="75"/>
      <c r="HYN293" s="75"/>
      <c r="HYO293" s="75"/>
      <c r="HYP293" s="75"/>
      <c r="HYQ293" s="75"/>
      <c r="HYR293" s="75"/>
      <c r="HYS293" s="75"/>
      <c r="HYT293" s="75"/>
      <c r="HYU293" s="75"/>
      <c r="HYV293" s="75"/>
      <c r="HYW293" s="75"/>
      <c r="HYX293" s="75"/>
      <c r="HYY293" s="75"/>
      <c r="HYZ293" s="75"/>
      <c r="HZA293" s="75"/>
      <c r="HZB293" s="75"/>
      <c r="HZC293" s="75"/>
      <c r="HZD293" s="75"/>
      <c r="HZE293" s="75"/>
      <c r="HZF293" s="75"/>
      <c r="HZG293" s="75"/>
      <c r="HZH293" s="75"/>
      <c r="HZI293" s="75"/>
      <c r="HZJ293" s="75"/>
      <c r="HZK293" s="75"/>
      <c r="HZL293" s="75"/>
      <c r="HZM293" s="75"/>
      <c r="HZN293" s="75"/>
      <c r="HZO293" s="75"/>
      <c r="HZP293" s="75"/>
      <c r="HZQ293" s="75"/>
      <c r="HZR293" s="75"/>
      <c r="HZS293" s="75"/>
      <c r="HZT293" s="75"/>
      <c r="HZU293" s="75"/>
      <c r="HZV293" s="75"/>
      <c r="HZW293" s="75"/>
      <c r="HZX293" s="75"/>
      <c r="HZY293" s="75"/>
      <c r="HZZ293" s="75"/>
      <c r="IAA293" s="75"/>
      <c r="IAB293" s="75"/>
      <c r="IAC293" s="75"/>
      <c r="IAD293" s="75"/>
      <c r="IAE293" s="75"/>
      <c r="IAF293" s="75"/>
      <c r="IAG293" s="75"/>
      <c r="IAH293" s="75"/>
      <c r="IAI293" s="75"/>
      <c r="IAJ293" s="75"/>
      <c r="IAK293" s="75"/>
      <c r="IAL293" s="75"/>
      <c r="IAM293" s="75"/>
      <c r="IAN293" s="75"/>
      <c r="IAO293" s="75"/>
      <c r="IAP293" s="75"/>
      <c r="IAQ293" s="75"/>
      <c r="IAR293" s="75"/>
      <c r="IAS293" s="75"/>
      <c r="IAT293" s="75"/>
      <c r="IAU293" s="75"/>
      <c r="IAV293" s="75"/>
      <c r="IAW293" s="75"/>
      <c r="IAX293" s="75"/>
      <c r="IAY293" s="75"/>
      <c r="IAZ293" s="75"/>
      <c r="IBA293" s="75"/>
      <c r="IBB293" s="75"/>
      <c r="IBC293" s="75"/>
      <c r="IBD293" s="75"/>
      <c r="IBE293" s="75"/>
      <c r="IBF293" s="75"/>
      <c r="IBG293" s="75"/>
      <c r="IBH293" s="75"/>
      <c r="IBI293" s="75"/>
      <c r="IBJ293" s="75"/>
      <c r="IBK293" s="75"/>
      <c r="IBL293" s="75"/>
      <c r="IBM293" s="75"/>
      <c r="IBN293" s="75"/>
      <c r="IBO293" s="75"/>
      <c r="IBP293" s="75"/>
      <c r="IBQ293" s="75"/>
      <c r="IBR293" s="75"/>
      <c r="IBS293" s="75"/>
      <c r="IBT293" s="75"/>
      <c r="IBU293" s="75"/>
      <c r="IBV293" s="75"/>
      <c r="IBW293" s="75"/>
      <c r="IBX293" s="75"/>
      <c r="IBY293" s="75"/>
      <c r="IBZ293" s="75"/>
      <c r="ICA293" s="75"/>
      <c r="ICB293" s="75"/>
      <c r="ICC293" s="75"/>
      <c r="ICD293" s="75"/>
      <c r="ICE293" s="75"/>
      <c r="ICF293" s="75"/>
      <c r="ICG293" s="75"/>
      <c r="ICH293" s="75"/>
      <c r="ICI293" s="75"/>
      <c r="ICJ293" s="75"/>
      <c r="ICK293" s="75"/>
      <c r="ICL293" s="75"/>
      <c r="ICM293" s="75"/>
      <c r="ICN293" s="75"/>
      <c r="ICO293" s="75"/>
      <c r="ICP293" s="75"/>
      <c r="ICQ293" s="75"/>
      <c r="ICR293" s="75"/>
      <c r="ICS293" s="75"/>
      <c r="ICT293" s="75"/>
      <c r="ICU293" s="75"/>
      <c r="ICV293" s="75"/>
      <c r="ICW293" s="75"/>
      <c r="ICX293" s="75"/>
      <c r="ICY293" s="75"/>
      <c r="ICZ293" s="75"/>
      <c r="IDA293" s="75"/>
      <c r="IDB293" s="75"/>
      <c r="IDC293" s="75"/>
      <c r="IDD293" s="75"/>
      <c r="IDE293" s="75"/>
      <c r="IDF293" s="75"/>
      <c r="IDG293" s="75"/>
      <c r="IDH293" s="75"/>
      <c r="IDI293" s="75"/>
      <c r="IDJ293" s="75"/>
      <c r="IDK293" s="75"/>
      <c r="IDL293" s="75"/>
      <c r="IDM293" s="75"/>
      <c r="IDN293" s="75"/>
      <c r="IDO293" s="75"/>
      <c r="IDP293" s="75"/>
      <c r="IDQ293" s="75"/>
      <c r="IDR293" s="75"/>
      <c r="IDS293" s="75"/>
      <c r="IDT293" s="75"/>
      <c r="IDU293" s="75"/>
      <c r="IDV293" s="75"/>
      <c r="IDW293" s="75"/>
      <c r="IDX293" s="75"/>
      <c r="IDY293" s="75"/>
      <c r="IDZ293" s="75"/>
      <c r="IEA293" s="75"/>
      <c r="IEB293" s="75"/>
      <c r="IEC293" s="75"/>
      <c r="IED293" s="75"/>
      <c r="IEE293" s="75"/>
      <c r="IEF293" s="75"/>
      <c r="IEG293" s="75"/>
      <c r="IEH293" s="75"/>
      <c r="IEI293" s="75"/>
      <c r="IEJ293" s="75"/>
      <c r="IEK293" s="75"/>
      <c r="IEL293" s="75"/>
      <c r="IEM293" s="75"/>
      <c r="IEN293" s="75"/>
      <c r="IEO293" s="75"/>
      <c r="IEP293" s="75"/>
      <c r="IEQ293" s="75"/>
      <c r="IER293" s="75"/>
      <c r="IES293" s="75"/>
      <c r="IET293" s="75"/>
      <c r="IEU293" s="75"/>
      <c r="IEV293" s="75"/>
      <c r="IEW293" s="75"/>
      <c r="IEX293" s="75"/>
      <c r="IEY293" s="75"/>
      <c r="IEZ293" s="75"/>
      <c r="IFA293" s="75"/>
      <c r="IFB293" s="75"/>
      <c r="IFC293" s="75"/>
      <c r="IFD293" s="75"/>
      <c r="IFE293" s="75"/>
      <c r="IFF293" s="75"/>
      <c r="IFG293" s="75"/>
      <c r="IFH293" s="75"/>
      <c r="IFI293" s="75"/>
      <c r="IFJ293" s="75"/>
      <c r="IFK293" s="75"/>
      <c r="IFL293" s="75"/>
      <c r="IFM293" s="75"/>
      <c r="IFN293" s="75"/>
      <c r="IFO293" s="75"/>
      <c r="IFP293" s="75"/>
      <c r="IFQ293" s="75"/>
      <c r="IFR293" s="75"/>
      <c r="IFS293" s="75"/>
      <c r="IFT293" s="75"/>
      <c r="IFU293" s="75"/>
      <c r="IFV293" s="75"/>
      <c r="IFW293" s="75"/>
      <c r="IFX293" s="75"/>
      <c r="IFY293" s="75"/>
      <c r="IFZ293" s="75"/>
      <c r="IGA293" s="75"/>
      <c r="IGB293" s="75"/>
      <c r="IGC293" s="75"/>
      <c r="IGD293" s="75"/>
      <c r="IGE293" s="75"/>
      <c r="IGF293" s="75"/>
      <c r="IGG293" s="75"/>
      <c r="IGH293" s="75"/>
      <c r="IGI293" s="75"/>
      <c r="IGJ293" s="75"/>
      <c r="IGK293" s="75"/>
      <c r="IGL293" s="75"/>
      <c r="IGM293" s="75"/>
      <c r="IGN293" s="75"/>
      <c r="IGO293" s="75"/>
      <c r="IGP293" s="75"/>
      <c r="IGQ293" s="75"/>
      <c r="IGR293" s="75"/>
      <c r="IGS293" s="75"/>
      <c r="IGT293" s="75"/>
      <c r="IGU293" s="75"/>
      <c r="IGV293" s="75"/>
      <c r="IGW293" s="75"/>
      <c r="IGX293" s="75"/>
      <c r="IGY293" s="75"/>
      <c r="IGZ293" s="75"/>
      <c r="IHA293" s="75"/>
      <c r="IHB293" s="75"/>
      <c r="IHC293" s="75"/>
      <c r="IHD293" s="75"/>
      <c r="IHE293" s="75"/>
      <c r="IHF293" s="75"/>
      <c r="IHG293" s="75"/>
      <c r="IHH293" s="75"/>
      <c r="IHI293" s="75"/>
      <c r="IHJ293" s="75"/>
      <c r="IHK293" s="75"/>
      <c r="IHL293" s="75"/>
      <c r="IHM293" s="75"/>
      <c r="IHN293" s="75"/>
      <c r="IHO293" s="75"/>
      <c r="IHP293" s="75"/>
      <c r="IHQ293" s="75"/>
      <c r="IHR293" s="75"/>
      <c r="IHS293" s="75"/>
      <c r="IHT293" s="75"/>
      <c r="IHU293" s="75"/>
      <c r="IHV293" s="75"/>
      <c r="IHW293" s="75"/>
      <c r="IHX293" s="75"/>
      <c r="IHY293" s="75"/>
      <c r="IHZ293" s="75"/>
      <c r="IIA293" s="75"/>
      <c r="IIB293" s="75"/>
      <c r="IIC293" s="75"/>
      <c r="IID293" s="75"/>
      <c r="IIE293" s="75"/>
      <c r="IIF293" s="75"/>
      <c r="IIG293" s="75"/>
      <c r="IIH293" s="75"/>
      <c r="III293" s="75"/>
      <c r="IIJ293" s="75"/>
      <c r="IIK293" s="75"/>
      <c r="IIL293" s="75"/>
      <c r="IIM293" s="75"/>
      <c r="IIN293" s="75"/>
      <c r="IIO293" s="75"/>
      <c r="IIP293" s="75"/>
      <c r="IIQ293" s="75"/>
      <c r="IIR293" s="75"/>
      <c r="IIS293" s="75"/>
      <c r="IIT293" s="75"/>
      <c r="IIU293" s="75"/>
      <c r="IIV293" s="75"/>
      <c r="IIW293" s="75"/>
      <c r="IIX293" s="75"/>
      <c r="IIY293" s="75"/>
      <c r="IIZ293" s="75"/>
      <c r="IJA293" s="75"/>
      <c r="IJB293" s="75"/>
      <c r="IJC293" s="75"/>
      <c r="IJD293" s="75"/>
      <c r="IJE293" s="75"/>
      <c r="IJF293" s="75"/>
      <c r="IJG293" s="75"/>
      <c r="IJH293" s="75"/>
      <c r="IJI293" s="75"/>
      <c r="IJJ293" s="75"/>
      <c r="IJK293" s="75"/>
      <c r="IJL293" s="75"/>
      <c r="IJM293" s="75"/>
      <c r="IJN293" s="75"/>
      <c r="IJO293" s="75"/>
      <c r="IJP293" s="75"/>
      <c r="IJQ293" s="75"/>
      <c r="IJR293" s="75"/>
      <c r="IJS293" s="75"/>
      <c r="IJT293" s="75"/>
      <c r="IJU293" s="75"/>
      <c r="IJV293" s="75"/>
      <c r="IJW293" s="75"/>
      <c r="IJX293" s="75"/>
      <c r="IJY293" s="75"/>
      <c r="IJZ293" s="75"/>
      <c r="IKA293" s="75"/>
      <c r="IKB293" s="75"/>
      <c r="IKC293" s="75"/>
      <c r="IKD293" s="75"/>
      <c r="IKE293" s="75"/>
      <c r="IKF293" s="75"/>
      <c r="IKG293" s="75"/>
      <c r="IKH293" s="75"/>
      <c r="IKI293" s="75"/>
      <c r="IKJ293" s="75"/>
      <c r="IKK293" s="75"/>
      <c r="IKL293" s="75"/>
      <c r="IKM293" s="75"/>
      <c r="IKN293" s="75"/>
      <c r="IKO293" s="75"/>
      <c r="IKP293" s="75"/>
      <c r="IKQ293" s="75"/>
      <c r="IKR293" s="75"/>
      <c r="IKS293" s="75"/>
      <c r="IKT293" s="75"/>
      <c r="IKU293" s="75"/>
      <c r="IKV293" s="75"/>
      <c r="IKW293" s="75"/>
      <c r="IKX293" s="75"/>
      <c r="IKY293" s="75"/>
      <c r="IKZ293" s="75"/>
      <c r="ILA293" s="75"/>
      <c r="ILB293" s="75"/>
      <c r="ILC293" s="75"/>
      <c r="ILD293" s="75"/>
      <c r="ILE293" s="75"/>
      <c r="ILF293" s="75"/>
      <c r="ILG293" s="75"/>
      <c r="ILH293" s="75"/>
      <c r="ILI293" s="75"/>
      <c r="ILJ293" s="75"/>
      <c r="ILK293" s="75"/>
      <c r="ILL293" s="75"/>
      <c r="ILM293" s="75"/>
      <c r="ILN293" s="75"/>
      <c r="ILO293" s="75"/>
      <c r="ILP293" s="75"/>
      <c r="ILQ293" s="75"/>
      <c r="ILR293" s="75"/>
      <c r="ILS293" s="75"/>
      <c r="ILT293" s="75"/>
      <c r="ILU293" s="75"/>
      <c r="ILV293" s="75"/>
      <c r="ILW293" s="75"/>
      <c r="ILX293" s="75"/>
      <c r="ILY293" s="75"/>
      <c r="ILZ293" s="75"/>
      <c r="IMA293" s="75"/>
      <c r="IMB293" s="75"/>
      <c r="IMC293" s="75"/>
      <c r="IMD293" s="75"/>
      <c r="IME293" s="75"/>
      <c r="IMF293" s="75"/>
      <c r="IMG293" s="75"/>
      <c r="IMH293" s="75"/>
      <c r="IMI293" s="75"/>
      <c r="IMJ293" s="75"/>
      <c r="IMK293" s="75"/>
      <c r="IML293" s="75"/>
      <c r="IMM293" s="75"/>
      <c r="IMN293" s="75"/>
      <c r="IMO293" s="75"/>
      <c r="IMP293" s="75"/>
      <c r="IMQ293" s="75"/>
      <c r="IMR293" s="75"/>
      <c r="IMS293" s="75"/>
      <c r="IMT293" s="75"/>
      <c r="IMU293" s="75"/>
      <c r="IMV293" s="75"/>
      <c r="IMW293" s="75"/>
      <c r="IMX293" s="75"/>
      <c r="IMY293" s="75"/>
      <c r="IMZ293" s="75"/>
      <c r="INA293" s="75"/>
      <c r="INB293" s="75"/>
      <c r="INC293" s="75"/>
      <c r="IND293" s="75"/>
      <c r="INE293" s="75"/>
      <c r="INF293" s="75"/>
      <c r="ING293" s="75"/>
      <c r="INH293" s="75"/>
      <c r="INI293" s="75"/>
      <c r="INJ293" s="75"/>
      <c r="INK293" s="75"/>
      <c r="INL293" s="75"/>
      <c r="INM293" s="75"/>
      <c r="INN293" s="75"/>
      <c r="INO293" s="75"/>
      <c r="INP293" s="75"/>
      <c r="INQ293" s="75"/>
      <c r="INR293" s="75"/>
      <c r="INS293" s="75"/>
      <c r="INT293" s="75"/>
      <c r="INU293" s="75"/>
      <c r="INV293" s="75"/>
      <c r="INW293" s="75"/>
      <c r="INX293" s="75"/>
      <c r="INY293" s="75"/>
      <c r="INZ293" s="75"/>
      <c r="IOA293" s="75"/>
      <c r="IOB293" s="75"/>
      <c r="IOC293" s="75"/>
      <c r="IOD293" s="75"/>
      <c r="IOE293" s="75"/>
      <c r="IOF293" s="75"/>
      <c r="IOG293" s="75"/>
      <c r="IOH293" s="75"/>
      <c r="IOI293" s="75"/>
      <c r="IOJ293" s="75"/>
      <c r="IOK293" s="75"/>
      <c r="IOL293" s="75"/>
      <c r="IOM293" s="75"/>
      <c r="ION293" s="75"/>
      <c r="IOO293" s="75"/>
      <c r="IOP293" s="75"/>
      <c r="IOQ293" s="75"/>
      <c r="IOR293" s="75"/>
      <c r="IOS293" s="75"/>
      <c r="IOT293" s="75"/>
      <c r="IOU293" s="75"/>
      <c r="IOV293" s="75"/>
      <c r="IOW293" s="75"/>
      <c r="IOX293" s="75"/>
      <c r="IOY293" s="75"/>
      <c r="IOZ293" s="75"/>
      <c r="IPA293" s="75"/>
      <c r="IPB293" s="75"/>
      <c r="IPC293" s="75"/>
      <c r="IPD293" s="75"/>
      <c r="IPE293" s="75"/>
      <c r="IPF293" s="75"/>
      <c r="IPG293" s="75"/>
      <c r="IPH293" s="75"/>
      <c r="IPI293" s="75"/>
      <c r="IPJ293" s="75"/>
      <c r="IPK293" s="75"/>
      <c r="IPL293" s="75"/>
      <c r="IPM293" s="75"/>
      <c r="IPN293" s="75"/>
      <c r="IPO293" s="75"/>
      <c r="IPP293" s="75"/>
      <c r="IPQ293" s="75"/>
      <c r="IPR293" s="75"/>
      <c r="IPS293" s="75"/>
      <c r="IPT293" s="75"/>
      <c r="IPU293" s="75"/>
      <c r="IPV293" s="75"/>
      <c r="IPW293" s="75"/>
      <c r="IPX293" s="75"/>
      <c r="IPY293" s="75"/>
      <c r="IPZ293" s="75"/>
      <c r="IQA293" s="75"/>
      <c r="IQB293" s="75"/>
      <c r="IQC293" s="75"/>
      <c r="IQD293" s="75"/>
      <c r="IQE293" s="75"/>
      <c r="IQF293" s="75"/>
      <c r="IQG293" s="75"/>
      <c r="IQH293" s="75"/>
      <c r="IQI293" s="75"/>
      <c r="IQJ293" s="75"/>
      <c r="IQK293" s="75"/>
      <c r="IQL293" s="75"/>
      <c r="IQM293" s="75"/>
      <c r="IQN293" s="75"/>
      <c r="IQO293" s="75"/>
      <c r="IQP293" s="75"/>
      <c r="IQQ293" s="75"/>
      <c r="IQR293" s="75"/>
      <c r="IQS293" s="75"/>
      <c r="IQT293" s="75"/>
      <c r="IQU293" s="75"/>
      <c r="IQV293" s="75"/>
      <c r="IQW293" s="75"/>
      <c r="IQX293" s="75"/>
      <c r="IQY293" s="75"/>
      <c r="IQZ293" s="75"/>
      <c r="IRA293" s="75"/>
      <c r="IRB293" s="75"/>
      <c r="IRC293" s="75"/>
      <c r="IRD293" s="75"/>
      <c r="IRE293" s="75"/>
      <c r="IRF293" s="75"/>
      <c r="IRG293" s="75"/>
      <c r="IRH293" s="75"/>
      <c r="IRI293" s="75"/>
      <c r="IRJ293" s="75"/>
      <c r="IRK293" s="75"/>
      <c r="IRL293" s="75"/>
      <c r="IRM293" s="75"/>
      <c r="IRN293" s="75"/>
      <c r="IRO293" s="75"/>
      <c r="IRP293" s="75"/>
      <c r="IRQ293" s="75"/>
      <c r="IRR293" s="75"/>
      <c r="IRS293" s="75"/>
      <c r="IRT293" s="75"/>
      <c r="IRU293" s="75"/>
      <c r="IRV293" s="75"/>
      <c r="IRW293" s="75"/>
      <c r="IRX293" s="75"/>
      <c r="IRY293" s="75"/>
      <c r="IRZ293" s="75"/>
      <c r="ISA293" s="75"/>
      <c r="ISB293" s="75"/>
      <c r="ISC293" s="75"/>
      <c r="ISD293" s="75"/>
      <c r="ISE293" s="75"/>
      <c r="ISF293" s="75"/>
      <c r="ISG293" s="75"/>
      <c r="ISH293" s="75"/>
      <c r="ISI293" s="75"/>
      <c r="ISJ293" s="75"/>
      <c r="ISK293" s="75"/>
      <c r="ISL293" s="75"/>
      <c r="ISM293" s="75"/>
      <c r="ISN293" s="75"/>
      <c r="ISO293" s="75"/>
      <c r="ISP293" s="75"/>
      <c r="ISQ293" s="75"/>
      <c r="ISR293" s="75"/>
      <c r="ISS293" s="75"/>
      <c r="IST293" s="75"/>
      <c r="ISU293" s="75"/>
      <c r="ISV293" s="75"/>
      <c r="ISW293" s="75"/>
      <c r="ISX293" s="75"/>
      <c r="ISY293" s="75"/>
      <c r="ISZ293" s="75"/>
      <c r="ITA293" s="75"/>
      <c r="ITB293" s="75"/>
      <c r="ITC293" s="75"/>
      <c r="ITD293" s="75"/>
      <c r="ITE293" s="75"/>
      <c r="ITF293" s="75"/>
      <c r="ITG293" s="75"/>
      <c r="ITH293" s="75"/>
      <c r="ITI293" s="75"/>
      <c r="ITJ293" s="75"/>
      <c r="ITK293" s="75"/>
      <c r="ITL293" s="75"/>
      <c r="ITM293" s="75"/>
      <c r="ITN293" s="75"/>
      <c r="ITO293" s="75"/>
      <c r="ITP293" s="75"/>
      <c r="ITQ293" s="75"/>
      <c r="ITR293" s="75"/>
      <c r="ITS293" s="75"/>
      <c r="ITT293" s="75"/>
      <c r="ITU293" s="75"/>
      <c r="ITV293" s="75"/>
      <c r="ITW293" s="75"/>
      <c r="ITX293" s="75"/>
      <c r="ITY293" s="75"/>
      <c r="ITZ293" s="75"/>
      <c r="IUA293" s="75"/>
      <c r="IUB293" s="75"/>
      <c r="IUC293" s="75"/>
      <c r="IUD293" s="75"/>
      <c r="IUE293" s="75"/>
      <c r="IUF293" s="75"/>
      <c r="IUG293" s="75"/>
      <c r="IUH293" s="75"/>
      <c r="IUI293" s="75"/>
      <c r="IUJ293" s="75"/>
      <c r="IUK293" s="75"/>
      <c r="IUL293" s="75"/>
      <c r="IUM293" s="75"/>
      <c r="IUN293" s="75"/>
      <c r="IUO293" s="75"/>
      <c r="IUP293" s="75"/>
      <c r="IUQ293" s="75"/>
      <c r="IUR293" s="75"/>
      <c r="IUS293" s="75"/>
      <c r="IUT293" s="75"/>
      <c r="IUU293" s="75"/>
      <c r="IUV293" s="75"/>
      <c r="IUW293" s="75"/>
      <c r="IUX293" s="75"/>
      <c r="IUY293" s="75"/>
      <c r="IUZ293" s="75"/>
      <c r="IVA293" s="75"/>
      <c r="IVB293" s="75"/>
      <c r="IVC293" s="75"/>
      <c r="IVD293" s="75"/>
      <c r="IVE293" s="75"/>
      <c r="IVF293" s="75"/>
      <c r="IVG293" s="75"/>
      <c r="IVH293" s="75"/>
      <c r="IVI293" s="75"/>
      <c r="IVJ293" s="75"/>
      <c r="IVK293" s="75"/>
      <c r="IVL293" s="75"/>
      <c r="IVM293" s="75"/>
      <c r="IVN293" s="75"/>
      <c r="IVO293" s="75"/>
      <c r="IVP293" s="75"/>
      <c r="IVQ293" s="75"/>
      <c r="IVR293" s="75"/>
      <c r="IVS293" s="75"/>
      <c r="IVT293" s="75"/>
      <c r="IVU293" s="75"/>
      <c r="IVV293" s="75"/>
      <c r="IVW293" s="75"/>
      <c r="IVX293" s="75"/>
      <c r="IVY293" s="75"/>
      <c r="IVZ293" s="75"/>
      <c r="IWA293" s="75"/>
      <c r="IWB293" s="75"/>
      <c r="IWC293" s="75"/>
      <c r="IWD293" s="75"/>
      <c r="IWE293" s="75"/>
      <c r="IWF293" s="75"/>
      <c r="IWG293" s="75"/>
      <c r="IWH293" s="75"/>
      <c r="IWI293" s="75"/>
      <c r="IWJ293" s="75"/>
      <c r="IWK293" s="75"/>
      <c r="IWL293" s="75"/>
      <c r="IWM293" s="75"/>
      <c r="IWN293" s="75"/>
      <c r="IWO293" s="75"/>
      <c r="IWP293" s="75"/>
      <c r="IWQ293" s="75"/>
      <c r="IWR293" s="75"/>
      <c r="IWS293" s="75"/>
      <c r="IWT293" s="75"/>
      <c r="IWU293" s="75"/>
      <c r="IWV293" s="75"/>
      <c r="IWW293" s="75"/>
      <c r="IWX293" s="75"/>
      <c r="IWY293" s="75"/>
      <c r="IWZ293" s="75"/>
      <c r="IXA293" s="75"/>
      <c r="IXB293" s="75"/>
      <c r="IXC293" s="75"/>
      <c r="IXD293" s="75"/>
      <c r="IXE293" s="75"/>
      <c r="IXF293" s="75"/>
      <c r="IXG293" s="75"/>
      <c r="IXH293" s="75"/>
      <c r="IXI293" s="75"/>
      <c r="IXJ293" s="75"/>
      <c r="IXK293" s="75"/>
      <c r="IXL293" s="75"/>
      <c r="IXM293" s="75"/>
      <c r="IXN293" s="75"/>
      <c r="IXO293" s="75"/>
      <c r="IXP293" s="75"/>
      <c r="IXQ293" s="75"/>
      <c r="IXR293" s="75"/>
      <c r="IXS293" s="75"/>
      <c r="IXT293" s="75"/>
      <c r="IXU293" s="75"/>
      <c r="IXV293" s="75"/>
      <c r="IXW293" s="75"/>
      <c r="IXX293" s="75"/>
      <c r="IXY293" s="75"/>
      <c r="IXZ293" s="75"/>
      <c r="IYA293" s="75"/>
      <c r="IYB293" s="75"/>
      <c r="IYC293" s="75"/>
      <c r="IYD293" s="75"/>
      <c r="IYE293" s="75"/>
      <c r="IYF293" s="75"/>
      <c r="IYG293" s="75"/>
      <c r="IYH293" s="75"/>
      <c r="IYI293" s="75"/>
      <c r="IYJ293" s="75"/>
      <c r="IYK293" s="75"/>
      <c r="IYL293" s="75"/>
      <c r="IYM293" s="75"/>
      <c r="IYN293" s="75"/>
      <c r="IYO293" s="75"/>
      <c r="IYP293" s="75"/>
      <c r="IYQ293" s="75"/>
      <c r="IYR293" s="75"/>
      <c r="IYS293" s="75"/>
      <c r="IYT293" s="75"/>
      <c r="IYU293" s="75"/>
      <c r="IYV293" s="75"/>
      <c r="IYW293" s="75"/>
      <c r="IYX293" s="75"/>
      <c r="IYY293" s="75"/>
      <c r="IYZ293" s="75"/>
      <c r="IZA293" s="75"/>
      <c r="IZB293" s="75"/>
      <c r="IZC293" s="75"/>
      <c r="IZD293" s="75"/>
      <c r="IZE293" s="75"/>
      <c r="IZF293" s="75"/>
      <c r="IZG293" s="75"/>
      <c r="IZH293" s="75"/>
      <c r="IZI293" s="75"/>
      <c r="IZJ293" s="75"/>
      <c r="IZK293" s="75"/>
      <c r="IZL293" s="75"/>
      <c r="IZM293" s="75"/>
      <c r="IZN293" s="75"/>
      <c r="IZO293" s="75"/>
      <c r="IZP293" s="75"/>
      <c r="IZQ293" s="75"/>
      <c r="IZR293" s="75"/>
      <c r="IZS293" s="75"/>
      <c r="IZT293" s="75"/>
      <c r="IZU293" s="75"/>
      <c r="IZV293" s="75"/>
      <c r="IZW293" s="75"/>
      <c r="IZX293" s="75"/>
      <c r="IZY293" s="75"/>
      <c r="IZZ293" s="75"/>
      <c r="JAA293" s="75"/>
      <c r="JAB293" s="75"/>
      <c r="JAC293" s="75"/>
      <c r="JAD293" s="75"/>
      <c r="JAE293" s="75"/>
      <c r="JAF293" s="75"/>
      <c r="JAG293" s="75"/>
      <c r="JAH293" s="75"/>
      <c r="JAI293" s="75"/>
      <c r="JAJ293" s="75"/>
      <c r="JAK293" s="75"/>
      <c r="JAL293" s="75"/>
      <c r="JAM293" s="75"/>
      <c r="JAN293" s="75"/>
      <c r="JAO293" s="75"/>
      <c r="JAP293" s="75"/>
      <c r="JAQ293" s="75"/>
      <c r="JAR293" s="75"/>
      <c r="JAS293" s="75"/>
      <c r="JAT293" s="75"/>
      <c r="JAU293" s="75"/>
      <c r="JAV293" s="75"/>
      <c r="JAW293" s="75"/>
      <c r="JAX293" s="75"/>
      <c r="JAY293" s="75"/>
      <c r="JAZ293" s="75"/>
      <c r="JBA293" s="75"/>
      <c r="JBB293" s="75"/>
      <c r="JBC293" s="75"/>
      <c r="JBD293" s="75"/>
      <c r="JBE293" s="75"/>
      <c r="JBF293" s="75"/>
      <c r="JBG293" s="75"/>
      <c r="JBH293" s="75"/>
      <c r="JBI293" s="75"/>
      <c r="JBJ293" s="75"/>
      <c r="JBK293" s="75"/>
      <c r="JBL293" s="75"/>
      <c r="JBM293" s="75"/>
      <c r="JBN293" s="75"/>
      <c r="JBO293" s="75"/>
      <c r="JBP293" s="75"/>
      <c r="JBQ293" s="75"/>
      <c r="JBR293" s="75"/>
      <c r="JBS293" s="75"/>
      <c r="JBT293" s="75"/>
      <c r="JBU293" s="75"/>
      <c r="JBV293" s="75"/>
      <c r="JBW293" s="75"/>
      <c r="JBX293" s="75"/>
      <c r="JBY293" s="75"/>
      <c r="JBZ293" s="75"/>
      <c r="JCA293" s="75"/>
      <c r="JCB293" s="75"/>
      <c r="JCC293" s="75"/>
      <c r="JCD293" s="75"/>
      <c r="JCE293" s="75"/>
      <c r="JCF293" s="75"/>
      <c r="JCG293" s="75"/>
      <c r="JCH293" s="75"/>
      <c r="JCI293" s="75"/>
      <c r="JCJ293" s="75"/>
      <c r="JCK293" s="75"/>
      <c r="JCL293" s="75"/>
      <c r="JCM293" s="75"/>
      <c r="JCN293" s="75"/>
      <c r="JCO293" s="75"/>
      <c r="JCP293" s="75"/>
      <c r="JCQ293" s="75"/>
      <c r="JCR293" s="75"/>
      <c r="JCS293" s="75"/>
      <c r="JCT293" s="75"/>
      <c r="JCU293" s="75"/>
      <c r="JCV293" s="75"/>
      <c r="JCW293" s="75"/>
      <c r="JCX293" s="75"/>
      <c r="JCY293" s="75"/>
      <c r="JCZ293" s="75"/>
      <c r="JDA293" s="75"/>
      <c r="JDB293" s="75"/>
      <c r="JDC293" s="75"/>
      <c r="JDD293" s="75"/>
      <c r="JDE293" s="75"/>
      <c r="JDF293" s="75"/>
      <c r="JDG293" s="75"/>
      <c r="JDH293" s="75"/>
      <c r="JDI293" s="75"/>
      <c r="JDJ293" s="75"/>
      <c r="JDK293" s="75"/>
      <c r="JDL293" s="75"/>
      <c r="JDM293" s="75"/>
      <c r="JDN293" s="75"/>
      <c r="JDO293" s="75"/>
      <c r="JDP293" s="75"/>
      <c r="JDQ293" s="75"/>
      <c r="JDR293" s="75"/>
      <c r="JDS293" s="75"/>
      <c r="JDT293" s="75"/>
      <c r="JDU293" s="75"/>
      <c r="JDV293" s="75"/>
      <c r="JDW293" s="75"/>
      <c r="JDX293" s="75"/>
      <c r="JDY293" s="75"/>
      <c r="JDZ293" s="75"/>
      <c r="JEA293" s="75"/>
      <c r="JEB293" s="75"/>
      <c r="JEC293" s="75"/>
      <c r="JED293" s="75"/>
      <c r="JEE293" s="75"/>
      <c r="JEF293" s="75"/>
      <c r="JEG293" s="75"/>
      <c r="JEH293" s="75"/>
      <c r="JEI293" s="75"/>
      <c r="JEJ293" s="75"/>
      <c r="JEK293" s="75"/>
      <c r="JEL293" s="75"/>
      <c r="JEM293" s="75"/>
      <c r="JEN293" s="75"/>
      <c r="JEO293" s="75"/>
      <c r="JEP293" s="75"/>
      <c r="JEQ293" s="75"/>
      <c r="JER293" s="75"/>
      <c r="JES293" s="75"/>
      <c r="JET293" s="75"/>
      <c r="JEU293" s="75"/>
      <c r="JEV293" s="75"/>
      <c r="JEW293" s="75"/>
      <c r="JEX293" s="75"/>
      <c r="JEY293" s="75"/>
      <c r="JEZ293" s="75"/>
      <c r="JFA293" s="75"/>
      <c r="JFB293" s="75"/>
      <c r="JFC293" s="75"/>
      <c r="JFD293" s="75"/>
      <c r="JFE293" s="75"/>
      <c r="JFF293" s="75"/>
      <c r="JFG293" s="75"/>
      <c r="JFH293" s="75"/>
      <c r="JFI293" s="75"/>
      <c r="JFJ293" s="75"/>
      <c r="JFK293" s="75"/>
      <c r="JFL293" s="75"/>
      <c r="JFM293" s="75"/>
      <c r="JFN293" s="75"/>
      <c r="JFO293" s="75"/>
      <c r="JFP293" s="75"/>
      <c r="JFQ293" s="75"/>
      <c r="JFR293" s="75"/>
      <c r="JFS293" s="75"/>
      <c r="JFT293" s="75"/>
      <c r="JFU293" s="75"/>
      <c r="JFV293" s="75"/>
      <c r="JFW293" s="75"/>
      <c r="JFX293" s="75"/>
      <c r="JFY293" s="75"/>
      <c r="JFZ293" s="75"/>
      <c r="JGA293" s="75"/>
      <c r="JGB293" s="75"/>
      <c r="JGC293" s="75"/>
      <c r="JGD293" s="75"/>
      <c r="JGE293" s="75"/>
      <c r="JGF293" s="75"/>
      <c r="JGG293" s="75"/>
      <c r="JGH293" s="75"/>
      <c r="JGI293" s="75"/>
      <c r="JGJ293" s="75"/>
      <c r="JGK293" s="75"/>
      <c r="JGL293" s="75"/>
      <c r="JGM293" s="75"/>
      <c r="JGN293" s="75"/>
      <c r="JGO293" s="75"/>
      <c r="JGP293" s="75"/>
      <c r="JGQ293" s="75"/>
      <c r="JGR293" s="75"/>
      <c r="JGS293" s="75"/>
      <c r="JGT293" s="75"/>
      <c r="JGU293" s="75"/>
      <c r="JGV293" s="75"/>
      <c r="JGW293" s="75"/>
      <c r="JGX293" s="75"/>
      <c r="JGY293" s="75"/>
      <c r="JGZ293" s="75"/>
      <c r="JHA293" s="75"/>
      <c r="JHB293" s="75"/>
      <c r="JHC293" s="75"/>
      <c r="JHD293" s="75"/>
      <c r="JHE293" s="75"/>
      <c r="JHF293" s="75"/>
      <c r="JHG293" s="75"/>
      <c r="JHH293" s="75"/>
      <c r="JHI293" s="75"/>
      <c r="JHJ293" s="75"/>
      <c r="JHK293" s="75"/>
      <c r="JHL293" s="75"/>
      <c r="JHM293" s="75"/>
      <c r="JHN293" s="75"/>
      <c r="JHO293" s="75"/>
      <c r="JHP293" s="75"/>
      <c r="JHQ293" s="75"/>
      <c r="JHR293" s="75"/>
      <c r="JHS293" s="75"/>
      <c r="JHT293" s="75"/>
      <c r="JHU293" s="75"/>
      <c r="JHV293" s="75"/>
      <c r="JHW293" s="75"/>
      <c r="JHX293" s="75"/>
      <c r="JHY293" s="75"/>
      <c r="JHZ293" s="75"/>
      <c r="JIA293" s="75"/>
      <c r="JIB293" s="75"/>
      <c r="JIC293" s="75"/>
      <c r="JID293" s="75"/>
      <c r="JIE293" s="75"/>
      <c r="JIF293" s="75"/>
      <c r="JIG293" s="75"/>
      <c r="JIH293" s="75"/>
      <c r="JII293" s="75"/>
      <c r="JIJ293" s="75"/>
      <c r="JIK293" s="75"/>
      <c r="JIL293" s="75"/>
      <c r="JIM293" s="75"/>
      <c r="JIN293" s="75"/>
      <c r="JIO293" s="75"/>
      <c r="JIP293" s="75"/>
      <c r="JIQ293" s="75"/>
      <c r="JIR293" s="75"/>
      <c r="JIS293" s="75"/>
      <c r="JIT293" s="75"/>
      <c r="JIU293" s="75"/>
      <c r="JIV293" s="75"/>
      <c r="JIW293" s="75"/>
      <c r="JIX293" s="75"/>
      <c r="JIY293" s="75"/>
      <c r="JIZ293" s="75"/>
      <c r="JJA293" s="75"/>
      <c r="JJB293" s="75"/>
      <c r="JJC293" s="75"/>
      <c r="JJD293" s="75"/>
      <c r="JJE293" s="75"/>
      <c r="JJF293" s="75"/>
      <c r="JJG293" s="75"/>
      <c r="JJH293" s="75"/>
      <c r="JJI293" s="75"/>
      <c r="JJJ293" s="75"/>
      <c r="JJK293" s="75"/>
      <c r="JJL293" s="75"/>
      <c r="JJM293" s="75"/>
      <c r="JJN293" s="75"/>
      <c r="JJO293" s="75"/>
      <c r="JJP293" s="75"/>
      <c r="JJQ293" s="75"/>
      <c r="JJR293" s="75"/>
      <c r="JJS293" s="75"/>
      <c r="JJT293" s="75"/>
      <c r="JJU293" s="75"/>
      <c r="JJV293" s="75"/>
      <c r="JJW293" s="75"/>
      <c r="JJX293" s="75"/>
      <c r="JJY293" s="75"/>
      <c r="JJZ293" s="75"/>
      <c r="JKA293" s="75"/>
      <c r="JKB293" s="75"/>
      <c r="JKC293" s="75"/>
      <c r="JKD293" s="75"/>
      <c r="JKE293" s="75"/>
      <c r="JKF293" s="75"/>
      <c r="JKG293" s="75"/>
      <c r="JKH293" s="75"/>
      <c r="JKI293" s="75"/>
      <c r="JKJ293" s="75"/>
      <c r="JKK293" s="75"/>
      <c r="JKL293" s="75"/>
      <c r="JKM293" s="75"/>
      <c r="JKN293" s="75"/>
      <c r="JKO293" s="75"/>
      <c r="JKP293" s="75"/>
      <c r="JKQ293" s="75"/>
      <c r="JKR293" s="75"/>
      <c r="JKS293" s="75"/>
      <c r="JKT293" s="75"/>
      <c r="JKU293" s="75"/>
      <c r="JKV293" s="75"/>
      <c r="JKW293" s="75"/>
      <c r="JKX293" s="75"/>
      <c r="JKY293" s="75"/>
      <c r="JKZ293" s="75"/>
      <c r="JLA293" s="75"/>
      <c r="JLB293" s="75"/>
      <c r="JLC293" s="75"/>
      <c r="JLD293" s="75"/>
      <c r="JLE293" s="75"/>
      <c r="JLF293" s="75"/>
      <c r="JLG293" s="75"/>
      <c r="JLH293" s="75"/>
      <c r="JLI293" s="75"/>
      <c r="JLJ293" s="75"/>
      <c r="JLK293" s="75"/>
      <c r="JLL293" s="75"/>
      <c r="JLM293" s="75"/>
      <c r="JLN293" s="75"/>
      <c r="JLO293" s="75"/>
      <c r="JLP293" s="75"/>
      <c r="JLQ293" s="75"/>
      <c r="JLR293" s="75"/>
      <c r="JLS293" s="75"/>
      <c r="JLT293" s="75"/>
      <c r="JLU293" s="75"/>
      <c r="JLV293" s="75"/>
      <c r="JLW293" s="75"/>
      <c r="JLX293" s="75"/>
      <c r="JLY293" s="75"/>
      <c r="JLZ293" s="75"/>
      <c r="JMA293" s="75"/>
      <c r="JMB293" s="75"/>
      <c r="JMC293" s="75"/>
      <c r="JMD293" s="75"/>
      <c r="JME293" s="75"/>
      <c r="JMF293" s="75"/>
      <c r="JMG293" s="75"/>
      <c r="JMH293" s="75"/>
      <c r="JMI293" s="75"/>
      <c r="JMJ293" s="75"/>
      <c r="JMK293" s="75"/>
      <c r="JML293" s="75"/>
      <c r="JMM293" s="75"/>
      <c r="JMN293" s="75"/>
      <c r="JMO293" s="75"/>
      <c r="JMP293" s="75"/>
      <c r="JMQ293" s="75"/>
      <c r="JMR293" s="75"/>
      <c r="JMS293" s="75"/>
      <c r="JMT293" s="75"/>
      <c r="JMU293" s="75"/>
      <c r="JMV293" s="75"/>
      <c r="JMW293" s="75"/>
      <c r="JMX293" s="75"/>
      <c r="JMY293" s="75"/>
      <c r="JMZ293" s="75"/>
      <c r="JNA293" s="75"/>
      <c r="JNB293" s="75"/>
      <c r="JNC293" s="75"/>
      <c r="JND293" s="75"/>
      <c r="JNE293" s="75"/>
      <c r="JNF293" s="75"/>
      <c r="JNG293" s="75"/>
      <c r="JNH293" s="75"/>
      <c r="JNI293" s="75"/>
      <c r="JNJ293" s="75"/>
      <c r="JNK293" s="75"/>
      <c r="JNL293" s="75"/>
      <c r="JNM293" s="75"/>
      <c r="JNN293" s="75"/>
      <c r="JNO293" s="75"/>
      <c r="JNP293" s="75"/>
      <c r="JNQ293" s="75"/>
      <c r="JNR293" s="75"/>
      <c r="JNS293" s="75"/>
      <c r="JNT293" s="75"/>
      <c r="JNU293" s="75"/>
      <c r="JNV293" s="75"/>
      <c r="JNW293" s="75"/>
      <c r="JNX293" s="75"/>
      <c r="JNY293" s="75"/>
      <c r="JNZ293" s="75"/>
      <c r="JOA293" s="75"/>
      <c r="JOB293" s="75"/>
      <c r="JOC293" s="75"/>
      <c r="JOD293" s="75"/>
      <c r="JOE293" s="75"/>
      <c r="JOF293" s="75"/>
      <c r="JOG293" s="75"/>
      <c r="JOH293" s="75"/>
      <c r="JOI293" s="75"/>
      <c r="JOJ293" s="75"/>
      <c r="JOK293" s="75"/>
      <c r="JOL293" s="75"/>
      <c r="JOM293" s="75"/>
      <c r="JON293" s="75"/>
      <c r="JOO293" s="75"/>
      <c r="JOP293" s="75"/>
      <c r="JOQ293" s="75"/>
      <c r="JOR293" s="75"/>
      <c r="JOS293" s="75"/>
      <c r="JOT293" s="75"/>
      <c r="JOU293" s="75"/>
      <c r="JOV293" s="75"/>
      <c r="JOW293" s="75"/>
      <c r="JOX293" s="75"/>
      <c r="JOY293" s="75"/>
      <c r="JOZ293" s="75"/>
      <c r="JPA293" s="75"/>
      <c r="JPB293" s="75"/>
      <c r="JPC293" s="75"/>
      <c r="JPD293" s="75"/>
      <c r="JPE293" s="75"/>
      <c r="JPF293" s="75"/>
      <c r="JPG293" s="75"/>
      <c r="JPH293" s="75"/>
      <c r="JPI293" s="75"/>
      <c r="JPJ293" s="75"/>
      <c r="JPK293" s="75"/>
      <c r="JPL293" s="75"/>
      <c r="JPM293" s="75"/>
      <c r="JPN293" s="75"/>
      <c r="JPO293" s="75"/>
      <c r="JPP293" s="75"/>
      <c r="JPQ293" s="75"/>
      <c r="JPR293" s="75"/>
      <c r="JPS293" s="75"/>
      <c r="JPT293" s="75"/>
      <c r="JPU293" s="75"/>
      <c r="JPV293" s="75"/>
      <c r="JPW293" s="75"/>
      <c r="JPX293" s="75"/>
      <c r="JPY293" s="75"/>
      <c r="JPZ293" s="75"/>
      <c r="JQA293" s="75"/>
      <c r="JQB293" s="75"/>
      <c r="JQC293" s="75"/>
      <c r="JQD293" s="75"/>
      <c r="JQE293" s="75"/>
      <c r="JQF293" s="75"/>
      <c r="JQG293" s="75"/>
      <c r="JQH293" s="75"/>
      <c r="JQI293" s="75"/>
      <c r="JQJ293" s="75"/>
      <c r="JQK293" s="75"/>
      <c r="JQL293" s="75"/>
      <c r="JQM293" s="75"/>
      <c r="JQN293" s="75"/>
      <c r="JQO293" s="75"/>
      <c r="JQP293" s="75"/>
      <c r="JQQ293" s="75"/>
      <c r="JQR293" s="75"/>
      <c r="JQS293" s="75"/>
      <c r="JQT293" s="75"/>
      <c r="JQU293" s="75"/>
      <c r="JQV293" s="75"/>
      <c r="JQW293" s="75"/>
      <c r="JQX293" s="75"/>
      <c r="JQY293" s="75"/>
      <c r="JQZ293" s="75"/>
      <c r="JRA293" s="75"/>
      <c r="JRB293" s="75"/>
      <c r="JRC293" s="75"/>
      <c r="JRD293" s="75"/>
      <c r="JRE293" s="75"/>
      <c r="JRF293" s="75"/>
      <c r="JRG293" s="75"/>
      <c r="JRH293" s="75"/>
      <c r="JRI293" s="75"/>
      <c r="JRJ293" s="75"/>
      <c r="JRK293" s="75"/>
      <c r="JRL293" s="75"/>
      <c r="JRM293" s="75"/>
      <c r="JRN293" s="75"/>
      <c r="JRO293" s="75"/>
      <c r="JRP293" s="75"/>
      <c r="JRQ293" s="75"/>
      <c r="JRR293" s="75"/>
      <c r="JRS293" s="75"/>
      <c r="JRT293" s="75"/>
      <c r="JRU293" s="75"/>
      <c r="JRV293" s="75"/>
      <c r="JRW293" s="75"/>
      <c r="JRX293" s="75"/>
      <c r="JRY293" s="75"/>
      <c r="JRZ293" s="75"/>
      <c r="JSA293" s="75"/>
      <c r="JSB293" s="75"/>
      <c r="JSC293" s="75"/>
      <c r="JSD293" s="75"/>
      <c r="JSE293" s="75"/>
      <c r="JSF293" s="75"/>
      <c r="JSG293" s="75"/>
      <c r="JSH293" s="75"/>
      <c r="JSI293" s="75"/>
      <c r="JSJ293" s="75"/>
      <c r="JSK293" s="75"/>
      <c r="JSL293" s="75"/>
      <c r="JSM293" s="75"/>
      <c r="JSN293" s="75"/>
      <c r="JSO293" s="75"/>
      <c r="JSP293" s="75"/>
      <c r="JSQ293" s="75"/>
      <c r="JSR293" s="75"/>
      <c r="JSS293" s="75"/>
      <c r="JST293" s="75"/>
      <c r="JSU293" s="75"/>
      <c r="JSV293" s="75"/>
      <c r="JSW293" s="75"/>
      <c r="JSX293" s="75"/>
      <c r="JSY293" s="75"/>
      <c r="JSZ293" s="75"/>
      <c r="JTA293" s="75"/>
      <c r="JTB293" s="75"/>
      <c r="JTC293" s="75"/>
      <c r="JTD293" s="75"/>
      <c r="JTE293" s="75"/>
      <c r="JTF293" s="75"/>
      <c r="JTG293" s="75"/>
      <c r="JTH293" s="75"/>
      <c r="JTI293" s="75"/>
      <c r="JTJ293" s="75"/>
      <c r="JTK293" s="75"/>
      <c r="JTL293" s="75"/>
      <c r="JTM293" s="75"/>
      <c r="JTN293" s="75"/>
      <c r="JTO293" s="75"/>
      <c r="JTP293" s="75"/>
      <c r="JTQ293" s="75"/>
      <c r="JTR293" s="75"/>
      <c r="JTS293" s="75"/>
      <c r="JTT293" s="75"/>
      <c r="JTU293" s="75"/>
      <c r="JTV293" s="75"/>
      <c r="JTW293" s="75"/>
      <c r="JTX293" s="75"/>
      <c r="JTY293" s="75"/>
      <c r="JTZ293" s="75"/>
      <c r="JUA293" s="75"/>
      <c r="JUB293" s="75"/>
      <c r="JUC293" s="75"/>
      <c r="JUD293" s="75"/>
      <c r="JUE293" s="75"/>
      <c r="JUF293" s="75"/>
      <c r="JUG293" s="75"/>
      <c r="JUH293" s="75"/>
      <c r="JUI293" s="75"/>
      <c r="JUJ293" s="75"/>
      <c r="JUK293" s="75"/>
      <c r="JUL293" s="75"/>
      <c r="JUM293" s="75"/>
      <c r="JUN293" s="75"/>
      <c r="JUO293" s="75"/>
      <c r="JUP293" s="75"/>
      <c r="JUQ293" s="75"/>
      <c r="JUR293" s="75"/>
      <c r="JUS293" s="75"/>
      <c r="JUT293" s="75"/>
      <c r="JUU293" s="75"/>
      <c r="JUV293" s="75"/>
      <c r="JUW293" s="75"/>
      <c r="JUX293" s="75"/>
      <c r="JUY293" s="75"/>
      <c r="JUZ293" s="75"/>
      <c r="JVA293" s="75"/>
      <c r="JVB293" s="75"/>
      <c r="JVC293" s="75"/>
      <c r="JVD293" s="75"/>
      <c r="JVE293" s="75"/>
      <c r="JVF293" s="75"/>
      <c r="JVG293" s="75"/>
      <c r="JVH293" s="75"/>
      <c r="JVI293" s="75"/>
      <c r="JVJ293" s="75"/>
      <c r="JVK293" s="75"/>
      <c r="JVL293" s="75"/>
      <c r="JVM293" s="75"/>
      <c r="JVN293" s="75"/>
      <c r="JVO293" s="75"/>
      <c r="JVP293" s="75"/>
      <c r="JVQ293" s="75"/>
      <c r="JVR293" s="75"/>
      <c r="JVS293" s="75"/>
      <c r="JVT293" s="75"/>
      <c r="JVU293" s="75"/>
      <c r="JVV293" s="75"/>
      <c r="JVW293" s="75"/>
      <c r="JVX293" s="75"/>
      <c r="JVY293" s="75"/>
      <c r="JVZ293" s="75"/>
      <c r="JWA293" s="75"/>
      <c r="JWB293" s="75"/>
      <c r="JWC293" s="75"/>
      <c r="JWD293" s="75"/>
      <c r="JWE293" s="75"/>
      <c r="JWF293" s="75"/>
      <c r="JWG293" s="75"/>
      <c r="JWH293" s="75"/>
      <c r="JWI293" s="75"/>
      <c r="JWJ293" s="75"/>
      <c r="JWK293" s="75"/>
      <c r="JWL293" s="75"/>
      <c r="JWM293" s="75"/>
      <c r="JWN293" s="75"/>
      <c r="JWO293" s="75"/>
      <c r="JWP293" s="75"/>
      <c r="JWQ293" s="75"/>
      <c r="JWR293" s="75"/>
      <c r="JWS293" s="75"/>
      <c r="JWT293" s="75"/>
      <c r="JWU293" s="75"/>
      <c r="JWV293" s="75"/>
      <c r="JWW293" s="75"/>
      <c r="JWX293" s="75"/>
      <c r="JWY293" s="75"/>
      <c r="JWZ293" s="75"/>
      <c r="JXA293" s="75"/>
      <c r="JXB293" s="75"/>
      <c r="JXC293" s="75"/>
      <c r="JXD293" s="75"/>
      <c r="JXE293" s="75"/>
      <c r="JXF293" s="75"/>
      <c r="JXG293" s="75"/>
      <c r="JXH293" s="75"/>
      <c r="JXI293" s="75"/>
      <c r="JXJ293" s="75"/>
      <c r="JXK293" s="75"/>
      <c r="JXL293" s="75"/>
      <c r="JXM293" s="75"/>
      <c r="JXN293" s="75"/>
      <c r="JXO293" s="75"/>
      <c r="JXP293" s="75"/>
      <c r="JXQ293" s="75"/>
      <c r="JXR293" s="75"/>
      <c r="JXS293" s="75"/>
      <c r="JXT293" s="75"/>
      <c r="JXU293" s="75"/>
      <c r="JXV293" s="75"/>
      <c r="JXW293" s="75"/>
      <c r="JXX293" s="75"/>
      <c r="JXY293" s="75"/>
      <c r="JXZ293" s="75"/>
      <c r="JYA293" s="75"/>
      <c r="JYB293" s="75"/>
      <c r="JYC293" s="75"/>
      <c r="JYD293" s="75"/>
      <c r="JYE293" s="75"/>
      <c r="JYF293" s="75"/>
      <c r="JYG293" s="75"/>
      <c r="JYH293" s="75"/>
      <c r="JYI293" s="75"/>
      <c r="JYJ293" s="75"/>
      <c r="JYK293" s="75"/>
      <c r="JYL293" s="75"/>
      <c r="JYM293" s="75"/>
      <c r="JYN293" s="75"/>
      <c r="JYO293" s="75"/>
      <c r="JYP293" s="75"/>
      <c r="JYQ293" s="75"/>
      <c r="JYR293" s="75"/>
      <c r="JYS293" s="75"/>
      <c r="JYT293" s="75"/>
      <c r="JYU293" s="75"/>
      <c r="JYV293" s="75"/>
      <c r="JYW293" s="75"/>
      <c r="JYX293" s="75"/>
      <c r="JYY293" s="75"/>
      <c r="JYZ293" s="75"/>
      <c r="JZA293" s="75"/>
      <c r="JZB293" s="75"/>
      <c r="JZC293" s="75"/>
      <c r="JZD293" s="75"/>
      <c r="JZE293" s="75"/>
      <c r="JZF293" s="75"/>
      <c r="JZG293" s="75"/>
      <c r="JZH293" s="75"/>
      <c r="JZI293" s="75"/>
      <c r="JZJ293" s="75"/>
      <c r="JZK293" s="75"/>
      <c r="JZL293" s="75"/>
      <c r="JZM293" s="75"/>
      <c r="JZN293" s="75"/>
      <c r="JZO293" s="75"/>
      <c r="JZP293" s="75"/>
      <c r="JZQ293" s="75"/>
      <c r="JZR293" s="75"/>
      <c r="JZS293" s="75"/>
      <c r="JZT293" s="75"/>
      <c r="JZU293" s="75"/>
      <c r="JZV293" s="75"/>
      <c r="JZW293" s="75"/>
      <c r="JZX293" s="75"/>
      <c r="JZY293" s="75"/>
      <c r="JZZ293" s="75"/>
      <c r="KAA293" s="75"/>
      <c r="KAB293" s="75"/>
      <c r="KAC293" s="75"/>
      <c r="KAD293" s="75"/>
      <c r="KAE293" s="75"/>
      <c r="KAF293" s="75"/>
      <c r="KAG293" s="75"/>
      <c r="KAH293" s="75"/>
      <c r="KAI293" s="75"/>
      <c r="KAJ293" s="75"/>
      <c r="KAK293" s="75"/>
      <c r="KAL293" s="75"/>
      <c r="KAM293" s="75"/>
      <c r="KAN293" s="75"/>
      <c r="KAO293" s="75"/>
      <c r="KAP293" s="75"/>
      <c r="KAQ293" s="75"/>
      <c r="KAR293" s="75"/>
      <c r="KAS293" s="75"/>
      <c r="KAT293" s="75"/>
      <c r="KAU293" s="75"/>
      <c r="KAV293" s="75"/>
      <c r="KAW293" s="75"/>
      <c r="KAX293" s="75"/>
      <c r="KAY293" s="75"/>
      <c r="KAZ293" s="75"/>
      <c r="KBA293" s="75"/>
      <c r="KBB293" s="75"/>
      <c r="KBC293" s="75"/>
      <c r="KBD293" s="75"/>
      <c r="KBE293" s="75"/>
      <c r="KBF293" s="75"/>
      <c r="KBG293" s="75"/>
      <c r="KBH293" s="75"/>
      <c r="KBI293" s="75"/>
      <c r="KBJ293" s="75"/>
      <c r="KBK293" s="75"/>
      <c r="KBL293" s="75"/>
      <c r="KBM293" s="75"/>
      <c r="KBN293" s="75"/>
      <c r="KBO293" s="75"/>
      <c r="KBP293" s="75"/>
      <c r="KBQ293" s="75"/>
      <c r="KBR293" s="75"/>
      <c r="KBS293" s="75"/>
      <c r="KBT293" s="75"/>
      <c r="KBU293" s="75"/>
      <c r="KBV293" s="75"/>
      <c r="KBW293" s="75"/>
      <c r="KBX293" s="75"/>
      <c r="KBY293" s="75"/>
      <c r="KBZ293" s="75"/>
      <c r="KCA293" s="75"/>
      <c r="KCB293" s="75"/>
      <c r="KCC293" s="75"/>
      <c r="KCD293" s="75"/>
      <c r="KCE293" s="75"/>
      <c r="KCF293" s="75"/>
      <c r="KCG293" s="75"/>
      <c r="KCH293" s="75"/>
      <c r="KCI293" s="75"/>
      <c r="KCJ293" s="75"/>
      <c r="KCK293" s="75"/>
      <c r="KCL293" s="75"/>
      <c r="KCM293" s="75"/>
      <c r="KCN293" s="75"/>
      <c r="KCO293" s="75"/>
      <c r="KCP293" s="75"/>
      <c r="KCQ293" s="75"/>
      <c r="KCR293" s="75"/>
      <c r="KCS293" s="75"/>
      <c r="KCT293" s="75"/>
      <c r="KCU293" s="75"/>
      <c r="KCV293" s="75"/>
      <c r="KCW293" s="75"/>
      <c r="KCX293" s="75"/>
      <c r="KCY293" s="75"/>
      <c r="KCZ293" s="75"/>
      <c r="KDA293" s="75"/>
      <c r="KDB293" s="75"/>
      <c r="KDC293" s="75"/>
      <c r="KDD293" s="75"/>
      <c r="KDE293" s="75"/>
      <c r="KDF293" s="75"/>
      <c r="KDG293" s="75"/>
      <c r="KDH293" s="75"/>
      <c r="KDI293" s="75"/>
      <c r="KDJ293" s="75"/>
      <c r="KDK293" s="75"/>
      <c r="KDL293" s="75"/>
      <c r="KDM293" s="75"/>
      <c r="KDN293" s="75"/>
      <c r="KDO293" s="75"/>
      <c r="KDP293" s="75"/>
      <c r="KDQ293" s="75"/>
      <c r="KDR293" s="75"/>
      <c r="KDS293" s="75"/>
      <c r="KDT293" s="75"/>
      <c r="KDU293" s="75"/>
      <c r="KDV293" s="75"/>
      <c r="KDW293" s="75"/>
      <c r="KDX293" s="75"/>
      <c r="KDY293" s="75"/>
      <c r="KDZ293" s="75"/>
      <c r="KEA293" s="75"/>
      <c r="KEB293" s="75"/>
      <c r="KEC293" s="75"/>
      <c r="KED293" s="75"/>
      <c r="KEE293" s="75"/>
      <c r="KEF293" s="75"/>
      <c r="KEG293" s="75"/>
      <c r="KEH293" s="75"/>
      <c r="KEI293" s="75"/>
      <c r="KEJ293" s="75"/>
      <c r="KEK293" s="75"/>
      <c r="KEL293" s="75"/>
      <c r="KEM293" s="75"/>
      <c r="KEN293" s="75"/>
      <c r="KEO293" s="75"/>
      <c r="KEP293" s="75"/>
      <c r="KEQ293" s="75"/>
      <c r="KER293" s="75"/>
      <c r="KES293" s="75"/>
      <c r="KET293" s="75"/>
      <c r="KEU293" s="75"/>
      <c r="KEV293" s="75"/>
      <c r="KEW293" s="75"/>
      <c r="KEX293" s="75"/>
      <c r="KEY293" s="75"/>
      <c r="KEZ293" s="75"/>
      <c r="KFA293" s="75"/>
      <c r="KFB293" s="75"/>
      <c r="KFC293" s="75"/>
      <c r="KFD293" s="75"/>
      <c r="KFE293" s="75"/>
      <c r="KFF293" s="75"/>
      <c r="KFG293" s="75"/>
      <c r="KFH293" s="75"/>
      <c r="KFI293" s="75"/>
      <c r="KFJ293" s="75"/>
      <c r="KFK293" s="75"/>
      <c r="KFL293" s="75"/>
      <c r="KFM293" s="75"/>
      <c r="KFN293" s="75"/>
      <c r="KFO293" s="75"/>
      <c r="KFP293" s="75"/>
      <c r="KFQ293" s="75"/>
      <c r="KFR293" s="75"/>
      <c r="KFS293" s="75"/>
      <c r="KFT293" s="75"/>
      <c r="KFU293" s="75"/>
      <c r="KFV293" s="75"/>
      <c r="KFW293" s="75"/>
      <c r="KFX293" s="75"/>
      <c r="KFY293" s="75"/>
      <c r="KFZ293" s="75"/>
      <c r="KGA293" s="75"/>
      <c r="KGB293" s="75"/>
      <c r="KGC293" s="75"/>
      <c r="KGD293" s="75"/>
      <c r="KGE293" s="75"/>
      <c r="KGF293" s="75"/>
      <c r="KGG293" s="75"/>
      <c r="KGH293" s="75"/>
      <c r="KGI293" s="75"/>
      <c r="KGJ293" s="75"/>
      <c r="KGK293" s="75"/>
      <c r="KGL293" s="75"/>
      <c r="KGM293" s="75"/>
      <c r="KGN293" s="75"/>
      <c r="KGO293" s="75"/>
      <c r="KGP293" s="75"/>
      <c r="KGQ293" s="75"/>
      <c r="KGR293" s="75"/>
      <c r="KGS293" s="75"/>
      <c r="KGT293" s="75"/>
      <c r="KGU293" s="75"/>
      <c r="KGV293" s="75"/>
      <c r="KGW293" s="75"/>
      <c r="KGX293" s="75"/>
      <c r="KGY293" s="75"/>
      <c r="KGZ293" s="75"/>
      <c r="KHA293" s="75"/>
      <c r="KHB293" s="75"/>
      <c r="KHC293" s="75"/>
      <c r="KHD293" s="75"/>
      <c r="KHE293" s="75"/>
      <c r="KHF293" s="75"/>
      <c r="KHG293" s="75"/>
      <c r="KHH293" s="75"/>
      <c r="KHI293" s="75"/>
      <c r="KHJ293" s="75"/>
      <c r="KHK293" s="75"/>
      <c r="KHL293" s="75"/>
      <c r="KHM293" s="75"/>
      <c r="KHN293" s="75"/>
      <c r="KHO293" s="75"/>
      <c r="KHP293" s="75"/>
      <c r="KHQ293" s="75"/>
      <c r="KHR293" s="75"/>
      <c r="KHS293" s="75"/>
      <c r="KHT293" s="75"/>
      <c r="KHU293" s="75"/>
      <c r="KHV293" s="75"/>
      <c r="KHW293" s="75"/>
      <c r="KHX293" s="75"/>
      <c r="KHY293" s="75"/>
      <c r="KHZ293" s="75"/>
      <c r="KIA293" s="75"/>
      <c r="KIB293" s="75"/>
      <c r="KIC293" s="75"/>
      <c r="KID293" s="75"/>
      <c r="KIE293" s="75"/>
      <c r="KIF293" s="75"/>
      <c r="KIG293" s="75"/>
      <c r="KIH293" s="75"/>
      <c r="KII293" s="75"/>
      <c r="KIJ293" s="75"/>
      <c r="KIK293" s="75"/>
      <c r="KIL293" s="75"/>
      <c r="KIM293" s="75"/>
      <c r="KIN293" s="75"/>
      <c r="KIO293" s="75"/>
      <c r="KIP293" s="75"/>
      <c r="KIQ293" s="75"/>
      <c r="KIR293" s="75"/>
      <c r="KIS293" s="75"/>
      <c r="KIT293" s="75"/>
      <c r="KIU293" s="75"/>
      <c r="KIV293" s="75"/>
      <c r="KIW293" s="75"/>
      <c r="KIX293" s="75"/>
      <c r="KIY293" s="75"/>
      <c r="KIZ293" s="75"/>
      <c r="KJA293" s="75"/>
      <c r="KJB293" s="75"/>
      <c r="KJC293" s="75"/>
      <c r="KJD293" s="75"/>
      <c r="KJE293" s="75"/>
      <c r="KJF293" s="75"/>
      <c r="KJG293" s="75"/>
      <c r="KJH293" s="75"/>
      <c r="KJI293" s="75"/>
      <c r="KJJ293" s="75"/>
      <c r="KJK293" s="75"/>
      <c r="KJL293" s="75"/>
      <c r="KJM293" s="75"/>
      <c r="KJN293" s="75"/>
      <c r="KJO293" s="75"/>
      <c r="KJP293" s="75"/>
      <c r="KJQ293" s="75"/>
      <c r="KJR293" s="75"/>
      <c r="KJS293" s="75"/>
      <c r="KJT293" s="75"/>
      <c r="KJU293" s="75"/>
      <c r="KJV293" s="75"/>
      <c r="KJW293" s="75"/>
      <c r="KJX293" s="75"/>
      <c r="KJY293" s="75"/>
      <c r="KJZ293" s="75"/>
      <c r="KKA293" s="75"/>
      <c r="KKB293" s="75"/>
      <c r="KKC293" s="75"/>
      <c r="KKD293" s="75"/>
      <c r="KKE293" s="75"/>
      <c r="KKF293" s="75"/>
      <c r="KKG293" s="75"/>
      <c r="KKH293" s="75"/>
      <c r="KKI293" s="75"/>
      <c r="KKJ293" s="75"/>
      <c r="KKK293" s="75"/>
      <c r="KKL293" s="75"/>
      <c r="KKM293" s="75"/>
      <c r="KKN293" s="75"/>
      <c r="KKO293" s="75"/>
      <c r="KKP293" s="75"/>
      <c r="KKQ293" s="75"/>
      <c r="KKR293" s="75"/>
      <c r="KKS293" s="75"/>
      <c r="KKT293" s="75"/>
      <c r="KKU293" s="75"/>
      <c r="KKV293" s="75"/>
      <c r="KKW293" s="75"/>
      <c r="KKX293" s="75"/>
      <c r="KKY293" s="75"/>
      <c r="KKZ293" s="75"/>
      <c r="KLA293" s="75"/>
      <c r="KLB293" s="75"/>
      <c r="KLC293" s="75"/>
      <c r="KLD293" s="75"/>
      <c r="KLE293" s="75"/>
      <c r="KLF293" s="75"/>
      <c r="KLG293" s="75"/>
      <c r="KLH293" s="75"/>
      <c r="KLI293" s="75"/>
      <c r="KLJ293" s="75"/>
      <c r="KLK293" s="75"/>
      <c r="KLL293" s="75"/>
      <c r="KLM293" s="75"/>
      <c r="KLN293" s="75"/>
      <c r="KLO293" s="75"/>
      <c r="KLP293" s="75"/>
      <c r="KLQ293" s="75"/>
      <c r="KLR293" s="75"/>
      <c r="KLS293" s="75"/>
      <c r="KLT293" s="75"/>
      <c r="KLU293" s="75"/>
      <c r="KLV293" s="75"/>
      <c r="KLW293" s="75"/>
      <c r="KLX293" s="75"/>
      <c r="KLY293" s="75"/>
      <c r="KLZ293" s="75"/>
      <c r="KMA293" s="75"/>
      <c r="KMB293" s="75"/>
      <c r="KMC293" s="75"/>
      <c r="KMD293" s="75"/>
      <c r="KME293" s="75"/>
      <c r="KMF293" s="75"/>
      <c r="KMG293" s="75"/>
      <c r="KMH293" s="75"/>
      <c r="KMI293" s="75"/>
      <c r="KMJ293" s="75"/>
      <c r="KMK293" s="75"/>
      <c r="KML293" s="75"/>
      <c r="KMM293" s="75"/>
      <c r="KMN293" s="75"/>
      <c r="KMO293" s="75"/>
      <c r="KMP293" s="75"/>
      <c r="KMQ293" s="75"/>
      <c r="KMR293" s="75"/>
      <c r="KMS293" s="75"/>
      <c r="KMT293" s="75"/>
      <c r="KMU293" s="75"/>
      <c r="KMV293" s="75"/>
      <c r="KMW293" s="75"/>
      <c r="KMX293" s="75"/>
      <c r="KMY293" s="75"/>
      <c r="KMZ293" s="75"/>
      <c r="KNA293" s="75"/>
      <c r="KNB293" s="75"/>
      <c r="KNC293" s="75"/>
      <c r="KND293" s="75"/>
      <c r="KNE293" s="75"/>
      <c r="KNF293" s="75"/>
      <c r="KNG293" s="75"/>
      <c r="KNH293" s="75"/>
      <c r="KNI293" s="75"/>
      <c r="KNJ293" s="75"/>
      <c r="KNK293" s="75"/>
      <c r="KNL293" s="75"/>
      <c r="KNM293" s="75"/>
      <c r="KNN293" s="75"/>
      <c r="KNO293" s="75"/>
      <c r="KNP293" s="75"/>
      <c r="KNQ293" s="75"/>
      <c r="KNR293" s="75"/>
      <c r="KNS293" s="75"/>
      <c r="KNT293" s="75"/>
      <c r="KNU293" s="75"/>
      <c r="KNV293" s="75"/>
      <c r="KNW293" s="75"/>
      <c r="KNX293" s="75"/>
      <c r="KNY293" s="75"/>
      <c r="KNZ293" s="75"/>
      <c r="KOA293" s="75"/>
      <c r="KOB293" s="75"/>
      <c r="KOC293" s="75"/>
      <c r="KOD293" s="75"/>
      <c r="KOE293" s="75"/>
      <c r="KOF293" s="75"/>
      <c r="KOG293" s="75"/>
      <c r="KOH293" s="75"/>
      <c r="KOI293" s="75"/>
      <c r="KOJ293" s="75"/>
      <c r="KOK293" s="75"/>
      <c r="KOL293" s="75"/>
      <c r="KOM293" s="75"/>
      <c r="KON293" s="75"/>
      <c r="KOO293" s="75"/>
      <c r="KOP293" s="75"/>
      <c r="KOQ293" s="75"/>
      <c r="KOR293" s="75"/>
      <c r="KOS293" s="75"/>
      <c r="KOT293" s="75"/>
      <c r="KOU293" s="75"/>
      <c r="KOV293" s="75"/>
      <c r="KOW293" s="75"/>
      <c r="KOX293" s="75"/>
      <c r="KOY293" s="75"/>
      <c r="KOZ293" s="75"/>
      <c r="KPA293" s="75"/>
      <c r="KPB293" s="75"/>
      <c r="KPC293" s="75"/>
      <c r="KPD293" s="75"/>
      <c r="KPE293" s="75"/>
      <c r="KPF293" s="75"/>
      <c r="KPG293" s="75"/>
      <c r="KPH293" s="75"/>
      <c r="KPI293" s="75"/>
      <c r="KPJ293" s="75"/>
      <c r="KPK293" s="75"/>
      <c r="KPL293" s="75"/>
      <c r="KPM293" s="75"/>
      <c r="KPN293" s="75"/>
      <c r="KPO293" s="75"/>
      <c r="KPP293" s="75"/>
      <c r="KPQ293" s="75"/>
      <c r="KPR293" s="75"/>
      <c r="KPS293" s="75"/>
      <c r="KPT293" s="75"/>
      <c r="KPU293" s="75"/>
      <c r="KPV293" s="75"/>
      <c r="KPW293" s="75"/>
      <c r="KPX293" s="75"/>
      <c r="KPY293" s="75"/>
      <c r="KPZ293" s="75"/>
      <c r="KQA293" s="75"/>
      <c r="KQB293" s="75"/>
      <c r="KQC293" s="75"/>
      <c r="KQD293" s="75"/>
      <c r="KQE293" s="75"/>
      <c r="KQF293" s="75"/>
      <c r="KQG293" s="75"/>
      <c r="KQH293" s="75"/>
      <c r="KQI293" s="75"/>
      <c r="KQJ293" s="75"/>
      <c r="KQK293" s="75"/>
      <c r="KQL293" s="75"/>
      <c r="KQM293" s="75"/>
      <c r="KQN293" s="75"/>
      <c r="KQO293" s="75"/>
      <c r="KQP293" s="75"/>
      <c r="KQQ293" s="75"/>
      <c r="KQR293" s="75"/>
      <c r="KQS293" s="75"/>
      <c r="KQT293" s="75"/>
      <c r="KQU293" s="75"/>
      <c r="KQV293" s="75"/>
      <c r="KQW293" s="75"/>
      <c r="KQX293" s="75"/>
      <c r="KQY293" s="75"/>
      <c r="KQZ293" s="75"/>
      <c r="KRA293" s="75"/>
      <c r="KRB293" s="75"/>
      <c r="KRC293" s="75"/>
      <c r="KRD293" s="75"/>
      <c r="KRE293" s="75"/>
      <c r="KRF293" s="75"/>
      <c r="KRG293" s="75"/>
      <c r="KRH293" s="75"/>
      <c r="KRI293" s="75"/>
      <c r="KRJ293" s="75"/>
      <c r="KRK293" s="75"/>
      <c r="KRL293" s="75"/>
      <c r="KRM293" s="75"/>
      <c r="KRN293" s="75"/>
      <c r="KRO293" s="75"/>
      <c r="KRP293" s="75"/>
      <c r="KRQ293" s="75"/>
      <c r="KRR293" s="75"/>
      <c r="KRS293" s="75"/>
      <c r="KRT293" s="75"/>
      <c r="KRU293" s="75"/>
      <c r="KRV293" s="75"/>
      <c r="KRW293" s="75"/>
      <c r="KRX293" s="75"/>
      <c r="KRY293" s="75"/>
      <c r="KRZ293" s="75"/>
      <c r="KSA293" s="75"/>
      <c r="KSB293" s="75"/>
      <c r="KSC293" s="75"/>
      <c r="KSD293" s="75"/>
      <c r="KSE293" s="75"/>
      <c r="KSF293" s="75"/>
      <c r="KSG293" s="75"/>
      <c r="KSH293" s="75"/>
      <c r="KSI293" s="75"/>
      <c r="KSJ293" s="75"/>
      <c r="KSK293" s="75"/>
      <c r="KSL293" s="75"/>
      <c r="KSM293" s="75"/>
      <c r="KSN293" s="75"/>
      <c r="KSO293" s="75"/>
      <c r="KSP293" s="75"/>
      <c r="KSQ293" s="75"/>
      <c r="KSR293" s="75"/>
      <c r="KSS293" s="75"/>
      <c r="KST293" s="75"/>
      <c r="KSU293" s="75"/>
      <c r="KSV293" s="75"/>
      <c r="KSW293" s="75"/>
      <c r="KSX293" s="75"/>
      <c r="KSY293" s="75"/>
      <c r="KSZ293" s="75"/>
      <c r="KTA293" s="75"/>
      <c r="KTB293" s="75"/>
      <c r="KTC293" s="75"/>
      <c r="KTD293" s="75"/>
      <c r="KTE293" s="75"/>
      <c r="KTF293" s="75"/>
      <c r="KTG293" s="75"/>
      <c r="KTH293" s="75"/>
      <c r="KTI293" s="75"/>
      <c r="KTJ293" s="75"/>
      <c r="KTK293" s="75"/>
      <c r="KTL293" s="75"/>
      <c r="KTM293" s="75"/>
      <c r="KTN293" s="75"/>
      <c r="KTO293" s="75"/>
      <c r="KTP293" s="75"/>
      <c r="KTQ293" s="75"/>
      <c r="KTR293" s="75"/>
      <c r="KTS293" s="75"/>
      <c r="KTT293" s="75"/>
      <c r="KTU293" s="75"/>
      <c r="KTV293" s="75"/>
      <c r="KTW293" s="75"/>
      <c r="KTX293" s="75"/>
      <c r="KTY293" s="75"/>
      <c r="KTZ293" s="75"/>
      <c r="KUA293" s="75"/>
      <c r="KUB293" s="75"/>
      <c r="KUC293" s="75"/>
      <c r="KUD293" s="75"/>
      <c r="KUE293" s="75"/>
      <c r="KUF293" s="75"/>
      <c r="KUG293" s="75"/>
      <c r="KUH293" s="75"/>
      <c r="KUI293" s="75"/>
      <c r="KUJ293" s="75"/>
      <c r="KUK293" s="75"/>
      <c r="KUL293" s="75"/>
      <c r="KUM293" s="75"/>
      <c r="KUN293" s="75"/>
      <c r="KUO293" s="75"/>
      <c r="KUP293" s="75"/>
      <c r="KUQ293" s="75"/>
      <c r="KUR293" s="75"/>
      <c r="KUS293" s="75"/>
      <c r="KUT293" s="75"/>
      <c r="KUU293" s="75"/>
      <c r="KUV293" s="75"/>
      <c r="KUW293" s="75"/>
      <c r="KUX293" s="75"/>
      <c r="KUY293" s="75"/>
      <c r="KUZ293" s="75"/>
      <c r="KVA293" s="75"/>
      <c r="KVB293" s="75"/>
      <c r="KVC293" s="75"/>
      <c r="KVD293" s="75"/>
      <c r="KVE293" s="75"/>
      <c r="KVF293" s="75"/>
      <c r="KVG293" s="75"/>
      <c r="KVH293" s="75"/>
      <c r="KVI293" s="75"/>
      <c r="KVJ293" s="75"/>
      <c r="KVK293" s="75"/>
      <c r="KVL293" s="75"/>
      <c r="KVM293" s="75"/>
      <c r="KVN293" s="75"/>
      <c r="KVO293" s="75"/>
      <c r="KVP293" s="75"/>
      <c r="KVQ293" s="75"/>
      <c r="KVR293" s="75"/>
      <c r="KVS293" s="75"/>
      <c r="KVT293" s="75"/>
      <c r="KVU293" s="75"/>
      <c r="KVV293" s="75"/>
      <c r="KVW293" s="75"/>
      <c r="KVX293" s="75"/>
      <c r="KVY293" s="75"/>
      <c r="KVZ293" s="75"/>
      <c r="KWA293" s="75"/>
      <c r="KWB293" s="75"/>
      <c r="KWC293" s="75"/>
      <c r="KWD293" s="75"/>
      <c r="KWE293" s="75"/>
      <c r="KWF293" s="75"/>
      <c r="KWG293" s="75"/>
      <c r="KWH293" s="75"/>
      <c r="KWI293" s="75"/>
      <c r="KWJ293" s="75"/>
      <c r="KWK293" s="75"/>
      <c r="KWL293" s="75"/>
      <c r="KWM293" s="75"/>
      <c r="KWN293" s="75"/>
      <c r="KWO293" s="75"/>
      <c r="KWP293" s="75"/>
      <c r="KWQ293" s="75"/>
      <c r="KWR293" s="75"/>
      <c r="KWS293" s="75"/>
      <c r="KWT293" s="75"/>
      <c r="KWU293" s="75"/>
      <c r="KWV293" s="75"/>
      <c r="KWW293" s="75"/>
      <c r="KWX293" s="75"/>
      <c r="KWY293" s="75"/>
      <c r="KWZ293" s="75"/>
      <c r="KXA293" s="75"/>
      <c r="KXB293" s="75"/>
      <c r="KXC293" s="75"/>
      <c r="KXD293" s="75"/>
      <c r="KXE293" s="75"/>
      <c r="KXF293" s="75"/>
      <c r="KXG293" s="75"/>
      <c r="KXH293" s="75"/>
      <c r="KXI293" s="75"/>
      <c r="KXJ293" s="75"/>
      <c r="KXK293" s="75"/>
      <c r="KXL293" s="75"/>
      <c r="KXM293" s="75"/>
      <c r="KXN293" s="75"/>
      <c r="KXO293" s="75"/>
      <c r="KXP293" s="75"/>
      <c r="KXQ293" s="75"/>
      <c r="KXR293" s="75"/>
      <c r="KXS293" s="75"/>
      <c r="KXT293" s="75"/>
      <c r="KXU293" s="75"/>
      <c r="KXV293" s="75"/>
      <c r="KXW293" s="75"/>
      <c r="KXX293" s="75"/>
      <c r="KXY293" s="75"/>
      <c r="KXZ293" s="75"/>
      <c r="KYA293" s="75"/>
      <c r="KYB293" s="75"/>
      <c r="KYC293" s="75"/>
      <c r="KYD293" s="75"/>
      <c r="KYE293" s="75"/>
      <c r="KYF293" s="75"/>
      <c r="KYG293" s="75"/>
      <c r="KYH293" s="75"/>
      <c r="KYI293" s="75"/>
      <c r="KYJ293" s="75"/>
      <c r="KYK293" s="75"/>
      <c r="KYL293" s="75"/>
      <c r="KYM293" s="75"/>
      <c r="KYN293" s="75"/>
      <c r="KYO293" s="75"/>
      <c r="KYP293" s="75"/>
      <c r="KYQ293" s="75"/>
      <c r="KYR293" s="75"/>
      <c r="KYS293" s="75"/>
      <c r="KYT293" s="75"/>
      <c r="KYU293" s="75"/>
      <c r="KYV293" s="75"/>
      <c r="KYW293" s="75"/>
      <c r="KYX293" s="75"/>
      <c r="KYY293" s="75"/>
      <c r="KYZ293" s="75"/>
      <c r="KZA293" s="75"/>
      <c r="KZB293" s="75"/>
      <c r="KZC293" s="75"/>
      <c r="KZD293" s="75"/>
      <c r="KZE293" s="75"/>
      <c r="KZF293" s="75"/>
      <c r="KZG293" s="75"/>
      <c r="KZH293" s="75"/>
      <c r="KZI293" s="75"/>
      <c r="KZJ293" s="75"/>
      <c r="KZK293" s="75"/>
      <c r="KZL293" s="75"/>
      <c r="KZM293" s="75"/>
      <c r="KZN293" s="75"/>
      <c r="KZO293" s="75"/>
      <c r="KZP293" s="75"/>
      <c r="KZQ293" s="75"/>
      <c r="KZR293" s="75"/>
      <c r="KZS293" s="75"/>
      <c r="KZT293" s="75"/>
      <c r="KZU293" s="75"/>
      <c r="KZV293" s="75"/>
      <c r="KZW293" s="75"/>
      <c r="KZX293" s="75"/>
      <c r="KZY293" s="75"/>
      <c r="KZZ293" s="75"/>
      <c r="LAA293" s="75"/>
      <c r="LAB293" s="75"/>
      <c r="LAC293" s="75"/>
      <c r="LAD293" s="75"/>
      <c r="LAE293" s="75"/>
      <c r="LAF293" s="75"/>
      <c r="LAG293" s="75"/>
      <c r="LAH293" s="75"/>
      <c r="LAI293" s="75"/>
      <c r="LAJ293" s="75"/>
      <c r="LAK293" s="75"/>
      <c r="LAL293" s="75"/>
      <c r="LAM293" s="75"/>
      <c r="LAN293" s="75"/>
      <c r="LAO293" s="75"/>
      <c r="LAP293" s="75"/>
      <c r="LAQ293" s="75"/>
      <c r="LAR293" s="75"/>
      <c r="LAS293" s="75"/>
      <c r="LAT293" s="75"/>
      <c r="LAU293" s="75"/>
      <c r="LAV293" s="75"/>
      <c r="LAW293" s="75"/>
      <c r="LAX293" s="75"/>
      <c r="LAY293" s="75"/>
      <c r="LAZ293" s="75"/>
      <c r="LBA293" s="75"/>
      <c r="LBB293" s="75"/>
      <c r="LBC293" s="75"/>
      <c r="LBD293" s="75"/>
      <c r="LBE293" s="75"/>
      <c r="LBF293" s="75"/>
      <c r="LBG293" s="75"/>
      <c r="LBH293" s="75"/>
      <c r="LBI293" s="75"/>
      <c r="LBJ293" s="75"/>
      <c r="LBK293" s="75"/>
      <c r="LBL293" s="75"/>
      <c r="LBM293" s="75"/>
      <c r="LBN293" s="75"/>
      <c r="LBO293" s="75"/>
      <c r="LBP293" s="75"/>
      <c r="LBQ293" s="75"/>
      <c r="LBR293" s="75"/>
      <c r="LBS293" s="75"/>
      <c r="LBT293" s="75"/>
      <c r="LBU293" s="75"/>
      <c r="LBV293" s="75"/>
      <c r="LBW293" s="75"/>
      <c r="LBX293" s="75"/>
      <c r="LBY293" s="75"/>
      <c r="LBZ293" s="75"/>
      <c r="LCA293" s="75"/>
      <c r="LCB293" s="75"/>
      <c r="LCC293" s="75"/>
      <c r="LCD293" s="75"/>
      <c r="LCE293" s="75"/>
      <c r="LCF293" s="75"/>
      <c r="LCG293" s="75"/>
      <c r="LCH293" s="75"/>
      <c r="LCI293" s="75"/>
      <c r="LCJ293" s="75"/>
      <c r="LCK293" s="75"/>
      <c r="LCL293" s="75"/>
      <c r="LCM293" s="75"/>
      <c r="LCN293" s="75"/>
      <c r="LCO293" s="75"/>
      <c r="LCP293" s="75"/>
      <c r="LCQ293" s="75"/>
      <c r="LCR293" s="75"/>
      <c r="LCS293" s="75"/>
      <c r="LCT293" s="75"/>
      <c r="LCU293" s="75"/>
      <c r="LCV293" s="75"/>
      <c r="LCW293" s="75"/>
      <c r="LCX293" s="75"/>
      <c r="LCY293" s="75"/>
      <c r="LCZ293" s="75"/>
      <c r="LDA293" s="75"/>
      <c r="LDB293" s="75"/>
      <c r="LDC293" s="75"/>
      <c r="LDD293" s="75"/>
      <c r="LDE293" s="75"/>
      <c r="LDF293" s="75"/>
      <c r="LDG293" s="75"/>
      <c r="LDH293" s="75"/>
      <c r="LDI293" s="75"/>
      <c r="LDJ293" s="75"/>
      <c r="LDK293" s="75"/>
      <c r="LDL293" s="75"/>
      <c r="LDM293" s="75"/>
      <c r="LDN293" s="75"/>
      <c r="LDO293" s="75"/>
      <c r="LDP293" s="75"/>
      <c r="LDQ293" s="75"/>
      <c r="LDR293" s="75"/>
      <c r="LDS293" s="75"/>
      <c r="LDT293" s="75"/>
      <c r="LDU293" s="75"/>
      <c r="LDV293" s="75"/>
      <c r="LDW293" s="75"/>
      <c r="LDX293" s="75"/>
      <c r="LDY293" s="75"/>
      <c r="LDZ293" s="75"/>
      <c r="LEA293" s="75"/>
      <c r="LEB293" s="75"/>
      <c r="LEC293" s="75"/>
      <c r="LED293" s="75"/>
      <c r="LEE293" s="75"/>
      <c r="LEF293" s="75"/>
      <c r="LEG293" s="75"/>
      <c r="LEH293" s="75"/>
      <c r="LEI293" s="75"/>
      <c r="LEJ293" s="75"/>
      <c r="LEK293" s="75"/>
      <c r="LEL293" s="75"/>
      <c r="LEM293" s="75"/>
      <c r="LEN293" s="75"/>
      <c r="LEO293" s="75"/>
      <c r="LEP293" s="75"/>
      <c r="LEQ293" s="75"/>
      <c r="LER293" s="75"/>
      <c r="LES293" s="75"/>
      <c r="LET293" s="75"/>
      <c r="LEU293" s="75"/>
      <c r="LEV293" s="75"/>
      <c r="LEW293" s="75"/>
      <c r="LEX293" s="75"/>
      <c r="LEY293" s="75"/>
      <c r="LEZ293" s="75"/>
      <c r="LFA293" s="75"/>
      <c r="LFB293" s="75"/>
      <c r="LFC293" s="75"/>
      <c r="LFD293" s="75"/>
      <c r="LFE293" s="75"/>
      <c r="LFF293" s="75"/>
      <c r="LFG293" s="75"/>
      <c r="LFH293" s="75"/>
      <c r="LFI293" s="75"/>
      <c r="LFJ293" s="75"/>
      <c r="LFK293" s="75"/>
      <c r="LFL293" s="75"/>
      <c r="LFM293" s="75"/>
      <c r="LFN293" s="75"/>
      <c r="LFO293" s="75"/>
      <c r="LFP293" s="75"/>
      <c r="LFQ293" s="75"/>
      <c r="LFR293" s="75"/>
      <c r="LFS293" s="75"/>
      <c r="LFT293" s="75"/>
      <c r="LFU293" s="75"/>
      <c r="LFV293" s="75"/>
      <c r="LFW293" s="75"/>
      <c r="LFX293" s="75"/>
      <c r="LFY293" s="75"/>
      <c r="LFZ293" s="75"/>
      <c r="LGA293" s="75"/>
      <c r="LGB293" s="75"/>
      <c r="LGC293" s="75"/>
      <c r="LGD293" s="75"/>
      <c r="LGE293" s="75"/>
      <c r="LGF293" s="75"/>
      <c r="LGG293" s="75"/>
      <c r="LGH293" s="75"/>
      <c r="LGI293" s="75"/>
      <c r="LGJ293" s="75"/>
      <c r="LGK293" s="75"/>
      <c r="LGL293" s="75"/>
      <c r="LGM293" s="75"/>
      <c r="LGN293" s="75"/>
      <c r="LGO293" s="75"/>
      <c r="LGP293" s="75"/>
      <c r="LGQ293" s="75"/>
      <c r="LGR293" s="75"/>
      <c r="LGS293" s="75"/>
      <c r="LGT293" s="75"/>
      <c r="LGU293" s="75"/>
      <c r="LGV293" s="75"/>
      <c r="LGW293" s="75"/>
      <c r="LGX293" s="75"/>
      <c r="LGY293" s="75"/>
      <c r="LGZ293" s="75"/>
      <c r="LHA293" s="75"/>
      <c r="LHB293" s="75"/>
      <c r="LHC293" s="75"/>
      <c r="LHD293" s="75"/>
      <c r="LHE293" s="75"/>
      <c r="LHF293" s="75"/>
      <c r="LHG293" s="75"/>
      <c r="LHH293" s="75"/>
      <c r="LHI293" s="75"/>
      <c r="LHJ293" s="75"/>
      <c r="LHK293" s="75"/>
      <c r="LHL293" s="75"/>
      <c r="LHM293" s="75"/>
      <c r="LHN293" s="75"/>
      <c r="LHO293" s="75"/>
      <c r="LHP293" s="75"/>
      <c r="LHQ293" s="75"/>
      <c r="LHR293" s="75"/>
      <c r="LHS293" s="75"/>
      <c r="LHT293" s="75"/>
      <c r="LHU293" s="75"/>
      <c r="LHV293" s="75"/>
      <c r="LHW293" s="75"/>
      <c r="LHX293" s="75"/>
      <c r="LHY293" s="75"/>
      <c r="LHZ293" s="75"/>
      <c r="LIA293" s="75"/>
      <c r="LIB293" s="75"/>
      <c r="LIC293" s="75"/>
      <c r="LID293" s="75"/>
      <c r="LIE293" s="75"/>
      <c r="LIF293" s="75"/>
      <c r="LIG293" s="75"/>
      <c r="LIH293" s="75"/>
      <c r="LII293" s="75"/>
      <c r="LIJ293" s="75"/>
      <c r="LIK293" s="75"/>
      <c r="LIL293" s="75"/>
      <c r="LIM293" s="75"/>
      <c r="LIN293" s="75"/>
      <c r="LIO293" s="75"/>
      <c r="LIP293" s="75"/>
      <c r="LIQ293" s="75"/>
      <c r="LIR293" s="75"/>
      <c r="LIS293" s="75"/>
      <c r="LIT293" s="75"/>
      <c r="LIU293" s="75"/>
      <c r="LIV293" s="75"/>
      <c r="LIW293" s="75"/>
      <c r="LIX293" s="75"/>
      <c r="LIY293" s="75"/>
      <c r="LIZ293" s="75"/>
      <c r="LJA293" s="75"/>
      <c r="LJB293" s="75"/>
      <c r="LJC293" s="75"/>
      <c r="LJD293" s="75"/>
      <c r="LJE293" s="75"/>
      <c r="LJF293" s="75"/>
      <c r="LJG293" s="75"/>
      <c r="LJH293" s="75"/>
      <c r="LJI293" s="75"/>
      <c r="LJJ293" s="75"/>
      <c r="LJK293" s="75"/>
      <c r="LJL293" s="75"/>
      <c r="LJM293" s="75"/>
      <c r="LJN293" s="75"/>
      <c r="LJO293" s="75"/>
      <c r="LJP293" s="75"/>
      <c r="LJQ293" s="75"/>
      <c r="LJR293" s="75"/>
      <c r="LJS293" s="75"/>
      <c r="LJT293" s="75"/>
      <c r="LJU293" s="75"/>
      <c r="LJV293" s="75"/>
      <c r="LJW293" s="75"/>
      <c r="LJX293" s="75"/>
      <c r="LJY293" s="75"/>
      <c r="LJZ293" s="75"/>
      <c r="LKA293" s="75"/>
      <c r="LKB293" s="75"/>
      <c r="LKC293" s="75"/>
      <c r="LKD293" s="75"/>
      <c r="LKE293" s="75"/>
      <c r="LKF293" s="75"/>
      <c r="LKG293" s="75"/>
      <c r="LKH293" s="75"/>
      <c r="LKI293" s="75"/>
      <c r="LKJ293" s="75"/>
      <c r="LKK293" s="75"/>
      <c r="LKL293" s="75"/>
      <c r="LKM293" s="75"/>
      <c r="LKN293" s="75"/>
      <c r="LKO293" s="75"/>
      <c r="LKP293" s="75"/>
      <c r="LKQ293" s="75"/>
      <c r="LKR293" s="75"/>
      <c r="LKS293" s="75"/>
      <c r="LKT293" s="75"/>
      <c r="LKU293" s="75"/>
      <c r="LKV293" s="75"/>
      <c r="LKW293" s="75"/>
      <c r="LKX293" s="75"/>
      <c r="LKY293" s="75"/>
      <c r="LKZ293" s="75"/>
      <c r="LLA293" s="75"/>
      <c r="LLB293" s="75"/>
      <c r="LLC293" s="75"/>
      <c r="LLD293" s="75"/>
      <c r="LLE293" s="75"/>
      <c r="LLF293" s="75"/>
      <c r="LLG293" s="75"/>
      <c r="LLH293" s="75"/>
      <c r="LLI293" s="75"/>
      <c r="LLJ293" s="75"/>
      <c r="LLK293" s="75"/>
      <c r="LLL293" s="75"/>
      <c r="LLM293" s="75"/>
      <c r="LLN293" s="75"/>
      <c r="LLO293" s="75"/>
      <c r="LLP293" s="75"/>
      <c r="LLQ293" s="75"/>
      <c r="LLR293" s="75"/>
      <c r="LLS293" s="75"/>
      <c r="LLT293" s="75"/>
      <c r="LLU293" s="75"/>
      <c r="LLV293" s="75"/>
      <c r="LLW293" s="75"/>
      <c r="LLX293" s="75"/>
      <c r="LLY293" s="75"/>
      <c r="LLZ293" s="75"/>
      <c r="LMA293" s="75"/>
      <c r="LMB293" s="75"/>
      <c r="LMC293" s="75"/>
      <c r="LMD293" s="75"/>
      <c r="LME293" s="75"/>
      <c r="LMF293" s="75"/>
      <c r="LMG293" s="75"/>
      <c r="LMH293" s="75"/>
      <c r="LMI293" s="75"/>
      <c r="LMJ293" s="75"/>
      <c r="LMK293" s="75"/>
      <c r="LML293" s="75"/>
      <c r="LMM293" s="75"/>
      <c r="LMN293" s="75"/>
      <c r="LMO293" s="75"/>
      <c r="LMP293" s="75"/>
      <c r="LMQ293" s="75"/>
      <c r="LMR293" s="75"/>
      <c r="LMS293" s="75"/>
      <c r="LMT293" s="75"/>
      <c r="LMU293" s="75"/>
      <c r="LMV293" s="75"/>
      <c r="LMW293" s="75"/>
      <c r="LMX293" s="75"/>
      <c r="LMY293" s="75"/>
      <c r="LMZ293" s="75"/>
      <c r="LNA293" s="75"/>
      <c r="LNB293" s="75"/>
      <c r="LNC293" s="75"/>
      <c r="LND293" s="75"/>
      <c r="LNE293" s="75"/>
      <c r="LNF293" s="75"/>
      <c r="LNG293" s="75"/>
      <c r="LNH293" s="75"/>
      <c r="LNI293" s="75"/>
      <c r="LNJ293" s="75"/>
      <c r="LNK293" s="75"/>
      <c r="LNL293" s="75"/>
      <c r="LNM293" s="75"/>
      <c r="LNN293" s="75"/>
      <c r="LNO293" s="75"/>
      <c r="LNP293" s="75"/>
      <c r="LNQ293" s="75"/>
      <c r="LNR293" s="75"/>
      <c r="LNS293" s="75"/>
      <c r="LNT293" s="75"/>
      <c r="LNU293" s="75"/>
      <c r="LNV293" s="75"/>
      <c r="LNW293" s="75"/>
      <c r="LNX293" s="75"/>
      <c r="LNY293" s="75"/>
      <c r="LNZ293" s="75"/>
      <c r="LOA293" s="75"/>
      <c r="LOB293" s="75"/>
      <c r="LOC293" s="75"/>
      <c r="LOD293" s="75"/>
      <c r="LOE293" s="75"/>
      <c r="LOF293" s="75"/>
      <c r="LOG293" s="75"/>
      <c r="LOH293" s="75"/>
      <c r="LOI293" s="75"/>
      <c r="LOJ293" s="75"/>
      <c r="LOK293" s="75"/>
      <c r="LOL293" s="75"/>
      <c r="LOM293" s="75"/>
      <c r="LON293" s="75"/>
      <c r="LOO293" s="75"/>
      <c r="LOP293" s="75"/>
      <c r="LOQ293" s="75"/>
      <c r="LOR293" s="75"/>
      <c r="LOS293" s="75"/>
      <c r="LOT293" s="75"/>
      <c r="LOU293" s="75"/>
      <c r="LOV293" s="75"/>
      <c r="LOW293" s="75"/>
      <c r="LOX293" s="75"/>
      <c r="LOY293" s="75"/>
      <c r="LOZ293" s="75"/>
      <c r="LPA293" s="75"/>
      <c r="LPB293" s="75"/>
      <c r="LPC293" s="75"/>
      <c r="LPD293" s="75"/>
      <c r="LPE293" s="75"/>
      <c r="LPF293" s="75"/>
      <c r="LPG293" s="75"/>
      <c r="LPH293" s="75"/>
      <c r="LPI293" s="75"/>
      <c r="LPJ293" s="75"/>
      <c r="LPK293" s="75"/>
      <c r="LPL293" s="75"/>
      <c r="LPM293" s="75"/>
      <c r="LPN293" s="75"/>
      <c r="LPO293" s="75"/>
      <c r="LPP293" s="75"/>
      <c r="LPQ293" s="75"/>
      <c r="LPR293" s="75"/>
      <c r="LPS293" s="75"/>
      <c r="LPT293" s="75"/>
      <c r="LPU293" s="75"/>
      <c r="LPV293" s="75"/>
      <c r="LPW293" s="75"/>
      <c r="LPX293" s="75"/>
      <c r="LPY293" s="75"/>
      <c r="LPZ293" s="75"/>
      <c r="LQA293" s="75"/>
      <c r="LQB293" s="75"/>
      <c r="LQC293" s="75"/>
      <c r="LQD293" s="75"/>
      <c r="LQE293" s="75"/>
      <c r="LQF293" s="75"/>
      <c r="LQG293" s="75"/>
      <c r="LQH293" s="75"/>
      <c r="LQI293" s="75"/>
      <c r="LQJ293" s="75"/>
      <c r="LQK293" s="75"/>
      <c r="LQL293" s="75"/>
      <c r="LQM293" s="75"/>
      <c r="LQN293" s="75"/>
      <c r="LQO293" s="75"/>
      <c r="LQP293" s="75"/>
      <c r="LQQ293" s="75"/>
      <c r="LQR293" s="75"/>
      <c r="LQS293" s="75"/>
      <c r="LQT293" s="75"/>
      <c r="LQU293" s="75"/>
      <c r="LQV293" s="75"/>
      <c r="LQW293" s="75"/>
      <c r="LQX293" s="75"/>
      <c r="LQY293" s="75"/>
      <c r="LQZ293" s="75"/>
      <c r="LRA293" s="75"/>
      <c r="LRB293" s="75"/>
      <c r="LRC293" s="75"/>
      <c r="LRD293" s="75"/>
      <c r="LRE293" s="75"/>
      <c r="LRF293" s="75"/>
      <c r="LRG293" s="75"/>
      <c r="LRH293" s="75"/>
      <c r="LRI293" s="75"/>
      <c r="LRJ293" s="75"/>
      <c r="LRK293" s="75"/>
      <c r="LRL293" s="75"/>
      <c r="LRM293" s="75"/>
      <c r="LRN293" s="75"/>
      <c r="LRO293" s="75"/>
      <c r="LRP293" s="75"/>
      <c r="LRQ293" s="75"/>
      <c r="LRR293" s="75"/>
      <c r="LRS293" s="75"/>
      <c r="LRT293" s="75"/>
      <c r="LRU293" s="75"/>
      <c r="LRV293" s="75"/>
      <c r="LRW293" s="75"/>
      <c r="LRX293" s="75"/>
      <c r="LRY293" s="75"/>
      <c r="LRZ293" s="75"/>
      <c r="LSA293" s="75"/>
      <c r="LSB293" s="75"/>
      <c r="LSC293" s="75"/>
      <c r="LSD293" s="75"/>
      <c r="LSE293" s="75"/>
      <c r="LSF293" s="75"/>
      <c r="LSG293" s="75"/>
      <c r="LSH293" s="75"/>
      <c r="LSI293" s="75"/>
      <c r="LSJ293" s="75"/>
      <c r="LSK293" s="75"/>
      <c r="LSL293" s="75"/>
      <c r="LSM293" s="75"/>
      <c r="LSN293" s="75"/>
      <c r="LSO293" s="75"/>
      <c r="LSP293" s="75"/>
      <c r="LSQ293" s="75"/>
      <c r="LSR293" s="75"/>
      <c r="LSS293" s="75"/>
      <c r="LST293" s="75"/>
      <c r="LSU293" s="75"/>
      <c r="LSV293" s="75"/>
      <c r="LSW293" s="75"/>
      <c r="LSX293" s="75"/>
      <c r="LSY293" s="75"/>
      <c r="LSZ293" s="75"/>
      <c r="LTA293" s="75"/>
      <c r="LTB293" s="75"/>
      <c r="LTC293" s="75"/>
      <c r="LTD293" s="75"/>
      <c r="LTE293" s="75"/>
      <c r="LTF293" s="75"/>
      <c r="LTG293" s="75"/>
      <c r="LTH293" s="75"/>
      <c r="LTI293" s="75"/>
      <c r="LTJ293" s="75"/>
      <c r="LTK293" s="75"/>
      <c r="LTL293" s="75"/>
      <c r="LTM293" s="75"/>
      <c r="LTN293" s="75"/>
      <c r="LTO293" s="75"/>
      <c r="LTP293" s="75"/>
      <c r="LTQ293" s="75"/>
      <c r="LTR293" s="75"/>
      <c r="LTS293" s="75"/>
      <c r="LTT293" s="75"/>
      <c r="LTU293" s="75"/>
      <c r="LTV293" s="75"/>
      <c r="LTW293" s="75"/>
      <c r="LTX293" s="75"/>
      <c r="LTY293" s="75"/>
      <c r="LTZ293" s="75"/>
      <c r="LUA293" s="75"/>
      <c r="LUB293" s="75"/>
      <c r="LUC293" s="75"/>
      <c r="LUD293" s="75"/>
      <c r="LUE293" s="75"/>
      <c r="LUF293" s="75"/>
      <c r="LUG293" s="75"/>
      <c r="LUH293" s="75"/>
      <c r="LUI293" s="75"/>
      <c r="LUJ293" s="75"/>
      <c r="LUK293" s="75"/>
      <c r="LUL293" s="75"/>
      <c r="LUM293" s="75"/>
      <c r="LUN293" s="75"/>
      <c r="LUO293" s="75"/>
      <c r="LUP293" s="75"/>
      <c r="LUQ293" s="75"/>
      <c r="LUR293" s="75"/>
      <c r="LUS293" s="75"/>
      <c r="LUT293" s="75"/>
      <c r="LUU293" s="75"/>
      <c r="LUV293" s="75"/>
      <c r="LUW293" s="75"/>
      <c r="LUX293" s="75"/>
      <c r="LUY293" s="75"/>
      <c r="LUZ293" s="75"/>
      <c r="LVA293" s="75"/>
      <c r="LVB293" s="75"/>
      <c r="LVC293" s="75"/>
      <c r="LVD293" s="75"/>
      <c r="LVE293" s="75"/>
      <c r="LVF293" s="75"/>
      <c r="LVG293" s="75"/>
      <c r="LVH293" s="75"/>
      <c r="LVI293" s="75"/>
      <c r="LVJ293" s="75"/>
      <c r="LVK293" s="75"/>
      <c r="LVL293" s="75"/>
      <c r="LVM293" s="75"/>
      <c r="LVN293" s="75"/>
      <c r="LVO293" s="75"/>
      <c r="LVP293" s="75"/>
      <c r="LVQ293" s="75"/>
      <c r="LVR293" s="75"/>
      <c r="LVS293" s="75"/>
      <c r="LVT293" s="75"/>
      <c r="LVU293" s="75"/>
      <c r="LVV293" s="75"/>
      <c r="LVW293" s="75"/>
      <c r="LVX293" s="75"/>
      <c r="LVY293" s="75"/>
      <c r="LVZ293" s="75"/>
      <c r="LWA293" s="75"/>
      <c r="LWB293" s="75"/>
      <c r="LWC293" s="75"/>
      <c r="LWD293" s="75"/>
      <c r="LWE293" s="75"/>
      <c r="LWF293" s="75"/>
      <c r="LWG293" s="75"/>
      <c r="LWH293" s="75"/>
      <c r="LWI293" s="75"/>
      <c r="LWJ293" s="75"/>
      <c r="LWK293" s="75"/>
      <c r="LWL293" s="75"/>
      <c r="LWM293" s="75"/>
      <c r="LWN293" s="75"/>
      <c r="LWO293" s="75"/>
      <c r="LWP293" s="75"/>
      <c r="LWQ293" s="75"/>
      <c r="LWR293" s="75"/>
      <c r="LWS293" s="75"/>
      <c r="LWT293" s="75"/>
      <c r="LWU293" s="75"/>
      <c r="LWV293" s="75"/>
      <c r="LWW293" s="75"/>
      <c r="LWX293" s="75"/>
      <c r="LWY293" s="75"/>
      <c r="LWZ293" s="75"/>
      <c r="LXA293" s="75"/>
      <c r="LXB293" s="75"/>
      <c r="LXC293" s="75"/>
      <c r="LXD293" s="75"/>
      <c r="LXE293" s="75"/>
      <c r="LXF293" s="75"/>
      <c r="LXG293" s="75"/>
      <c r="LXH293" s="75"/>
      <c r="LXI293" s="75"/>
      <c r="LXJ293" s="75"/>
      <c r="LXK293" s="75"/>
      <c r="LXL293" s="75"/>
      <c r="LXM293" s="75"/>
      <c r="LXN293" s="75"/>
      <c r="LXO293" s="75"/>
      <c r="LXP293" s="75"/>
      <c r="LXQ293" s="75"/>
      <c r="LXR293" s="75"/>
      <c r="LXS293" s="75"/>
      <c r="LXT293" s="75"/>
      <c r="LXU293" s="75"/>
      <c r="LXV293" s="75"/>
      <c r="LXW293" s="75"/>
      <c r="LXX293" s="75"/>
      <c r="LXY293" s="75"/>
      <c r="LXZ293" s="75"/>
      <c r="LYA293" s="75"/>
      <c r="LYB293" s="75"/>
      <c r="LYC293" s="75"/>
      <c r="LYD293" s="75"/>
      <c r="LYE293" s="75"/>
      <c r="LYF293" s="75"/>
      <c r="LYG293" s="75"/>
      <c r="LYH293" s="75"/>
      <c r="LYI293" s="75"/>
      <c r="LYJ293" s="75"/>
      <c r="LYK293" s="75"/>
      <c r="LYL293" s="75"/>
      <c r="LYM293" s="75"/>
      <c r="LYN293" s="75"/>
      <c r="LYO293" s="75"/>
      <c r="LYP293" s="75"/>
      <c r="LYQ293" s="75"/>
      <c r="LYR293" s="75"/>
      <c r="LYS293" s="75"/>
      <c r="LYT293" s="75"/>
      <c r="LYU293" s="75"/>
      <c r="LYV293" s="75"/>
      <c r="LYW293" s="75"/>
      <c r="LYX293" s="75"/>
      <c r="LYY293" s="75"/>
      <c r="LYZ293" s="75"/>
      <c r="LZA293" s="75"/>
      <c r="LZB293" s="75"/>
      <c r="LZC293" s="75"/>
      <c r="LZD293" s="75"/>
      <c r="LZE293" s="75"/>
      <c r="LZF293" s="75"/>
      <c r="LZG293" s="75"/>
      <c r="LZH293" s="75"/>
      <c r="LZI293" s="75"/>
      <c r="LZJ293" s="75"/>
      <c r="LZK293" s="75"/>
      <c r="LZL293" s="75"/>
      <c r="LZM293" s="75"/>
      <c r="LZN293" s="75"/>
      <c r="LZO293" s="75"/>
      <c r="LZP293" s="75"/>
      <c r="LZQ293" s="75"/>
      <c r="LZR293" s="75"/>
      <c r="LZS293" s="75"/>
      <c r="LZT293" s="75"/>
      <c r="LZU293" s="75"/>
      <c r="LZV293" s="75"/>
      <c r="LZW293" s="75"/>
      <c r="LZX293" s="75"/>
      <c r="LZY293" s="75"/>
      <c r="LZZ293" s="75"/>
      <c r="MAA293" s="75"/>
      <c r="MAB293" s="75"/>
      <c r="MAC293" s="75"/>
      <c r="MAD293" s="75"/>
      <c r="MAE293" s="75"/>
      <c r="MAF293" s="75"/>
      <c r="MAG293" s="75"/>
      <c r="MAH293" s="75"/>
      <c r="MAI293" s="75"/>
      <c r="MAJ293" s="75"/>
      <c r="MAK293" s="75"/>
      <c r="MAL293" s="75"/>
      <c r="MAM293" s="75"/>
      <c r="MAN293" s="75"/>
      <c r="MAO293" s="75"/>
      <c r="MAP293" s="75"/>
      <c r="MAQ293" s="75"/>
      <c r="MAR293" s="75"/>
      <c r="MAS293" s="75"/>
      <c r="MAT293" s="75"/>
      <c r="MAU293" s="75"/>
      <c r="MAV293" s="75"/>
      <c r="MAW293" s="75"/>
      <c r="MAX293" s="75"/>
      <c r="MAY293" s="75"/>
      <c r="MAZ293" s="75"/>
      <c r="MBA293" s="75"/>
      <c r="MBB293" s="75"/>
      <c r="MBC293" s="75"/>
      <c r="MBD293" s="75"/>
      <c r="MBE293" s="75"/>
      <c r="MBF293" s="75"/>
      <c r="MBG293" s="75"/>
      <c r="MBH293" s="75"/>
      <c r="MBI293" s="75"/>
      <c r="MBJ293" s="75"/>
      <c r="MBK293" s="75"/>
      <c r="MBL293" s="75"/>
      <c r="MBM293" s="75"/>
      <c r="MBN293" s="75"/>
      <c r="MBO293" s="75"/>
      <c r="MBP293" s="75"/>
      <c r="MBQ293" s="75"/>
      <c r="MBR293" s="75"/>
      <c r="MBS293" s="75"/>
      <c r="MBT293" s="75"/>
      <c r="MBU293" s="75"/>
      <c r="MBV293" s="75"/>
      <c r="MBW293" s="75"/>
      <c r="MBX293" s="75"/>
      <c r="MBY293" s="75"/>
      <c r="MBZ293" s="75"/>
      <c r="MCA293" s="75"/>
      <c r="MCB293" s="75"/>
      <c r="MCC293" s="75"/>
      <c r="MCD293" s="75"/>
      <c r="MCE293" s="75"/>
      <c r="MCF293" s="75"/>
      <c r="MCG293" s="75"/>
      <c r="MCH293" s="75"/>
      <c r="MCI293" s="75"/>
      <c r="MCJ293" s="75"/>
      <c r="MCK293" s="75"/>
      <c r="MCL293" s="75"/>
      <c r="MCM293" s="75"/>
      <c r="MCN293" s="75"/>
      <c r="MCO293" s="75"/>
      <c r="MCP293" s="75"/>
      <c r="MCQ293" s="75"/>
      <c r="MCR293" s="75"/>
      <c r="MCS293" s="75"/>
      <c r="MCT293" s="75"/>
      <c r="MCU293" s="75"/>
      <c r="MCV293" s="75"/>
      <c r="MCW293" s="75"/>
      <c r="MCX293" s="75"/>
      <c r="MCY293" s="75"/>
      <c r="MCZ293" s="75"/>
      <c r="MDA293" s="75"/>
      <c r="MDB293" s="75"/>
      <c r="MDC293" s="75"/>
      <c r="MDD293" s="75"/>
      <c r="MDE293" s="75"/>
      <c r="MDF293" s="75"/>
      <c r="MDG293" s="75"/>
      <c r="MDH293" s="75"/>
      <c r="MDI293" s="75"/>
      <c r="MDJ293" s="75"/>
      <c r="MDK293" s="75"/>
      <c r="MDL293" s="75"/>
      <c r="MDM293" s="75"/>
      <c r="MDN293" s="75"/>
      <c r="MDO293" s="75"/>
      <c r="MDP293" s="75"/>
      <c r="MDQ293" s="75"/>
      <c r="MDR293" s="75"/>
      <c r="MDS293" s="75"/>
      <c r="MDT293" s="75"/>
      <c r="MDU293" s="75"/>
      <c r="MDV293" s="75"/>
      <c r="MDW293" s="75"/>
      <c r="MDX293" s="75"/>
      <c r="MDY293" s="75"/>
      <c r="MDZ293" s="75"/>
      <c r="MEA293" s="75"/>
      <c r="MEB293" s="75"/>
      <c r="MEC293" s="75"/>
      <c r="MED293" s="75"/>
      <c r="MEE293" s="75"/>
      <c r="MEF293" s="75"/>
      <c r="MEG293" s="75"/>
      <c r="MEH293" s="75"/>
      <c r="MEI293" s="75"/>
      <c r="MEJ293" s="75"/>
      <c r="MEK293" s="75"/>
      <c r="MEL293" s="75"/>
      <c r="MEM293" s="75"/>
      <c r="MEN293" s="75"/>
      <c r="MEO293" s="75"/>
      <c r="MEP293" s="75"/>
      <c r="MEQ293" s="75"/>
      <c r="MER293" s="75"/>
      <c r="MES293" s="75"/>
      <c r="MET293" s="75"/>
      <c r="MEU293" s="75"/>
      <c r="MEV293" s="75"/>
      <c r="MEW293" s="75"/>
      <c r="MEX293" s="75"/>
      <c r="MEY293" s="75"/>
      <c r="MEZ293" s="75"/>
      <c r="MFA293" s="75"/>
      <c r="MFB293" s="75"/>
      <c r="MFC293" s="75"/>
      <c r="MFD293" s="75"/>
      <c r="MFE293" s="75"/>
      <c r="MFF293" s="75"/>
      <c r="MFG293" s="75"/>
      <c r="MFH293" s="75"/>
      <c r="MFI293" s="75"/>
      <c r="MFJ293" s="75"/>
      <c r="MFK293" s="75"/>
      <c r="MFL293" s="75"/>
      <c r="MFM293" s="75"/>
      <c r="MFN293" s="75"/>
      <c r="MFO293" s="75"/>
      <c r="MFP293" s="75"/>
      <c r="MFQ293" s="75"/>
      <c r="MFR293" s="75"/>
      <c r="MFS293" s="75"/>
      <c r="MFT293" s="75"/>
      <c r="MFU293" s="75"/>
      <c r="MFV293" s="75"/>
      <c r="MFW293" s="75"/>
      <c r="MFX293" s="75"/>
      <c r="MFY293" s="75"/>
      <c r="MFZ293" s="75"/>
      <c r="MGA293" s="75"/>
      <c r="MGB293" s="75"/>
      <c r="MGC293" s="75"/>
      <c r="MGD293" s="75"/>
      <c r="MGE293" s="75"/>
      <c r="MGF293" s="75"/>
      <c r="MGG293" s="75"/>
      <c r="MGH293" s="75"/>
      <c r="MGI293" s="75"/>
      <c r="MGJ293" s="75"/>
      <c r="MGK293" s="75"/>
      <c r="MGL293" s="75"/>
      <c r="MGM293" s="75"/>
      <c r="MGN293" s="75"/>
      <c r="MGO293" s="75"/>
      <c r="MGP293" s="75"/>
      <c r="MGQ293" s="75"/>
      <c r="MGR293" s="75"/>
      <c r="MGS293" s="75"/>
      <c r="MGT293" s="75"/>
      <c r="MGU293" s="75"/>
      <c r="MGV293" s="75"/>
      <c r="MGW293" s="75"/>
      <c r="MGX293" s="75"/>
      <c r="MGY293" s="75"/>
      <c r="MGZ293" s="75"/>
      <c r="MHA293" s="75"/>
      <c r="MHB293" s="75"/>
      <c r="MHC293" s="75"/>
      <c r="MHD293" s="75"/>
      <c r="MHE293" s="75"/>
      <c r="MHF293" s="75"/>
      <c r="MHG293" s="75"/>
      <c r="MHH293" s="75"/>
      <c r="MHI293" s="75"/>
      <c r="MHJ293" s="75"/>
      <c r="MHK293" s="75"/>
      <c r="MHL293" s="75"/>
      <c r="MHM293" s="75"/>
      <c r="MHN293" s="75"/>
      <c r="MHO293" s="75"/>
      <c r="MHP293" s="75"/>
      <c r="MHQ293" s="75"/>
      <c r="MHR293" s="75"/>
      <c r="MHS293" s="75"/>
      <c r="MHT293" s="75"/>
      <c r="MHU293" s="75"/>
      <c r="MHV293" s="75"/>
      <c r="MHW293" s="75"/>
      <c r="MHX293" s="75"/>
      <c r="MHY293" s="75"/>
      <c r="MHZ293" s="75"/>
      <c r="MIA293" s="75"/>
      <c r="MIB293" s="75"/>
      <c r="MIC293" s="75"/>
      <c r="MID293" s="75"/>
      <c r="MIE293" s="75"/>
      <c r="MIF293" s="75"/>
      <c r="MIG293" s="75"/>
      <c r="MIH293" s="75"/>
      <c r="MII293" s="75"/>
      <c r="MIJ293" s="75"/>
      <c r="MIK293" s="75"/>
      <c r="MIL293" s="75"/>
      <c r="MIM293" s="75"/>
      <c r="MIN293" s="75"/>
      <c r="MIO293" s="75"/>
      <c r="MIP293" s="75"/>
      <c r="MIQ293" s="75"/>
      <c r="MIR293" s="75"/>
      <c r="MIS293" s="75"/>
      <c r="MIT293" s="75"/>
      <c r="MIU293" s="75"/>
      <c r="MIV293" s="75"/>
      <c r="MIW293" s="75"/>
      <c r="MIX293" s="75"/>
      <c r="MIY293" s="75"/>
      <c r="MIZ293" s="75"/>
      <c r="MJA293" s="75"/>
      <c r="MJB293" s="75"/>
      <c r="MJC293" s="75"/>
      <c r="MJD293" s="75"/>
      <c r="MJE293" s="75"/>
      <c r="MJF293" s="75"/>
      <c r="MJG293" s="75"/>
      <c r="MJH293" s="75"/>
      <c r="MJI293" s="75"/>
      <c r="MJJ293" s="75"/>
      <c r="MJK293" s="75"/>
      <c r="MJL293" s="75"/>
      <c r="MJM293" s="75"/>
      <c r="MJN293" s="75"/>
      <c r="MJO293" s="75"/>
      <c r="MJP293" s="75"/>
      <c r="MJQ293" s="75"/>
      <c r="MJR293" s="75"/>
      <c r="MJS293" s="75"/>
      <c r="MJT293" s="75"/>
      <c r="MJU293" s="75"/>
      <c r="MJV293" s="75"/>
      <c r="MJW293" s="75"/>
      <c r="MJX293" s="75"/>
      <c r="MJY293" s="75"/>
      <c r="MJZ293" s="75"/>
      <c r="MKA293" s="75"/>
      <c r="MKB293" s="75"/>
      <c r="MKC293" s="75"/>
      <c r="MKD293" s="75"/>
      <c r="MKE293" s="75"/>
      <c r="MKF293" s="75"/>
      <c r="MKG293" s="75"/>
      <c r="MKH293" s="75"/>
      <c r="MKI293" s="75"/>
      <c r="MKJ293" s="75"/>
      <c r="MKK293" s="75"/>
      <c r="MKL293" s="75"/>
      <c r="MKM293" s="75"/>
      <c r="MKN293" s="75"/>
      <c r="MKO293" s="75"/>
      <c r="MKP293" s="75"/>
      <c r="MKQ293" s="75"/>
      <c r="MKR293" s="75"/>
      <c r="MKS293" s="75"/>
      <c r="MKT293" s="75"/>
      <c r="MKU293" s="75"/>
      <c r="MKV293" s="75"/>
      <c r="MKW293" s="75"/>
      <c r="MKX293" s="75"/>
      <c r="MKY293" s="75"/>
      <c r="MKZ293" s="75"/>
      <c r="MLA293" s="75"/>
      <c r="MLB293" s="75"/>
      <c r="MLC293" s="75"/>
      <c r="MLD293" s="75"/>
      <c r="MLE293" s="75"/>
      <c r="MLF293" s="75"/>
      <c r="MLG293" s="75"/>
      <c r="MLH293" s="75"/>
      <c r="MLI293" s="75"/>
      <c r="MLJ293" s="75"/>
      <c r="MLK293" s="75"/>
      <c r="MLL293" s="75"/>
      <c r="MLM293" s="75"/>
      <c r="MLN293" s="75"/>
      <c r="MLO293" s="75"/>
      <c r="MLP293" s="75"/>
      <c r="MLQ293" s="75"/>
      <c r="MLR293" s="75"/>
      <c r="MLS293" s="75"/>
      <c r="MLT293" s="75"/>
      <c r="MLU293" s="75"/>
      <c r="MLV293" s="75"/>
      <c r="MLW293" s="75"/>
      <c r="MLX293" s="75"/>
      <c r="MLY293" s="75"/>
      <c r="MLZ293" s="75"/>
      <c r="MMA293" s="75"/>
      <c r="MMB293" s="75"/>
      <c r="MMC293" s="75"/>
      <c r="MMD293" s="75"/>
      <c r="MME293" s="75"/>
      <c r="MMF293" s="75"/>
      <c r="MMG293" s="75"/>
      <c r="MMH293" s="75"/>
      <c r="MMI293" s="75"/>
      <c r="MMJ293" s="75"/>
      <c r="MMK293" s="75"/>
      <c r="MML293" s="75"/>
      <c r="MMM293" s="75"/>
      <c r="MMN293" s="75"/>
      <c r="MMO293" s="75"/>
      <c r="MMP293" s="75"/>
      <c r="MMQ293" s="75"/>
      <c r="MMR293" s="75"/>
      <c r="MMS293" s="75"/>
      <c r="MMT293" s="75"/>
      <c r="MMU293" s="75"/>
      <c r="MMV293" s="75"/>
      <c r="MMW293" s="75"/>
      <c r="MMX293" s="75"/>
      <c r="MMY293" s="75"/>
      <c r="MMZ293" s="75"/>
      <c r="MNA293" s="75"/>
      <c r="MNB293" s="75"/>
      <c r="MNC293" s="75"/>
      <c r="MND293" s="75"/>
      <c r="MNE293" s="75"/>
      <c r="MNF293" s="75"/>
      <c r="MNG293" s="75"/>
      <c r="MNH293" s="75"/>
      <c r="MNI293" s="75"/>
      <c r="MNJ293" s="75"/>
      <c r="MNK293" s="75"/>
      <c r="MNL293" s="75"/>
      <c r="MNM293" s="75"/>
      <c r="MNN293" s="75"/>
      <c r="MNO293" s="75"/>
      <c r="MNP293" s="75"/>
      <c r="MNQ293" s="75"/>
      <c r="MNR293" s="75"/>
      <c r="MNS293" s="75"/>
      <c r="MNT293" s="75"/>
      <c r="MNU293" s="75"/>
      <c r="MNV293" s="75"/>
      <c r="MNW293" s="75"/>
      <c r="MNX293" s="75"/>
      <c r="MNY293" s="75"/>
      <c r="MNZ293" s="75"/>
      <c r="MOA293" s="75"/>
      <c r="MOB293" s="75"/>
      <c r="MOC293" s="75"/>
      <c r="MOD293" s="75"/>
      <c r="MOE293" s="75"/>
      <c r="MOF293" s="75"/>
      <c r="MOG293" s="75"/>
      <c r="MOH293" s="75"/>
      <c r="MOI293" s="75"/>
      <c r="MOJ293" s="75"/>
      <c r="MOK293" s="75"/>
      <c r="MOL293" s="75"/>
      <c r="MOM293" s="75"/>
      <c r="MON293" s="75"/>
      <c r="MOO293" s="75"/>
      <c r="MOP293" s="75"/>
      <c r="MOQ293" s="75"/>
      <c r="MOR293" s="75"/>
      <c r="MOS293" s="75"/>
      <c r="MOT293" s="75"/>
      <c r="MOU293" s="75"/>
      <c r="MOV293" s="75"/>
      <c r="MOW293" s="75"/>
      <c r="MOX293" s="75"/>
      <c r="MOY293" s="75"/>
      <c r="MOZ293" s="75"/>
      <c r="MPA293" s="75"/>
      <c r="MPB293" s="75"/>
      <c r="MPC293" s="75"/>
      <c r="MPD293" s="75"/>
      <c r="MPE293" s="75"/>
      <c r="MPF293" s="75"/>
      <c r="MPG293" s="75"/>
      <c r="MPH293" s="75"/>
      <c r="MPI293" s="75"/>
      <c r="MPJ293" s="75"/>
      <c r="MPK293" s="75"/>
      <c r="MPL293" s="75"/>
      <c r="MPM293" s="75"/>
      <c r="MPN293" s="75"/>
      <c r="MPO293" s="75"/>
      <c r="MPP293" s="75"/>
      <c r="MPQ293" s="75"/>
      <c r="MPR293" s="75"/>
      <c r="MPS293" s="75"/>
      <c r="MPT293" s="75"/>
      <c r="MPU293" s="75"/>
      <c r="MPV293" s="75"/>
      <c r="MPW293" s="75"/>
      <c r="MPX293" s="75"/>
      <c r="MPY293" s="75"/>
      <c r="MPZ293" s="75"/>
      <c r="MQA293" s="75"/>
      <c r="MQB293" s="75"/>
      <c r="MQC293" s="75"/>
      <c r="MQD293" s="75"/>
      <c r="MQE293" s="75"/>
      <c r="MQF293" s="75"/>
      <c r="MQG293" s="75"/>
      <c r="MQH293" s="75"/>
      <c r="MQI293" s="75"/>
      <c r="MQJ293" s="75"/>
      <c r="MQK293" s="75"/>
      <c r="MQL293" s="75"/>
      <c r="MQM293" s="75"/>
      <c r="MQN293" s="75"/>
      <c r="MQO293" s="75"/>
      <c r="MQP293" s="75"/>
      <c r="MQQ293" s="75"/>
      <c r="MQR293" s="75"/>
      <c r="MQS293" s="75"/>
      <c r="MQT293" s="75"/>
      <c r="MQU293" s="75"/>
      <c r="MQV293" s="75"/>
      <c r="MQW293" s="75"/>
      <c r="MQX293" s="75"/>
      <c r="MQY293" s="75"/>
      <c r="MQZ293" s="75"/>
      <c r="MRA293" s="75"/>
      <c r="MRB293" s="75"/>
      <c r="MRC293" s="75"/>
      <c r="MRD293" s="75"/>
      <c r="MRE293" s="75"/>
      <c r="MRF293" s="75"/>
      <c r="MRG293" s="75"/>
      <c r="MRH293" s="75"/>
      <c r="MRI293" s="75"/>
      <c r="MRJ293" s="75"/>
      <c r="MRK293" s="75"/>
      <c r="MRL293" s="75"/>
      <c r="MRM293" s="75"/>
      <c r="MRN293" s="75"/>
      <c r="MRO293" s="75"/>
      <c r="MRP293" s="75"/>
      <c r="MRQ293" s="75"/>
      <c r="MRR293" s="75"/>
      <c r="MRS293" s="75"/>
      <c r="MRT293" s="75"/>
      <c r="MRU293" s="75"/>
      <c r="MRV293" s="75"/>
      <c r="MRW293" s="75"/>
      <c r="MRX293" s="75"/>
      <c r="MRY293" s="75"/>
      <c r="MRZ293" s="75"/>
      <c r="MSA293" s="75"/>
      <c r="MSB293" s="75"/>
      <c r="MSC293" s="75"/>
      <c r="MSD293" s="75"/>
      <c r="MSE293" s="75"/>
      <c r="MSF293" s="75"/>
      <c r="MSG293" s="75"/>
      <c r="MSH293" s="75"/>
      <c r="MSI293" s="75"/>
      <c r="MSJ293" s="75"/>
      <c r="MSK293" s="75"/>
      <c r="MSL293" s="75"/>
      <c r="MSM293" s="75"/>
      <c r="MSN293" s="75"/>
      <c r="MSO293" s="75"/>
      <c r="MSP293" s="75"/>
      <c r="MSQ293" s="75"/>
      <c r="MSR293" s="75"/>
      <c r="MSS293" s="75"/>
      <c r="MST293" s="75"/>
      <c r="MSU293" s="75"/>
      <c r="MSV293" s="75"/>
      <c r="MSW293" s="75"/>
      <c r="MSX293" s="75"/>
      <c r="MSY293" s="75"/>
      <c r="MSZ293" s="75"/>
      <c r="MTA293" s="75"/>
      <c r="MTB293" s="75"/>
      <c r="MTC293" s="75"/>
      <c r="MTD293" s="75"/>
      <c r="MTE293" s="75"/>
      <c r="MTF293" s="75"/>
      <c r="MTG293" s="75"/>
      <c r="MTH293" s="75"/>
      <c r="MTI293" s="75"/>
      <c r="MTJ293" s="75"/>
      <c r="MTK293" s="75"/>
      <c r="MTL293" s="75"/>
      <c r="MTM293" s="75"/>
      <c r="MTN293" s="75"/>
      <c r="MTO293" s="75"/>
      <c r="MTP293" s="75"/>
      <c r="MTQ293" s="75"/>
      <c r="MTR293" s="75"/>
      <c r="MTS293" s="75"/>
      <c r="MTT293" s="75"/>
      <c r="MTU293" s="75"/>
      <c r="MTV293" s="75"/>
      <c r="MTW293" s="75"/>
      <c r="MTX293" s="75"/>
      <c r="MTY293" s="75"/>
      <c r="MTZ293" s="75"/>
      <c r="MUA293" s="75"/>
      <c r="MUB293" s="75"/>
      <c r="MUC293" s="75"/>
      <c r="MUD293" s="75"/>
      <c r="MUE293" s="75"/>
      <c r="MUF293" s="75"/>
      <c r="MUG293" s="75"/>
      <c r="MUH293" s="75"/>
      <c r="MUI293" s="75"/>
      <c r="MUJ293" s="75"/>
      <c r="MUK293" s="75"/>
      <c r="MUL293" s="75"/>
      <c r="MUM293" s="75"/>
      <c r="MUN293" s="75"/>
      <c r="MUO293" s="75"/>
      <c r="MUP293" s="75"/>
      <c r="MUQ293" s="75"/>
      <c r="MUR293" s="75"/>
      <c r="MUS293" s="75"/>
      <c r="MUT293" s="75"/>
      <c r="MUU293" s="75"/>
      <c r="MUV293" s="75"/>
      <c r="MUW293" s="75"/>
      <c r="MUX293" s="75"/>
      <c r="MUY293" s="75"/>
      <c r="MUZ293" s="75"/>
      <c r="MVA293" s="75"/>
      <c r="MVB293" s="75"/>
      <c r="MVC293" s="75"/>
      <c r="MVD293" s="75"/>
      <c r="MVE293" s="75"/>
      <c r="MVF293" s="75"/>
      <c r="MVG293" s="75"/>
      <c r="MVH293" s="75"/>
      <c r="MVI293" s="75"/>
      <c r="MVJ293" s="75"/>
      <c r="MVK293" s="75"/>
      <c r="MVL293" s="75"/>
      <c r="MVM293" s="75"/>
      <c r="MVN293" s="75"/>
      <c r="MVO293" s="75"/>
      <c r="MVP293" s="75"/>
      <c r="MVQ293" s="75"/>
      <c r="MVR293" s="75"/>
      <c r="MVS293" s="75"/>
      <c r="MVT293" s="75"/>
      <c r="MVU293" s="75"/>
      <c r="MVV293" s="75"/>
      <c r="MVW293" s="75"/>
      <c r="MVX293" s="75"/>
      <c r="MVY293" s="75"/>
      <c r="MVZ293" s="75"/>
      <c r="MWA293" s="75"/>
      <c r="MWB293" s="75"/>
      <c r="MWC293" s="75"/>
      <c r="MWD293" s="75"/>
      <c r="MWE293" s="75"/>
      <c r="MWF293" s="75"/>
      <c r="MWG293" s="75"/>
      <c r="MWH293" s="75"/>
      <c r="MWI293" s="75"/>
      <c r="MWJ293" s="75"/>
      <c r="MWK293" s="75"/>
      <c r="MWL293" s="75"/>
      <c r="MWM293" s="75"/>
      <c r="MWN293" s="75"/>
      <c r="MWO293" s="75"/>
      <c r="MWP293" s="75"/>
      <c r="MWQ293" s="75"/>
      <c r="MWR293" s="75"/>
      <c r="MWS293" s="75"/>
      <c r="MWT293" s="75"/>
      <c r="MWU293" s="75"/>
      <c r="MWV293" s="75"/>
      <c r="MWW293" s="75"/>
      <c r="MWX293" s="75"/>
      <c r="MWY293" s="75"/>
      <c r="MWZ293" s="75"/>
      <c r="MXA293" s="75"/>
      <c r="MXB293" s="75"/>
      <c r="MXC293" s="75"/>
      <c r="MXD293" s="75"/>
      <c r="MXE293" s="75"/>
      <c r="MXF293" s="75"/>
      <c r="MXG293" s="75"/>
      <c r="MXH293" s="75"/>
      <c r="MXI293" s="75"/>
      <c r="MXJ293" s="75"/>
      <c r="MXK293" s="75"/>
      <c r="MXL293" s="75"/>
      <c r="MXM293" s="75"/>
      <c r="MXN293" s="75"/>
      <c r="MXO293" s="75"/>
      <c r="MXP293" s="75"/>
      <c r="MXQ293" s="75"/>
      <c r="MXR293" s="75"/>
      <c r="MXS293" s="75"/>
      <c r="MXT293" s="75"/>
      <c r="MXU293" s="75"/>
      <c r="MXV293" s="75"/>
      <c r="MXW293" s="75"/>
      <c r="MXX293" s="75"/>
      <c r="MXY293" s="75"/>
      <c r="MXZ293" s="75"/>
      <c r="MYA293" s="75"/>
      <c r="MYB293" s="75"/>
      <c r="MYC293" s="75"/>
      <c r="MYD293" s="75"/>
      <c r="MYE293" s="75"/>
      <c r="MYF293" s="75"/>
      <c r="MYG293" s="75"/>
      <c r="MYH293" s="75"/>
      <c r="MYI293" s="75"/>
      <c r="MYJ293" s="75"/>
      <c r="MYK293" s="75"/>
      <c r="MYL293" s="75"/>
      <c r="MYM293" s="75"/>
      <c r="MYN293" s="75"/>
      <c r="MYO293" s="75"/>
      <c r="MYP293" s="75"/>
      <c r="MYQ293" s="75"/>
      <c r="MYR293" s="75"/>
      <c r="MYS293" s="75"/>
      <c r="MYT293" s="75"/>
      <c r="MYU293" s="75"/>
      <c r="MYV293" s="75"/>
      <c r="MYW293" s="75"/>
      <c r="MYX293" s="75"/>
      <c r="MYY293" s="75"/>
      <c r="MYZ293" s="75"/>
      <c r="MZA293" s="75"/>
      <c r="MZB293" s="75"/>
      <c r="MZC293" s="75"/>
      <c r="MZD293" s="75"/>
      <c r="MZE293" s="75"/>
      <c r="MZF293" s="75"/>
      <c r="MZG293" s="75"/>
      <c r="MZH293" s="75"/>
      <c r="MZI293" s="75"/>
      <c r="MZJ293" s="75"/>
      <c r="MZK293" s="75"/>
      <c r="MZL293" s="75"/>
      <c r="MZM293" s="75"/>
      <c r="MZN293" s="75"/>
      <c r="MZO293" s="75"/>
      <c r="MZP293" s="75"/>
      <c r="MZQ293" s="75"/>
      <c r="MZR293" s="75"/>
      <c r="MZS293" s="75"/>
      <c r="MZT293" s="75"/>
      <c r="MZU293" s="75"/>
      <c r="MZV293" s="75"/>
      <c r="MZW293" s="75"/>
      <c r="MZX293" s="75"/>
      <c r="MZY293" s="75"/>
      <c r="MZZ293" s="75"/>
      <c r="NAA293" s="75"/>
      <c r="NAB293" s="75"/>
      <c r="NAC293" s="75"/>
      <c r="NAD293" s="75"/>
      <c r="NAE293" s="75"/>
      <c r="NAF293" s="75"/>
      <c r="NAG293" s="75"/>
      <c r="NAH293" s="75"/>
      <c r="NAI293" s="75"/>
      <c r="NAJ293" s="75"/>
      <c r="NAK293" s="75"/>
      <c r="NAL293" s="75"/>
      <c r="NAM293" s="75"/>
      <c r="NAN293" s="75"/>
      <c r="NAO293" s="75"/>
      <c r="NAP293" s="75"/>
      <c r="NAQ293" s="75"/>
      <c r="NAR293" s="75"/>
      <c r="NAS293" s="75"/>
      <c r="NAT293" s="75"/>
      <c r="NAU293" s="75"/>
      <c r="NAV293" s="75"/>
      <c r="NAW293" s="75"/>
      <c r="NAX293" s="75"/>
      <c r="NAY293" s="75"/>
      <c r="NAZ293" s="75"/>
      <c r="NBA293" s="75"/>
      <c r="NBB293" s="75"/>
      <c r="NBC293" s="75"/>
      <c r="NBD293" s="75"/>
      <c r="NBE293" s="75"/>
      <c r="NBF293" s="75"/>
      <c r="NBG293" s="75"/>
      <c r="NBH293" s="75"/>
      <c r="NBI293" s="75"/>
      <c r="NBJ293" s="75"/>
      <c r="NBK293" s="75"/>
      <c r="NBL293" s="75"/>
      <c r="NBM293" s="75"/>
      <c r="NBN293" s="75"/>
      <c r="NBO293" s="75"/>
      <c r="NBP293" s="75"/>
      <c r="NBQ293" s="75"/>
      <c r="NBR293" s="75"/>
      <c r="NBS293" s="75"/>
      <c r="NBT293" s="75"/>
      <c r="NBU293" s="75"/>
      <c r="NBV293" s="75"/>
      <c r="NBW293" s="75"/>
      <c r="NBX293" s="75"/>
      <c r="NBY293" s="75"/>
      <c r="NBZ293" s="75"/>
      <c r="NCA293" s="75"/>
      <c r="NCB293" s="75"/>
      <c r="NCC293" s="75"/>
      <c r="NCD293" s="75"/>
      <c r="NCE293" s="75"/>
      <c r="NCF293" s="75"/>
      <c r="NCG293" s="75"/>
      <c r="NCH293" s="75"/>
      <c r="NCI293" s="75"/>
      <c r="NCJ293" s="75"/>
      <c r="NCK293" s="75"/>
      <c r="NCL293" s="75"/>
      <c r="NCM293" s="75"/>
      <c r="NCN293" s="75"/>
      <c r="NCO293" s="75"/>
      <c r="NCP293" s="75"/>
      <c r="NCQ293" s="75"/>
      <c r="NCR293" s="75"/>
      <c r="NCS293" s="75"/>
      <c r="NCT293" s="75"/>
      <c r="NCU293" s="75"/>
      <c r="NCV293" s="75"/>
      <c r="NCW293" s="75"/>
      <c r="NCX293" s="75"/>
      <c r="NCY293" s="75"/>
      <c r="NCZ293" s="75"/>
      <c r="NDA293" s="75"/>
      <c r="NDB293" s="75"/>
      <c r="NDC293" s="75"/>
      <c r="NDD293" s="75"/>
      <c r="NDE293" s="75"/>
      <c r="NDF293" s="75"/>
      <c r="NDG293" s="75"/>
      <c r="NDH293" s="75"/>
      <c r="NDI293" s="75"/>
      <c r="NDJ293" s="75"/>
      <c r="NDK293" s="75"/>
      <c r="NDL293" s="75"/>
      <c r="NDM293" s="75"/>
      <c r="NDN293" s="75"/>
      <c r="NDO293" s="75"/>
      <c r="NDP293" s="75"/>
      <c r="NDQ293" s="75"/>
      <c r="NDR293" s="75"/>
      <c r="NDS293" s="75"/>
      <c r="NDT293" s="75"/>
      <c r="NDU293" s="75"/>
      <c r="NDV293" s="75"/>
      <c r="NDW293" s="75"/>
      <c r="NDX293" s="75"/>
      <c r="NDY293" s="75"/>
      <c r="NDZ293" s="75"/>
      <c r="NEA293" s="75"/>
      <c r="NEB293" s="75"/>
      <c r="NEC293" s="75"/>
      <c r="NED293" s="75"/>
      <c r="NEE293" s="75"/>
      <c r="NEF293" s="75"/>
      <c r="NEG293" s="75"/>
      <c r="NEH293" s="75"/>
      <c r="NEI293" s="75"/>
      <c r="NEJ293" s="75"/>
      <c r="NEK293" s="75"/>
      <c r="NEL293" s="75"/>
      <c r="NEM293" s="75"/>
      <c r="NEN293" s="75"/>
      <c r="NEO293" s="75"/>
      <c r="NEP293" s="75"/>
      <c r="NEQ293" s="75"/>
      <c r="NER293" s="75"/>
      <c r="NES293" s="75"/>
      <c r="NET293" s="75"/>
      <c r="NEU293" s="75"/>
      <c r="NEV293" s="75"/>
      <c r="NEW293" s="75"/>
      <c r="NEX293" s="75"/>
      <c r="NEY293" s="75"/>
      <c r="NEZ293" s="75"/>
      <c r="NFA293" s="75"/>
      <c r="NFB293" s="75"/>
      <c r="NFC293" s="75"/>
      <c r="NFD293" s="75"/>
      <c r="NFE293" s="75"/>
      <c r="NFF293" s="75"/>
      <c r="NFG293" s="75"/>
      <c r="NFH293" s="75"/>
      <c r="NFI293" s="75"/>
      <c r="NFJ293" s="75"/>
      <c r="NFK293" s="75"/>
      <c r="NFL293" s="75"/>
      <c r="NFM293" s="75"/>
      <c r="NFN293" s="75"/>
      <c r="NFO293" s="75"/>
      <c r="NFP293" s="75"/>
      <c r="NFQ293" s="75"/>
      <c r="NFR293" s="75"/>
      <c r="NFS293" s="75"/>
      <c r="NFT293" s="75"/>
      <c r="NFU293" s="75"/>
      <c r="NFV293" s="75"/>
      <c r="NFW293" s="75"/>
      <c r="NFX293" s="75"/>
      <c r="NFY293" s="75"/>
      <c r="NFZ293" s="75"/>
      <c r="NGA293" s="75"/>
      <c r="NGB293" s="75"/>
      <c r="NGC293" s="75"/>
      <c r="NGD293" s="75"/>
      <c r="NGE293" s="75"/>
      <c r="NGF293" s="75"/>
      <c r="NGG293" s="75"/>
      <c r="NGH293" s="75"/>
      <c r="NGI293" s="75"/>
      <c r="NGJ293" s="75"/>
      <c r="NGK293" s="75"/>
      <c r="NGL293" s="75"/>
      <c r="NGM293" s="75"/>
      <c r="NGN293" s="75"/>
      <c r="NGO293" s="75"/>
      <c r="NGP293" s="75"/>
      <c r="NGQ293" s="75"/>
      <c r="NGR293" s="75"/>
      <c r="NGS293" s="75"/>
      <c r="NGT293" s="75"/>
      <c r="NGU293" s="75"/>
      <c r="NGV293" s="75"/>
      <c r="NGW293" s="75"/>
      <c r="NGX293" s="75"/>
      <c r="NGY293" s="75"/>
      <c r="NGZ293" s="75"/>
      <c r="NHA293" s="75"/>
      <c r="NHB293" s="75"/>
      <c r="NHC293" s="75"/>
      <c r="NHD293" s="75"/>
      <c r="NHE293" s="75"/>
      <c r="NHF293" s="75"/>
      <c r="NHG293" s="75"/>
      <c r="NHH293" s="75"/>
      <c r="NHI293" s="75"/>
      <c r="NHJ293" s="75"/>
      <c r="NHK293" s="75"/>
      <c r="NHL293" s="75"/>
      <c r="NHM293" s="75"/>
      <c r="NHN293" s="75"/>
      <c r="NHO293" s="75"/>
      <c r="NHP293" s="75"/>
      <c r="NHQ293" s="75"/>
      <c r="NHR293" s="75"/>
      <c r="NHS293" s="75"/>
      <c r="NHT293" s="75"/>
      <c r="NHU293" s="75"/>
      <c r="NHV293" s="75"/>
      <c r="NHW293" s="75"/>
      <c r="NHX293" s="75"/>
      <c r="NHY293" s="75"/>
      <c r="NHZ293" s="75"/>
      <c r="NIA293" s="75"/>
      <c r="NIB293" s="75"/>
      <c r="NIC293" s="75"/>
      <c r="NID293" s="75"/>
      <c r="NIE293" s="75"/>
      <c r="NIF293" s="75"/>
      <c r="NIG293" s="75"/>
      <c r="NIH293" s="75"/>
      <c r="NII293" s="75"/>
      <c r="NIJ293" s="75"/>
      <c r="NIK293" s="75"/>
      <c r="NIL293" s="75"/>
      <c r="NIM293" s="75"/>
      <c r="NIN293" s="75"/>
      <c r="NIO293" s="75"/>
      <c r="NIP293" s="75"/>
      <c r="NIQ293" s="75"/>
      <c r="NIR293" s="75"/>
      <c r="NIS293" s="75"/>
      <c r="NIT293" s="75"/>
      <c r="NIU293" s="75"/>
      <c r="NIV293" s="75"/>
      <c r="NIW293" s="75"/>
      <c r="NIX293" s="75"/>
      <c r="NIY293" s="75"/>
      <c r="NIZ293" s="75"/>
      <c r="NJA293" s="75"/>
      <c r="NJB293" s="75"/>
      <c r="NJC293" s="75"/>
      <c r="NJD293" s="75"/>
      <c r="NJE293" s="75"/>
      <c r="NJF293" s="75"/>
      <c r="NJG293" s="75"/>
      <c r="NJH293" s="75"/>
      <c r="NJI293" s="75"/>
      <c r="NJJ293" s="75"/>
      <c r="NJK293" s="75"/>
      <c r="NJL293" s="75"/>
      <c r="NJM293" s="75"/>
      <c r="NJN293" s="75"/>
      <c r="NJO293" s="75"/>
      <c r="NJP293" s="75"/>
      <c r="NJQ293" s="75"/>
      <c r="NJR293" s="75"/>
      <c r="NJS293" s="75"/>
      <c r="NJT293" s="75"/>
      <c r="NJU293" s="75"/>
      <c r="NJV293" s="75"/>
      <c r="NJW293" s="75"/>
      <c r="NJX293" s="75"/>
      <c r="NJY293" s="75"/>
      <c r="NJZ293" s="75"/>
      <c r="NKA293" s="75"/>
      <c r="NKB293" s="75"/>
      <c r="NKC293" s="75"/>
      <c r="NKD293" s="75"/>
      <c r="NKE293" s="75"/>
      <c r="NKF293" s="75"/>
      <c r="NKG293" s="75"/>
      <c r="NKH293" s="75"/>
      <c r="NKI293" s="75"/>
      <c r="NKJ293" s="75"/>
      <c r="NKK293" s="75"/>
      <c r="NKL293" s="75"/>
      <c r="NKM293" s="75"/>
      <c r="NKN293" s="75"/>
      <c r="NKO293" s="75"/>
      <c r="NKP293" s="75"/>
      <c r="NKQ293" s="75"/>
      <c r="NKR293" s="75"/>
      <c r="NKS293" s="75"/>
      <c r="NKT293" s="75"/>
      <c r="NKU293" s="75"/>
      <c r="NKV293" s="75"/>
      <c r="NKW293" s="75"/>
      <c r="NKX293" s="75"/>
      <c r="NKY293" s="75"/>
      <c r="NKZ293" s="75"/>
      <c r="NLA293" s="75"/>
      <c r="NLB293" s="75"/>
      <c r="NLC293" s="75"/>
      <c r="NLD293" s="75"/>
      <c r="NLE293" s="75"/>
      <c r="NLF293" s="75"/>
      <c r="NLG293" s="75"/>
      <c r="NLH293" s="75"/>
      <c r="NLI293" s="75"/>
      <c r="NLJ293" s="75"/>
      <c r="NLK293" s="75"/>
      <c r="NLL293" s="75"/>
      <c r="NLM293" s="75"/>
      <c r="NLN293" s="75"/>
      <c r="NLO293" s="75"/>
      <c r="NLP293" s="75"/>
      <c r="NLQ293" s="75"/>
      <c r="NLR293" s="75"/>
      <c r="NLS293" s="75"/>
      <c r="NLT293" s="75"/>
      <c r="NLU293" s="75"/>
      <c r="NLV293" s="75"/>
      <c r="NLW293" s="75"/>
      <c r="NLX293" s="75"/>
      <c r="NLY293" s="75"/>
      <c r="NLZ293" s="75"/>
      <c r="NMA293" s="75"/>
      <c r="NMB293" s="75"/>
      <c r="NMC293" s="75"/>
      <c r="NMD293" s="75"/>
      <c r="NME293" s="75"/>
      <c r="NMF293" s="75"/>
      <c r="NMG293" s="75"/>
      <c r="NMH293" s="75"/>
      <c r="NMI293" s="75"/>
      <c r="NMJ293" s="75"/>
      <c r="NMK293" s="75"/>
      <c r="NML293" s="75"/>
      <c r="NMM293" s="75"/>
      <c r="NMN293" s="75"/>
      <c r="NMO293" s="75"/>
      <c r="NMP293" s="75"/>
      <c r="NMQ293" s="75"/>
      <c r="NMR293" s="75"/>
      <c r="NMS293" s="75"/>
      <c r="NMT293" s="75"/>
      <c r="NMU293" s="75"/>
      <c r="NMV293" s="75"/>
      <c r="NMW293" s="75"/>
      <c r="NMX293" s="75"/>
      <c r="NMY293" s="75"/>
      <c r="NMZ293" s="75"/>
      <c r="NNA293" s="75"/>
      <c r="NNB293" s="75"/>
      <c r="NNC293" s="75"/>
      <c r="NND293" s="75"/>
      <c r="NNE293" s="75"/>
      <c r="NNF293" s="75"/>
      <c r="NNG293" s="75"/>
      <c r="NNH293" s="75"/>
      <c r="NNI293" s="75"/>
      <c r="NNJ293" s="75"/>
      <c r="NNK293" s="75"/>
      <c r="NNL293" s="75"/>
      <c r="NNM293" s="75"/>
      <c r="NNN293" s="75"/>
      <c r="NNO293" s="75"/>
      <c r="NNP293" s="75"/>
      <c r="NNQ293" s="75"/>
      <c r="NNR293" s="75"/>
      <c r="NNS293" s="75"/>
      <c r="NNT293" s="75"/>
      <c r="NNU293" s="75"/>
      <c r="NNV293" s="75"/>
      <c r="NNW293" s="75"/>
      <c r="NNX293" s="75"/>
      <c r="NNY293" s="75"/>
      <c r="NNZ293" s="75"/>
      <c r="NOA293" s="75"/>
      <c r="NOB293" s="75"/>
      <c r="NOC293" s="75"/>
      <c r="NOD293" s="75"/>
      <c r="NOE293" s="75"/>
      <c r="NOF293" s="75"/>
      <c r="NOG293" s="75"/>
      <c r="NOH293" s="75"/>
      <c r="NOI293" s="75"/>
      <c r="NOJ293" s="75"/>
      <c r="NOK293" s="75"/>
      <c r="NOL293" s="75"/>
      <c r="NOM293" s="75"/>
      <c r="NON293" s="75"/>
      <c r="NOO293" s="75"/>
      <c r="NOP293" s="75"/>
      <c r="NOQ293" s="75"/>
      <c r="NOR293" s="75"/>
      <c r="NOS293" s="75"/>
      <c r="NOT293" s="75"/>
      <c r="NOU293" s="75"/>
      <c r="NOV293" s="75"/>
      <c r="NOW293" s="75"/>
      <c r="NOX293" s="75"/>
      <c r="NOY293" s="75"/>
      <c r="NOZ293" s="75"/>
      <c r="NPA293" s="75"/>
      <c r="NPB293" s="75"/>
      <c r="NPC293" s="75"/>
      <c r="NPD293" s="75"/>
      <c r="NPE293" s="75"/>
      <c r="NPF293" s="75"/>
      <c r="NPG293" s="75"/>
      <c r="NPH293" s="75"/>
      <c r="NPI293" s="75"/>
      <c r="NPJ293" s="75"/>
      <c r="NPK293" s="75"/>
      <c r="NPL293" s="75"/>
      <c r="NPM293" s="75"/>
      <c r="NPN293" s="75"/>
      <c r="NPO293" s="75"/>
      <c r="NPP293" s="75"/>
      <c r="NPQ293" s="75"/>
      <c r="NPR293" s="75"/>
      <c r="NPS293" s="75"/>
      <c r="NPT293" s="75"/>
      <c r="NPU293" s="75"/>
      <c r="NPV293" s="75"/>
      <c r="NPW293" s="75"/>
      <c r="NPX293" s="75"/>
      <c r="NPY293" s="75"/>
      <c r="NPZ293" s="75"/>
      <c r="NQA293" s="75"/>
      <c r="NQB293" s="75"/>
      <c r="NQC293" s="75"/>
      <c r="NQD293" s="75"/>
      <c r="NQE293" s="75"/>
      <c r="NQF293" s="75"/>
      <c r="NQG293" s="75"/>
      <c r="NQH293" s="75"/>
      <c r="NQI293" s="75"/>
      <c r="NQJ293" s="75"/>
      <c r="NQK293" s="75"/>
      <c r="NQL293" s="75"/>
      <c r="NQM293" s="75"/>
      <c r="NQN293" s="75"/>
      <c r="NQO293" s="75"/>
      <c r="NQP293" s="75"/>
      <c r="NQQ293" s="75"/>
      <c r="NQR293" s="75"/>
      <c r="NQS293" s="75"/>
      <c r="NQT293" s="75"/>
      <c r="NQU293" s="75"/>
      <c r="NQV293" s="75"/>
      <c r="NQW293" s="75"/>
      <c r="NQX293" s="75"/>
      <c r="NQY293" s="75"/>
      <c r="NQZ293" s="75"/>
      <c r="NRA293" s="75"/>
      <c r="NRB293" s="75"/>
      <c r="NRC293" s="75"/>
      <c r="NRD293" s="75"/>
      <c r="NRE293" s="75"/>
      <c r="NRF293" s="75"/>
      <c r="NRG293" s="75"/>
      <c r="NRH293" s="75"/>
      <c r="NRI293" s="75"/>
      <c r="NRJ293" s="75"/>
      <c r="NRK293" s="75"/>
      <c r="NRL293" s="75"/>
      <c r="NRM293" s="75"/>
      <c r="NRN293" s="75"/>
      <c r="NRO293" s="75"/>
      <c r="NRP293" s="75"/>
      <c r="NRQ293" s="75"/>
      <c r="NRR293" s="75"/>
      <c r="NRS293" s="75"/>
      <c r="NRT293" s="75"/>
      <c r="NRU293" s="75"/>
      <c r="NRV293" s="75"/>
      <c r="NRW293" s="75"/>
      <c r="NRX293" s="75"/>
      <c r="NRY293" s="75"/>
      <c r="NRZ293" s="75"/>
      <c r="NSA293" s="75"/>
      <c r="NSB293" s="75"/>
      <c r="NSC293" s="75"/>
      <c r="NSD293" s="75"/>
      <c r="NSE293" s="75"/>
      <c r="NSF293" s="75"/>
      <c r="NSG293" s="75"/>
      <c r="NSH293" s="75"/>
      <c r="NSI293" s="75"/>
      <c r="NSJ293" s="75"/>
      <c r="NSK293" s="75"/>
      <c r="NSL293" s="75"/>
      <c r="NSM293" s="75"/>
      <c r="NSN293" s="75"/>
      <c r="NSO293" s="75"/>
      <c r="NSP293" s="75"/>
      <c r="NSQ293" s="75"/>
      <c r="NSR293" s="75"/>
      <c r="NSS293" s="75"/>
      <c r="NST293" s="75"/>
      <c r="NSU293" s="75"/>
      <c r="NSV293" s="75"/>
      <c r="NSW293" s="75"/>
      <c r="NSX293" s="75"/>
      <c r="NSY293" s="75"/>
      <c r="NSZ293" s="75"/>
      <c r="NTA293" s="75"/>
      <c r="NTB293" s="75"/>
      <c r="NTC293" s="75"/>
      <c r="NTD293" s="75"/>
      <c r="NTE293" s="75"/>
      <c r="NTF293" s="75"/>
      <c r="NTG293" s="75"/>
      <c r="NTH293" s="75"/>
      <c r="NTI293" s="75"/>
      <c r="NTJ293" s="75"/>
      <c r="NTK293" s="75"/>
      <c r="NTL293" s="75"/>
      <c r="NTM293" s="75"/>
      <c r="NTN293" s="75"/>
      <c r="NTO293" s="75"/>
      <c r="NTP293" s="75"/>
      <c r="NTQ293" s="75"/>
      <c r="NTR293" s="75"/>
      <c r="NTS293" s="75"/>
      <c r="NTT293" s="75"/>
      <c r="NTU293" s="75"/>
      <c r="NTV293" s="75"/>
      <c r="NTW293" s="75"/>
      <c r="NTX293" s="75"/>
      <c r="NTY293" s="75"/>
      <c r="NTZ293" s="75"/>
      <c r="NUA293" s="75"/>
      <c r="NUB293" s="75"/>
      <c r="NUC293" s="75"/>
      <c r="NUD293" s="75"/>
      <c r="NUE293" s="75"/>
      <c r="NUF293" s="75"/>
      <c r="NUG293" s="75"/>
      <c r="NUH293" s="75"/>
      <c r="NUI293" s="75"/>
      <c r="NUJ293" s="75"/>
      <c r="NUK293" s="75"/>
      <c r="NUL293" s="75"/>
      <c r="NUM293" s="75"/>
      <c r="NUN293" s="75"/>
      <c r="NUO293" s="75"/>
      <c r="NUP293" s="75"/>
      <c r="NUQ293" s="75"/>
      <c r="NUR293" s="75"/>
      <c r="NUS293" s="75"/>
      <c r="NUT293" s="75"/>
      <c r="NUU293" s="75"/>
      <c r="NUV293" s="75"/>
      <c r="NUW293" s="75"/>
      <c r="NUX293" s="75"/>
      <c r="NUY293" s="75"/>
      <c r="NUZ293" s="75"/>
      <c r="NVA293" s="75"/>
      <c r="NVB293" s="75"/>
      <c r="NVC293" s="75"/>
      <c r="NVD293" s="75"/>
      <c r="NVE293" s="75"/>
      <c r="NVF293" s="75"/>
      <c r="NVG293" s="75"/>
      <c r="NVH293" s="75"/>
      <c r="NVI293" s="75"/>
      <c r="NVJ293" s="75"/>
      <c r="NVK293" s="75"/>
      <c r="NVL293" s="75"/>
      <c r="NVM293" s="75"/>
      <c r="NVN293" s="75"/>
      <c r="NVO293" s="75"/>
      <c r="NVP293" s="75"/>
      <c r="NVQ293" s="75"/>
      <c r="NVR293" s="75"/>
      <c r="NVS293" s="75"/>
      <c r="NVT293" s="75"/>
      <c r="NVU293" s="75"/>
      <c r="NVV293" s="75"/>
      <c r="NVW293" s="75"/>
      <c r="NVX293" s="75"/>
      <c r="NVY293" s="75"/>
      <c r="NVZ293" s="75"/>
      <c r="NWA293" s="75"/>
      <c r="NWB293" s="75"/>
      <c r="NWC293" s="75"/>
      <c r="NWD293" s="75"/>
      <c r="NWE293" s="75"/>
      <c r="NWF293" s="75"/>
      <c r="NWG293" s="75"/>
      <c r="NWH293" s="75"/>
      <c r="NWI293" s="75"/>
      <c r="NWJ293" s="75"/>
      <c r="NWK293" s="75"/>
      <c r="NWL293" s="75"/>
      <c r="NWM293" s="75"/>
      <c r="NWN293" s="75"/>
      <c r="NWO293" s="75"/>
      <c r="NWP293" s="75"/>
      <c r="NWQ293" s="75"/>
      <c r="NWR293" s="75"/>
      <c r="NWS293" s="75"/>
      <c r="NWT293" s="75"/>
      <c r="NWU293" s="75"/>
      <c r="NWV293" s="75"/>
      <c r="NWW293" s="75"/>
      <c r="NWX293" s="75"/>
      <c r="NWY293" s="75"/>
      <c r="NWZ293" s="75"/>
      <c r="NXA293" s="75"/>
      <c r="NXB293" s="75"/>
      <c r="NXC293" s="75"/>
      <c r="NXD293" s="75"/>
      <c r="NXE293" s="75"/>
      <c r="NXF293" s="75"/>
      <c r="NXG293" s="75"/>
      <c r="NXH293" s="75"/>
      <c r="NXI293" s="75"/>
      <c r="NXJ293" s="75"/>
      <c r="NXK293" s="75"/>
      <c r="NXL293" s="75"/>
      <c r="NXM293" s="75"/>
      <c r="NXN293" s="75"/>
      <c r="NXO293" s="75"/>
      <c r="NXP293" s="75"/>
      <c r="NXQ293" s="75"/>
      <c r="NXR293" s="75"/>
      <c r="NXS293" s="75"/>
      <c r="NXT293" s="75"/>
      <c r="NXU293" s="75"/>
      <c r="NXV293" s="75"/>
      <c r="NXW293" s="75"/>
      <c r="NXX293" s="75"/>
      <c r="NXY293" s="75"/>
      <c r="NXZ293" s="75"/>
      <c r="NYA293" s="75"/>
      <c r="NYB293" s="75"/>
      <c r="NYC293" s="75"/>
      <c r="NYD293" s="75"/>
      <c r="NYE293" s="75"/>
      <c r="NYF293" s="75"/>
      <c r="NYG293" s="75"/>
      <c r="NYH293" s="75"/>
      <c r="NYI293" s="75"/>
      <c r="NYJ293" s="75"/>
      <c r="NYK293" s="75"/>
      <c r="NYL293" s="75"/>
      <c r="NYM293" s="75"/>
      <c r="NYN293" s="75"/>
      <c r="NYO293" s="75"/>
      <c r="NYP293" s="75"/>
      <c r="NYQ293" s="75"/>
      <c r="NYR293" s="75"/>
      <c r="NYS293" s="75"/>
      <c r="NYT293" s="75"/>
      <c r="NYU293" s="75"/>
      <c r="NYV293" s="75"/>
      <c r="NYW293" s="75"/>
      <c r="NYX293" s="75"/>
      <c r="NYY293" s="75"/>
      <c r="NYZ293" s="75"/>
      <c r="NZA293" s="75"/>
      <c r="NZB293" s="75"/>
      <c r="NZC293" s="75"/>
      <c r="NZD293" s="75"/>
      <c r="NZE293" s="75"/>
      <c r="NZF293" s="75"/>
      <c r="NZG293" s="75"/>
      <c r="NZH293" s="75"/>
      <c r="NZI293" s="75"/>
      <c r="NZJ293" s="75"/>
      <c r="NZK293" s="75"/>
      <c r="NZL293" s="75"/>
      <c r="NZM293" s="75"/>
      <c r="NZN293" s="75"/>
      <c r="NZO293" s="75"/>
      <c r="NZP293" s="75"/>
      <c r="NZQ293" s="75"/>
      <c r="NZR293" s="75"/>
      <c r="NZS293" s="75"/>
      <c r="NZT293" s="75"/>
      <c r="NZU293" s="75"/>
      <c r="NZV293" s="75"/>
      <c r="NZW293" s="75"/>
      <c r="NZX293" s="75"/>
      <c r="NZY293" s="75"/>
      <c r="NZZ293" s="75"/>
      <c r="OAA293" s="75"/>
      <c r="OAB293" s="75"/>
      <c r="OAC293" s="75"/>
      <c r="OAD293" s="75"/>
      <c r="OAE293" s="75"/>
      <c r="OAF293" s="75"/>
      <c r="OAG293" s="75"/>
      <c r="OAH293" s="75"/>
      <c r="OAI293" s="75"/>
      <c r="OAJ293" s="75"/>
      <c r="OAK293" s="75"/>
      <c r="OAL293" s="75"/>
      <c r="OAM293" s="75"/>
      <c r="OAN293" s="75"/>
      <c r="OAO293" s="75"/>
      <c r="OAP293" s="75"/>
      <c r="OAQ293" s="75"/>
      <c r="OAR293" s="75"/>
      <c r="OAS293" s="75"/>
      <c r="OAT293" s="75"/>
      <c r="OAU293" s="75"/>
      <c r="OAV293" s="75"/>
      <c r="OAW293" s="75"/>
      <c r="OAX293" s="75"/>
      <c r="OAY293" s="75"/>
      <c r="OAZ293" s="75"/>
      <c r="OBA293" s="75"/>
      <c r="OBB293" s="75"/>
      <c r="OBC293" s="75"/>
      <c r="OBD293" s="75"/>
      <c r="OBE293" s="75"/>
      <c r="OBF293" s="75"/>
      <c r="OBG293" s="75"/>
      <c r="OBH293" s="75"/>
      <c r="OBI293" s="75"/>
      <c r="OBJ293" s="75"/>
      <c r="OBK293" s="75"/>
      <c r="OBL293" s="75"/>
      <c r="OBM293" s="75"/>
      <c r="OBN293" s="75"/>
      <c r="OBO293" s="75"/>
      <c r="OBP293" s="75"/>
      <c r="OBQ293" s="75"/>
      <c r="OBR293" s="75"/>
      <c r="OBS293" s="75"/>
      <c r="OBT293" s="75"/>
      <c r="OBU293" s="75"/>
      <c r="OBV293" s="75"/>
      <c r="OBW293" s="75"/>
      <c r="OBX293" s="75"/>
      <c r="OBY293" s="75"/>
      <c r="OBZ293" s="75"/>
      <c r="OCA293" s="75"/>
      <c r="OCB293" s="75"/>
      <c r="OCC293" s="75"/>
      <c r="OCD293" s="75"/>
      <c r="OCE293" s="75"/>
      <c r="OCF293" s="75"/>
      <c r="OCG293" s="75"/>
      <c r="OCH293" s="75"/>
      <c r="OCI293" s="75"/>
      <c r="OCJ293" s="75"/>
      <c r="OCK293" s="75"/>
      <c r="OCL293" s="75"/>
      <c r="OCM293" s="75"/>
      <c r="OCN293" s="75"/>
      <c r="OCO293" s="75"/>
      <c r="OCP293" s="75"/>
      <c r="OCQ293" s="75"/>
      <c r="OCR293" s="75"/>
      <c r="OCS293" s="75"/>
      <c r="OCT293" s="75"/>
      <c r="OCU293" s="75"/>
      <c r="OCV293" s="75"/>
      <c r="OCW293" s="75"/>
      <c r="OCX293" s="75"/>
      <c r="OCY293" s="75"/>
      <c r="OCZ293" s="75"/>
      <c r="ODA293" s="75"/>
      <c r="ODB293" s="75"/>
      <c r="ODC293" s="75"/>
      <c r="ODD293" s="75"/>
      <c r="ODE293" s="75"/>
      <c r="ODF293" s="75"/>
      <c r="ODG293" s="75"/>
      <c r="ODH293" s="75"/>
      <c r="ODI293" s="75"/>
      <c r="ODJ293" s="75"/>
      <c r="ODK293" s="75"/>
      <c r="ODL293" s="75"/>
      <c r="ODM293" s="75"/>
      <c r="ODN293" s="75"/>
      <c r="ODO293" s="75"/>
      <c r="ODP293" s="75"/>
      <c r="ODQ293" s="75"/>
      <c r="ODR293" s="75"/>
      <c r="ODS293" s="75"/>
      <c r="ODT293" s="75"/>
      <c r="ODU293" s="75"/>
      <c r="ODV293" s="75"/>
      <c r="ODW293" s="75"/>
      <c r="ODX293" s="75"/>
      <c r="ODY293" s="75"/>
      <c r="ODZ293" s="75"/>
      <c r="OEA293" s="75"/>
      <c r="OEB293" s="75"/>
      <c r="OEC293" s="75"/>
      <c r="OED293" s="75"/>
      <c r="OEE293" s="75"/>
      <c r="OEF293" s="75"/>
      <c r="OEG293" s="75"/>
      <c r="OEH293" s="75"/>
      <c r="OEI293" s="75"/>
      <c r="OEJ293" s="75"/>
      <c r="OEK293" s="75"/>
      <c r="OEL293" s="75"/>
      <c r="OEM293" s="75"/>
      <c r="OEN293" s="75"/>
      <c r="OEO293" s="75"/>
      <c r="OEP293" s="75"/>
      <c r="OEQ293" s="75"/>
      <c r="OER293" s="75"/>
      <c r="OES293" s="75"/>
      <c r="OET293" s="75"/>
      <c r="OEU293" s="75"/>
      <c r="OEV293" s="75"/>
      <c r="OEW293" s="75"/>
      <c r="OEX293" s="75"/>
      <c r="OEY293" s="75"/>
      <c r="OEZ293" s="75"/>
      <c r="OFA293" s="75"/>
      <c r="OFB293" s="75"/>
      <c r="OFC293" s="75"/>
      <c r="OFD293" s="75"/>
      <c r="OFE293" s="75"/>
      <c r="OFF293" s="75"/>
      <c r="OFG293" s="75"/>
      <c r="OFH293" s="75"/>
      <c r="OFI293" s="75"/>
      <c r="OFJ293" s="75"/>
      <c r="OFK293" s="75"/>
      <c r="OFL293" s="75"/>
      <c r="OFM293" s="75"/>
      <c r="OFN293" s="75"/>
      <c r="OFO293" s="75"/>
      <c r="OFP293" s="75"/>
      <c r="OFQ293" s="75"/>
      <c r="OFR293" s="75"/>
      <c r="OFS293" s="75"/>
      <c r="OFT293" s="75"/>
      <c r="OFU293" s="75"/>
      <c r="OFV293" s="75"/>
      <c r="OFW293" s="75"/>
      <c r="OFX293" s="75"/>
      <c r="OFY293" s="75"/>
      <c r="OFZ293" s="75"/>
      <c r="OGA293" s="75"/>
      <c r="OGB293" s="75"/>
      <c r="OGC293" s="75"/>
      <c r="OGD293" s="75"/>
      <c r="OGE293" s="75"/>
      <c r="OGF293" s="75"/>
      <c r="OGG293" s="75"/>
      <c r="OGH293" s="75"/>
      <c r="OGI293" s="75"/>
      <c r="OGJ293" s="75"/>
      <c r="OGK293" s="75"/>
      <c r="OGL293" s="75"/>
      <c r="OGM293" s="75"/>
      <c r="OGN293" s="75"/>
      <c r="OGO293" s="75"/>
      <c r="OGP293" s="75"/>
      <c r="OGQ293" s="75"/>
      <c r="OGR293" s="75"/>
      <c r="OGS293" s="75"/>
      <c r="OGT293" s="75"/>
      <c r="OGU293" s="75"/>
      <c r="OGV293" s="75"/>
      <c r="OGW293" s="75"/>
      <c r="OGX293" s="75"/>
      <c r="OGY293" s="75"/>
      <c r="OGZ293" s="75"/>
      <c r="OHA293" s="75"/>
      <c r="OHB293" s="75"/>
      <c r="OHC293" s="75"/>
      <c r="OHD293" s="75"/>
      <c r="OHE293" s="75"/>
      <c r="OHF293" s="75"/>
      <c r="OHG293" s="75"/>
      <c r="OHH293" s="75"/>
      <c r="OHI293" s="75"/>
      <c r="OHJ293" s="75"/>
      <c r="OHK293" s="75"/>
      <c r="OHL293" s="75"/>
      <c r="OHM293" s="75"/>
      <c r="OHN293" s="75"/>
      <c r="OHO293" s="75"/>
      <c r="OHP293" s="75"/>
      <c r="OHQ293" s="75"/>
      <c r="OHR293" s="75"/>
      <c r="OHS293" s="75"/>
      <c r="OHT293" s="75"/>
      <c r="OHU293" s="75"/>
      <c r="OHV293" s="75"/>
      <c r="OHW293" s="75"/>
      <c r="OHX293" s="75"/>
      <c r="OHY293" s="75"/>
      <c r="OHZ293" s="75"/>
      <c r="OIA293" s="75"/>
      <c r="OIB293" s="75"/>
      <c r="OIC293" s="75"/>
      <c r="OID293" s="75"/>
      <c r="OIE293" s="75"/>
      <c r="OIF293" s="75"/>
      <c r="OIG293" s="75"/>
      <c r="OIH293" s="75"/>
      <c r="OII293" s="75"/>
      <c r="OIJ293" s="75"/>
      <c r="OIK293" s="75"/>
      <c r="OIL293" s="75"/>
      <c r="OIM293" s="75"/>
      <c r="OIN293" s="75"/>
      <c r="OIO293" s="75"/>
      <c r="OIP293" s="75"/>
      <c r="OIQ293" s="75"/>
      <c r="OIR293" s="75"/>
      <c r="OIS293" s="75"/>
      <c r="OIT293" s="75"/>
      <c r="OIU293" s="75"/>
      <c r="OIV293" s="75"/>
      <c r="OIW293" s="75"/>
      <c r="OIX293" s="75"/>
      <c r="OIY293" s="75"/>
      <c r="OIZ293" s="75"/>
      <c r="OJA293" s="75"/>
      <c r="OJB293" s="75"/>
      <c r="OJC293" s="75"/>
      <c r="OJD293" s="75"/>
      <c r="OJE293" s="75"/>
      <c r="OJF293" s="75"/>
      <c r="OJG293" s="75"/>
      <c r="OJH293" s="75"/>
      <c r="OJI293" s="75"/>
      <c r="OJJ293" s="75"/>
      <c r="OJK293" s="75"/>
      <c r="OJL293" s="75"/>
      <c r="OJM293" s="75"/>
      <c r="OJN293" s="75"/>
      <c r="OJO293" s="75"/>
      <c r="OJP293" s="75"/>
      <c r="OJQ293" s="75"/>
      <c r="OJR293" s="75"/>
      <c r="OJS293" s="75"/>
      <c r="OJT293" s="75"/>
      <c r="OJU293" s="75"/>
      <c r="OJV293" s="75"/>
      <c r="OJW293" s="75"/>
      <c r="OJX293" s="75"/>
      <c r="OJY293" s="75"/>
      <c r="OJZ293" s="75"/>
      <c r="OKA293" s="75"/>
      <c r="OKB293" s="75"/>
      <c r="OKC293" s="75"/>
      <c r="OKD293" s="75"/>
      <c r="OKE293" s="75"/>
      <c r="OKF293" s="75"/>
      <c r="OKG293" s="75"/>
      <c r="OKH293" s="75"/>
      <c r="OKI293" s="75"/>
      <c r="OKJ293" s="75"/>
      <c r="OKK293" s="75"/>
      <c r="OKL293" s="75"/>
      <c r="OKM293" s="75"/>
      <c r="OKN293" s="75"/>
      <c r="OKO293" s="75"/>
      <c r="OKP293" s="75"/>
      <c r="OKQ293" s="75"/>
      <c r="OKR293" s="75"/>
      <c r="OKS293" s="75"/>
      <c r="OKT293" s="75"/>
      <c r="OKU293" s="75"/>
      <c r="OKV293" s="75"/>
      <c r="OKW293" s="75"/>
      <c r="OKX293" s="75"/>
      <c r="OKY293" s="75"/>
      <c r="OKZ293" s="75"/>
      <c r="OLA293" s="75"/>
      <c r="OLB293" s="75"/>
      <c r="OLC293" s="75"/>
      <c r="OLD293" s="75"/>
      <c r="OLE293" s="75"/>
      <c r="OLF293" s="75"/>
      <c r="OLG293" s="75"/>
      <c r="OLH293" s="75"/>
      <c r="OLI293" s="75"/>
      <c r="OLJ293" s="75"/>
      <c r="OLK293" s="75"/>
      <c r="OLL293" s="75"/>
      <c r="OLM293" s="75"/>
      <c r="OLN293" s="75"/>
      <c r="OLO293" s="75"/>
      <c r="OLP293" s="75"/>
      <c r="OLQ293" s="75"/>
      <c r="OLR293" s="75"/>
      <c r="OLS293" s="75"/>
      <c r="OLT293" s="75"/>
      <c r="OLU293" s="75"/>
      <c r="OLV293" s="75"/>
      <c r="OLW293" s="75"/>
      <c r="OLX293" s="75"/>
      <c r="OLY293" s="75"/>
      <c r="OLZ293" s="75"/>
      <c r="OMA293" s="75"/>
      <c r="OMB293" s="75"/>
      <c r="OMC293" s="75"/>
      <c r="OMD293" s="75"/>
      <c r="OME293" s="75"/>
      <c r="OMF293" s="75"/>
      <c r="OMG293" s="75"/>
      <c r="OMH293" s="75"/>
      <c r="OMI293" s="75"/>
      <c r="OMJ293" s="75"/>
      <c r="OMK293" s="75"/>
      <c r="OML293" s="75"/>
      <c r="OMM293" s="75"/>
      <c r="OMN293" s="75"/>
      <c r="OMO293" s="75"/>
      <c r="OMP293" s="75"/>
      <c r="OMQ293" s="75"/>
      <c r="OMR293" s="75"/>
      <c r="OMS293" s="75"/>
      <c r="OMT293" s="75"/>
      <c r="OMU293" s="75"/>
      <c r="OMV293" s="75"/>
      <c r="OMW293" s="75"/>
      <c r="OMX293" s="75"/>
      <c r="OMY293" s="75"/>
      <c r="OMZ293" s="75"/>
      <c r="ONA293" s="75"/>
      <c r="ONB293" s="75"/>
      <c r="ONC293" s="75"/>
      <c r="OND293" s="75"/>
      <c r="ONE293" s="75"/>
      <c r="ONF293" s="75"/>
      <c r="ONG293" s="75"/>
      <c r="ONH293" s="75"/>
      <c r="ONI293" s="75"/>
      <c r="ONJ293" s="75"/>
      <c r="ONK293" s="75"/>
      <c r="ONL293" s="75"/>
      <c r="ONM293" s="75"/>
      <c r="ONN293" s="75"/>
      <c r="ONO293" s="75"/>
      <c r="ONP293" s="75"/>
      <c r="ONQ293" s="75"/>
      <c r="ONR293" s="75"/>
      <c r="ONS293" s="75"/>
      <c r="ONT293" s="75"/>
      <c r="ONU293" s="75"/>
      <c r="ONV293" s="75"/>
      <c r="ONW293" s="75"/>
      <c r="ONX293" s="75"/>
      <c r="ONY293" s="75"/>
      <c r="ONZ293" s="75"/>
      <c r="OOA293" s="75"/>
      <c r="OOB293" s="75"/>
      <c r="OOC293" s="75"/>
      <c r="OOD293" s="75"/>
      <c r="OOE293" s="75"/>
      <c r="OOF293" s="75"/>
      <c r="OOG293" s="75"/>
      <c r="OOH293" s="75"/>
      <c r="OOI293" s="75"/>
      <c r="OOJ293" s="75"/>
      <c r="OOK293" s="75"/>
      <c r="OOL293" s="75"/>
      <c r="OOM293" s="75"/>
      <c r="OON293" s="75"/>
      <c r="OOO293" s="75"/>
      <c r="OOP293" s="75"/>
      <c r="OOQ293" s="75"/>
      <c r="OOR293" s="75"/>
      <c r="OOS293" s="75"/>
      <c r="OOT293" s="75"/>
      <c r="OOU293" s="75"/>
      <c r="OOV293" s="75"/>
      <c r="OOW293" s="75"/>
      <c r="OOX293" s="75"/>
      <c r="OOY293" s="75"/>
      <c r="OOZ293" s="75"/>
      <c r="OPA293" s="75"/>
      <c r="OPB293" s="75"/>
      <c r="OPC293" s="75"/>
      <c r="OPD293" s="75"/>
      <c r="OPE293" s="75"/>
      <c r="OPF293" s="75"/>
      <c r="OPG293" s="75"/>
      <c r="OPH293" s="75"/>
      <c r="OPI293" s="75"/>
      <c r="OPJ293" s="75"/>
      <c r="OPK293" s="75"/>
      <c r="OPL293" s="75"/>
      <c r="OPM293" s="75"/>
      <c r="OPN293" s="75"/>
      <c r="OPO293" s="75"/>
      <c r="OPP293" s="75"/>
      <c r="OPQ293" s="75"/>
      <c r="OPR293" s="75"/>
      <c r="OPS293" s="75"/>
      <c r="OPT293" s="75"/>
      <c r="OPU293" s="75"/>
      <c r="OPV293" s="75"/>
      <c r="OPW293" s="75"/>
      <c r="OPX293" s="75"/>
      <c r="OPY293" s="75"/>
      <c r="OPZ293" s="75"/>
      <c r="OQA293" s="75"/>
      <c r="OQB293" s="75"/>
      <c r="OQC293" s="75"/>
      <c r="OQD293" s="75"/>
      <c r="OQE293" s="75"/>
      <c r="OQF293" s="75"/>
      <c r="OQG293" s="75"/>
      <c r="OQH293" s="75"/>
      <c r="OQI293" s="75"/>
      <c r="OQJ293" s="75"/>
      <c r="OQK293" s="75"/>
      <c r="OQL293" s="75"/>
      <c r="OQM293" s="75"/>
      <c r="OQN293" s="75"/>
      <c r="OQO293" s="75"/>
      <c r="OQP293" s="75"/>
      <c r="OQQ293" s="75"/>
      <c r="OQR293" s="75"/>
      <c r="OQS293" s="75"/>
      <c r="OQT293" s="75"/>
      <c r="OQU293" s="75"/>
      <c r="OQV293" s="75"/>
      <c r="OQW293" s="75"/>
      <c r="OQX293" s="75"/>
      <c r="OQY293" s="75"/>
      <c r="OQZ293" s="75"/>
      <c r="ORA293" s="75"/>
      <c r="ORB293" s="75"/>
      <c r="ORC293" s="75"/>
      <c r="ORD293" s="75"/>
      <c r="ORE293" s="75"/>
      <c r="ORF293" s="75"/>
      <c r="ORG293" s="75"/>
      <c r="ORH293" s="75"/>
      <c r="ORI293" s="75"/>
      <c r="ORJ293" s="75"/>
      <c r="ORK293" s="75"/>
      <c r="ORL293" s="75"/>
      <c r="ORM293" s="75"/>
      <c r="ORN293" s="75"/>
      <c r="ORO293" s="75"/>
      <c r="ORP293" s="75"/>
      <c r="ORQ293" s="75"/>
      <c r="ORR293" s="75"/>
      <c r="ORS293" s="75"/>
      <c r="ORT293" s="75"/>
      <c r="ORU293" s="75"/>
      <c r="ORV293" s="75"/>
      <c r="ORW293" s="75"/>
      <c r="ORX293" s="75"/>
      <c r="ORY293" s="75"/>
      <c r="ORZ293" s="75"/>
      <c r="OSA293" s="75"/>
      <c r="OSB293" s="75"/>
      <c r="OSC293" s="75"/>
      <c r="OSD293" s="75"/>
      <c r="OSE293" s="75"/>
      <c r="OSF293" s="75"/>
      <c r="OSG293" s="75"/>
      <c r="OSH293" s="75"/>
      <c r="OSI293" s="75"/>
      <c r="OSJ293" s="75"/>
      <c r="OSK293" s="75"/>
      <c r="OSL293" s="75"/>
      <c r="OSM293" s="75"/>
      <c r="OSN293" s="75"/>
      <c r="OSO293" s="75"/>
      <c r="OSP293" s="75"/>
      <c r="OSQ293" s="75"/>
      <c r="OSR293" s="75"/>
      <c r="OSS293" s="75"/>
      <c r="OST293" s="75"/>
      <c r="OSU293" s="75"/>
      <c r="OSV293" s="75"/>
      <c r="OSW293" s="75"/>
      <c r="OSX293" s="75"/>
      <c r="OSY293" s="75"/>
      <c r="OSZ293" s="75"/>
      <c r="OTA293" s="75"/>
      <c r="OTB293" s="75"/>
      <c r="OTC293" s="75"/>
      <c r="OTD293" s="75"/>
      <c r="OTE293" s="75"/>
      <c r="OTF293" s="75"/>
      <c r="OTG293" s="75"/>
      <c r="OTH293" s="75"/>
      <c r="OTI293" s="75"/>
      <c r="OTJ293" s="75"/>
      <c r="OTK293" s="75"/>
      <c r="OTL293" s="75"/>
      <c r="OTM293" s="75"/>
      <c r="OTN293" s="75"/>
      <c r="OTO293" s="75"/>
      <c r="OTP293" s="75"/>
      <c r="OTQ293" s="75"/>
      <c r="OTR293" s="75"/>
      <c r="OTS293" s="75"/>
      <c r="OTT293" s="75"/>
      <c r="OTU293" s="75"/>
      <c r="OTV293" s="75"/>
      <c r="OTW293" s="75"/>
      <c r="OTX293" s="75"/>
      <c r="OTY293" s="75"/>
      <c r="OTZ293" s="75"/>
      <c r="OUA293" s="75"/>
      <c r="OUB293" s="75"/>
      <c r="OUC293" s="75"/>
      <c r="OUD293" s="75"/>
      <c r="OUE293" s="75"/>
      <c r="OUF293" s="75"/>
      <c r="OUG293" s="75"/>
      <c r="OUH293" s="75"/>
      <c r="OUI293" s="75"/>
      <c r="OUJ293" s="75"/>
      <c r="OUK293" s="75"/>
      <c r="OUL293" s="75"/>
      <c r="OUM293" s="75"/>
      <c r="OUN293" s="75"/>
      <c r="OUO293" s="75"/>
      <c r="OUP293" s="75"/>
      <c r="OUQ293" s="75"/>
      <c r="OUR293" s="75"/>
      <c r="OUS293" s="75"/>
      <c r="OUT293" s="75"/>
      <c r="OUU293" s="75"/>
      <c r="OUV293" s="75"/>
      <c r="OUW293" s="75"/>
      <c r="OUX293" s="75"/>
      <c r="OUY293" s="75"/>
      <c r="OUZ293" s="75"/>
      <c r="OVA293" s="75"/>
      <c r="OVB293" s="75"/>
      <c r="OVC293" s="75"/>
      <c r="OVD293" s="75"/>
      <c r="OVE293" s="75"/>
      <c r="OVF293" s="75"/>
      <c r="OVG293" s="75"/>
      <c r="OVH293" s="75"/>
      <c r="OVI293" s="75"/>
      <c r="OVJ293" s="75"/>
      <c r="OVK293" s="75"/>
      <c r="OVL293" s="75"/>
      <c r="OVM293" s="75"/>
      <c r="OVN293" s="75"/>
      <c r="OVO293" s="75"/>
      <c r="OVP293" s="75"/>
      <c r="OVQ293" s="75"/>
      <c r="OVR293" s="75"/>
      <c r="OVS293" s="75"/>
      <c r="OVT293" s="75"/>
      <c r="OVU293" s="75"/>
      <c r="OVV293" s="75"/>
      <c r="OVW293" s="75"/>
      <c r="OVX293" s="75"/>
      <c r="OVY293" s="75"/>
      <c r="OVZ293" s="75"/>
      <c r="OWA293" s="75"/>
      <c r="OWB293" s="75"/>
      <c r="OWC293" s="75"/>
      <c r="OWD293" s="75"/>
      <c r="OWE293" s="75"/>
      <c r="OWF293" s="75"/>
      <c r="OWG293" s="75"/>
      <c r="OWH293" s="75"/>
      <c r="OWI293" s="75"/>
      <c r="OWJ293" s="75"/>
      <c r="OWK293" s="75"/>
      <c r="OWL293" s="75"/>
      <c r="OWM293" s="75"/>
      <c r="OWN293" s="75"/>
      <c r="OWO293" s="75"/>
      <c r="OWP293" s="75"/>
      <c r="OWQ293" s="75"/>
      <c r="OWR293" s="75"/>
      <c r="OWS293" s="75"/>
      <c r="OWT293" s="75"/>
      <c r="OWU293" s="75"/>
      <c r="OWV293" s="75"/>
      <c r="OWW293" s="75"/>
      <c r="OWX293" s="75"/>
      <c r="OWY293" s="75"/>
      <c r="OWZ293" s="75"/>
      <c r="OXA293" s="75"/>
      <c r="OXB293" s="75"/>
      <c r="OXC293" s="75"/>
      <c r="OXD293" s="75"/>
      <c r="OXE293" s="75"/>
      <c r="OXF293" s="75"/>
      <c r="OXG293" s="75"/>
      <c r="OXH293" s="75"/>
      <c r="OXI293" s="75"/>
      <c r="OXJ293" s="75"/>
      <c r="OXK293" s="75"/>
      <c r="OXL293" s="75"/>
      <c r="OXM293" s="75"/>
      <c r="OXN293" s="75"/>
      <c r="OXO293" s="75"/>
      <c r="OXP293" s="75"/>
      <c r="OXQ293" s="75"/>
      <c r="OXR293" s="75"/>
      <c r="OXS293" s="75"/>
      <c r="OXT293" s="75"/>
      <c r="OXU293" s="75"/>
      <c r="OXV293" s="75"/>
      <c r="OXW293" s="75"/>
      <c r="OXX293" s="75"/>
      <c r="OXY293" s="75"/>
      <c r="OXZ293" s="75"/>
      <c r="OYA293" s="75"/>
      <c r="OYB293" s="75"/>
      <c r="OYC293" s="75"/>
      <c r="OYD293" s="75"/>
      <c r="OYE293" s="75"/>
      <c r="OYF293" s="75"/>
      <c r="OYG293" s="75"/>
      <c r="OYH293" s="75"/>
      <c r="OYI293" s="75"/>
      <c r="OYJ293" s="75"/>
      <c r="OYK293" s="75"/>
      <c r="OYL293" s="75"/>
      <c r="OYM293" s="75"/>
      <c r="OYN293" s="75"/>
      <c r="OYO293" s="75"/>
      <c r="OYP293" s="75"/>
      <c r="OYQ293" s="75"/>
      <c r="OYR293" s="75"/>
      <c r="OYS293" s="75"/>
      <c r="OYT293" s="75"/>
      <c r="OYU293" s="75"/>
      <c r="OYV293" s="75"/>
      <c r="OYW293" s="75"/>
      <c r="OYX293" s="75"/>
      <c r="OYY293" s="75"/>
      <c r="OYZ293" s="75"/>
      <c r="OZA293" s="75"/>
      <c r="OZB293" s="75"/>
      <c r="OZC293" s="75"/>
      <c r="OZD293" s="75"/>
      <c r="OZE293" s="75"/>
      <c r="OZF293" s="75"/>
      <c r="OZG293" s="75"/>
      <c r="OZH293" s="75"/>
      <c r="OZI293" s="75"/>
      <c r="OZJ293" s="75"/>
      <c r="OZK293" s="75"/>
      <c r="OZL293" s="75"/>
      <c r="OZM293" s="75"/>
      <c r="OZN293" s="75"/>
      <c r="OZO293" s="75"/>
      <c r="OZP293" s="75"/>
      <c r="OZQ293" s="75"/>
      <c r="OZR293" s="75"/>
      <c r="OZS293" s="75"/>
      <c r="OZT293" s="75"/>
      <c r="OZU293" s="75"/>
      <c r="OZV293" s="75"/>
      <c r="OZW293" s="75"/>
      <c r="OZX293" s="75"/>
      <c r="OZY293" s="75"/>
      <c r="OZZ293" s="75"/>
      <c r="PAA293" s="75"/>
      <c r="PAB293" s="75"/>
      <c r="PAC293" s="75"/>
      <c r="PAD293" s="75"/>
      <c r="PAE293" s="75"/>
      <c r="PAF293" s="75"/>
      <c r="PAG293" s="75"/>
      <c r="PAH293" s="75"/>
      <c r="PAI293" s="75"/>
      <c r="PAJ293" s="75"/>
      <c r="PAK293" s="75"/>
      <c r="PAL293" s="75"/>
      <c r="PAM293" s="75"/>
      <c r="PAN293" s="75"/>
      <c r="PAO293" s="75"/>
      <c r="PAP293" s="75"/>
      <c r="PAQ293" s="75"/>
      <c r="PAR293" s="75"/>
      <c r="PAS293" s="75"/>
      <c r="PAT293" s="75"/>
      <c r="PAU293" s="75"/>
      <c r="PAV293" s="75"/>
      <c r="PAW293" s="75"/>
      <c r="PAX293" s="75"/>
      <c r="PAY293" s="75"/>
      <c r="PAZ293" s="75"/>
      <c r="PBA293" s="75"/>
      <c r="PBB293" s="75"/>
      <c r="PBC293" s="75"/>
      <c r="PBD293" s="75"/>
      <c r="PBE293" s="75"/>
      <c r="PBF293" s="75"/>
      <c r="PBG293" s="75"/>
      <c r="PBH293" s="75"/>
      <c r="PBI293" s="75"/>
      <c r="PBJ293" s="75"/>
      <c r="PBK293" s="75"/>
      <c r="PBL293" s="75"/>
      <c r="PBM293" s="75"/>
      <c r="PBN293" s="75"/>
      <c r="PBO293" s="75"/>
      <c r="PBP293" s="75"/>
      <c r="PBQ293" s="75"/>
      <c r="PBR293" s="75"/>
      <c r="PBS293" s="75"/>
      <c r="PBT293" s="75"/>
      <c r="PBU293" s="75"/>
      <c r="PBV293" s="75"/>
      <c r="PBW293" s="75"/>
      <c r="PBX293" s="75"/>
      <c r="PBY293" s="75"/>
      <c r="PBZ293" s="75"/>
      <c r="PCA293" s="75"/>
      <c r="PCB293" s="75"/>
      <c r="PCC293" s="75"/>
      <c r="PCD293" s="75"/>
      <c r="PCE293" s="75"/>
      <c r="PCF293" s="75"/>
      <c r="PCG293" s="75"/>
      <c r="PCH293" s="75"/>
      <c r="PCI293" s="75"/>
      <c r="PCJ293" s="75"/>
      <c r="PCK293" s="75"/>
      <c r="PCL293" s="75"/>
      <c r="PCM293" s="75"/>
      <c r="PCN293" s="75"/>
      <c r="PCO293" s="75"/>
      <c r="PCP293" s="75"/>
      <c r="PCQ293" s="75"/>
      <c r="PCR293" s="75"/>
      <c r="PCS293" s="75"/>
      <c r="PCT293" s="75"/>
      <c r="PCU293" s="75"/>
      <c r="PCV293" s="75"/>
      <c r="PCW293" s="75"/>
      <c r="PCX293" s="75"/>
      <c r="PCY293" s="75"/>
      <c r="PCZ293" s="75"/>
      <c r="PDA293" s="75"/>
      <c r="PDB293" s="75"/>
      <c r="PDC293" s="75"/>
      <c r="PDD293" s="75"/>
      <c r="PDE293" s="75"/>
      <c r="PDF293" s="75"/>
      <c r="PDG293" s="75"/>
      <c r="PDH293" s="75"/>
      <c r="PDI293" s="75"/>
      <c r="PDJ293" s="75"/>
      <c r="PDK293" s="75"/>
      <c r="PDL293" s="75"/>
      <c r="PDM293" s="75"/>
      <c r="PDN293" s="75"/>
      <c r="PDO293" s="75"/>
      <c r="PDP293" s="75"/>
      <c r="PDQ293" s="75"/>
      <c r="PDR293" s="75"/>
      <c r="PDS293" s="75"/>
      <c r="PDT293" s="75"/>
      <c r="PDU293" s="75"/>
      <c r="PDV293" s="75"/>
      <c r="PDW293" s="75"/>
      <c r="PDX293" s="75"/>
      <c r="PDY293" s="75"/>
      <c r="PDZ293" s="75"/>
      <c r="PEA293" s="75"/>
      <c r="PEB293" s="75"/>
      <c r="PEC293" s="75"/>
      <c r="PED293" s="75"/>
      <c r="PEE293" s="75"/>
      <c r="PEF293" s="75"/>
      <c r="PEG293" s="75"/>
      <c r="PEH293" s="75"/>
      <c r="PEI293" s="75"/>
      <c r="PEJ293" s="75"/>
      <c r="PEK293" s="75"/>
      <c r="PEL293" s="75"/>
      <c r="PEM293" s="75"/>
      <c r="PEN293" s="75"/>
      <c r="PEO293" s="75"/>
      <c r="PEP293" s="75"/>
      <c r="PEQ293" s="75"/>
      <c r="PER293" s="75"/>
      <c r="PES293" s="75"/>
      <c r="PET293" s="75"/>
      <c r="PEU293" s="75"/>
      <c r="PEV293" s="75"/>
      <c r="PEW293" s="75"/>
      <c r="PEX293" s="75"/>
      <c r="PEY293" s="75"/>
      <c r="PEZ293" s="75"/>
      <c r="PFA293" s="75"/>
      <c r="PFB293" s="75"/>
      <c r="PFC293" s="75"/>
      <c r="PFD293" s="75"/>
      <c r="PFE293" s="75"/>
      <c r="PFF293" s="75"/>
      <c r="PFG293" s="75"/>
      <c r="PFH293" s="75"/>
      <c r="PFI293" s="75"/>
      <c r="PFJ293" s="75"/>
      <c r="PFK293" s="75"/>
      <c r="PFL293" s="75"/>
      <c r="PFM293" s="75"/>
      <c r="PFN293" s="75"/>
      <c r="PFO293" s="75"/>
      <c r="PFP293" s="75"/>
      <c r="PFQ293" s="75"/>
      <c r="PFR293" s="75"/>
      <c r="PFS293" s="75"/>
      <c r="PFT293" s="75"/>
      <c r="PFU293" s="75"/>
      <c r="PFV293" s="75"/>
      <c r="PFW293" s="75"/>
      <c r="PFX293" s="75"/>
      <c r="PFY293" s="75"/>
      <c r="PFZ293" s="75"/>
      <c r="PGA293" s="75"/>
      <c r="PGB293" s="75"/>
      <c r="PGC293" s="75"/>
      <c r="PGD293" s="75"/>
      <c r="PGE293" s="75"/>
      <c r="PGF293" s="75"/>
      <c r="PGG293" s="75"/>
      <c r="PGH293" s="75"/>
      <c r="PGI293" s="75"/>
      <c r="PGJ293" s="75"/>
      <c r="PGK293" s="75"/>
      <c r="PGL293" s="75"/>
      <c r="PGM293" s="75"/>
      <c r="PGN293" s="75"/>
      <c r="PGO293" s="75"/>
      <c r="PGP293" s="75"/>
      <c r="PGQ293" s="75"/>
      <c r="PGR293" s="75"/>
      <c r="PGS293" s="75"/>
      <c r="PGT293" s="75"/>
      <c r="PGU293" s="75"/>
      <c r="PGV293" s="75"/>
      <c r="PGW293" s="75"/>
      <c r="PGX293" s="75"/>
      <c r="PGY293" s="75"/>
      <c r="PGZ293" s="75"/>
      <c r="PHA293" s="75"/>
      <c r="PHB293" s="75"/>
      <c r="PHC293" s="75"/>
      <c r="PHD293" s="75"/>
      <c r="PHE293" s="75"/>
      <c r="PHF293" s="75"/>
      <c r="PHG293" s="75"/>
      <c r="PHH293" s="75"/>
      <c r="PHI293" s="75"/>
      <c r="PHJ293" s="75"/>
      <c r="PHK293" s="75"/>
      <c r="PHL293" s="75"/>
      <c r="PHM293" s="75"/>
      <c r="PHN293" s="75"/>
      <c r="PHO293" s="75"/>
      <c r="PHP293" s="75"/>
      <c r="PHQ293" s="75"/>
      <c r="PHR293" s="75"/>
      <c r="PHS293" s="75"/>
      <c r="PHT293" s="75"/>
      <c r="PHU293" s="75"/>
      <c r="PHV293" s="75"/>
      <c r="PHW293" s="75"/>
      <c r="PHX293" s="75"/>
      <c r="PHY293" s="75"/>
      <c r="PHZ293" s="75"/>
      <c r="PIA293" s="75"/>
      <c r="PIB293" s="75"/>
      <c r="PIC293" s="75"/>
      <c r="PID293" s="75"/>
      <c r="PIE293" s="75"/>
      <c r="PIF293" s="75"/>
      <c r="PIG293" s="75"/>
      <c r="PIH293" s="75"/>
      <c r="PII293" s="75"/>
      <c r="PIJ293" s="75"/>
      <c r="PIK293" s="75"/>
      <c r="PIL293" s="75"/>
      <c r="PIM293" s="75"/>
      <c r="PIN293" s="75"/>
      <c r="PIO293" s="75"/>
      <c r="PIP293" s="75"/>
      <c r="PIQ293" s="75"/>
      <c r="PIR293" s="75"/>
      <c r="PIS293" s="75"/>
      <c r="PIT293" s="75"/>
      <c r="PIU293" s="75"/>
      <c r="PIV293" s="75"/>
      <c r="PIW293" s="75"/>
      <c r="PIX293" s="75"/>
      <c r="PIY293" s="75"/>
      <c r="PIZ293" s="75"/>
      <c r="PJA293" s="75"/>
      <c r="PJB293" s="75"/>
      <c r="PJC293" s="75"/>
      <c r="PJD293" s="75"/>
      <c r="PJE293" s="75"/>
      <c r="PJF293" s="75"/>
      <c r="PJG293" s="75"/>
      <c r="PJH293" s="75"/>
      <c r="PJI293" s="75"/>
      <c r="PJJ293" s="75"/>
      <c r="PJK293" s="75"/>
      <c r="PJL293" s="75"/>
      <c r="PJM293" s="75"/>
      <c r="PJN293" s="75"/>
      <c r="PJO293" s="75"/>
      <c r="PJP293" s="75"/>
      <c r="PJQ293" s="75"/>
      <c r="PJR293" s="75"/>
      <c r="PJS293" s="75"/>
      <c r="PJT293" s="75"/>
      <c r="PJU293" s="75"/>
      <c r="PJV293" s="75"/>
      <c r="PJW293" s="75"/>
      <c r="PJX293" s="75"/>
      <c r="PJY293" s="75"/>
      <c r="PJZ293" s="75"/>
      <c r="PKA293" s="75"/>
      <c r="PKB293" s="75"/>
      <c r="PKC293" s="75"/>
      <c r="PKD293" s="75"/>
      <c r="PKE293" s="75"/>
      <c r="PKF293" s="75"/>
      <c r="PKG293" s="75"/>
      <c r="PKH293" s="75"/>
      <c r="PKI293" s="75"/>
      <c r="PKJ293" s="75"/>
      <c r="PKK293" s="75"/>
      <c r="PKL293" s="75"/>
      <c r="PKM293" s="75"/>
      <c r="PKN293" s="75"/>
      <c r="PKO293" s="75"/>
      <c r="PKP293" s="75"/>
      <c r="PKQ293" s="75"/>
      <c r="PKR293" s="75"/>
      <c r="PKS293" s="75"/>
      <c r="PKT293" s="75"/>
      <c r="PKU293" s="75"/>
      <c r="PKV293" s="75"/>
      <c r="PKW293" s="75"/>
      <c r="PKX293" s="75"/>
      <c r="PKY293" s="75"/>
      <c r="PKZ293" s="75"/>
      <c r="PLA293" s="75"/>
      <c r="PLB293" s="75"/>
      <c r="PLC293" s="75"/>
      <c r="PLD293" s="75"/>
      <c r="PLE293" s="75"/>
      <c r="PLF293" s="75"/>
      <c r="PLG293" s="75"/>
      <c r="PLH293" s="75"/>
      <c r="PLI293" s="75"/>
      <c r="PLJ293" s="75"/>
      <c r="PLK293" s="75"/>
      <c r="PLL293" s="75"/>
      <c r="PLM293" s="75"/>
      <c r="PLN293" s="75"/>
      <c r="PLO293" s="75"/>
      <c r="PLP293" s="75"/>
      <c r="PLQ293" s="75"/>
      <c r="PLR293" s="75"/>
      <c r="PLS293" s="75"/>
      <c r="PLT293" s="75"/>
      <c r="PLU293" s="75"/>
      <c r="PLV293" s="75"/>
      <c r="PLW293" s="75"/>
      <c r="PLX293" s="75"/>
      <c r="PLY293" s="75"/>
      <c r="PLZ293" s="75"/>
      <c r="PMA293" s="75"/>
      <c r="PMB293" s="75"/>
      <c r="PMC293" s="75"/>
      <c r="PMD293" s="75"/>
      <c r="PME293" s="75"/>
      <c r="PMF293" s="75"/>
      <c r="PMG293" s="75"/>
      <c r="PMH293" s="75"/>
      <c r="PMI293" s="75"/>
      <c r="PMJ293" s="75"/>
      <c r="PMK293" s="75"/>
      <c r="PML293" s="75"/>
      <c r="PMM293" s="75"/>
      <c r="PMN293" s="75"/>
      <c r="PMO293" s="75"/>
      <c r="PMP293" s="75"/>
      <c r="PMQ293" s="75"/>
      <c r="PMR293" s="75"/>
      <c r="PMS293" s="75"/>
      <c r="PMT293" s="75"/>
      <c r="PMU293" s="75"/>
      <c r="PMV293" s="75"/>
      <c r="PMW293" s="75"/>
      <c r="PMX293" s="75"/>
      <c r="PMY293" s="75"/>
      <c r="PMZ293" s="75"/>
      <c r="PNA293" s="75"/>
      <c r="PNB293" s="75"/>
      <c r="PNC293" s="75"/>
      <c r="PND293" s="75"/>
      <c r="PNE293" s="75"/>
      <c r="PNF293" s="75"/>
      <c r="PNG293" s="75"/>
      <c r="PNH293" s="75"/>
      <c r="PNI293" s="75"/>
      <c r="PNJ293" s="75"/>
      <c r="PNK293" s="75"/>
      <c r="PNL293" s="75"/>
      <c r="PNM293" s="75"/>
      <c r="PNN293" s="75"/>
      <c r="PNO293" s="75"/>
      <c r="PNP293" s="75"/>
      <c r="PNQ293" s="75"/>
      <c r="PNR293" s="75"/>
      <c r="PNS293" s="75"/>
      <c r="PNT293" s="75"/>
      <c r="PNU293" s="75"/>
      <c r="PNV293" s="75"/>
      <c r="PNW293" s="75"/>
      <c r="PNX293" s="75"/>
      <c r="PNY293" s="75"/>
      <c r="PNZ293" s="75"/>
      <c r="POA293" s="75"/>
      <c r="POB293" s="75"/>
      <c r="POC293" s="75"/>
      <c r="POD293" s="75"/>
      <c r="POE293" s="75"/>
      <c r="POF293" s="75"/>
      <c r="POG293" s="75"/>
      <c r="POH293" s="75"/>
      <c r="POI293" s="75"/>
      <c r="POJ293" s="75"/>
      <c r="POK293" s="75"/>
      <c r="POL293" s="75"/>
      <c r="POM293" s="75"/>
      <c r="PON293" s="75"/>
      <c r="POO293" s="75"/>
      <c r="POP293" s="75"/>
      <c r="POQ293" s="75"/>
      <c r="POR293" s="75"/>
      <c r="POS293" s="75"/>
      <c r="POT293" s="75"/>
      <c r="POU293" s="75"/>
      <c r="POV293" s="75"/>
      <c r="POW293" s="75"/>
      <c r="POX293" s="75"/>
      <c r="POY293" s="75"/>
      <c r="POZ293" s="75"/>
      <c r="PPA293" s="75"/>
      <c r="PPB293" s="75"/>
      <c r="PPC293" s="75"/>
      <c r="PPD293" s="75"/>
      <c r="PPE293" s="75"/>
      <c r="PPF293" s="75"/>
      <c r="PPG293" s="75"/>
      <c r="PPH293" s="75"/>
      <c r="PPI293" s="75"/>
      <c r="PPJ293" s="75"/>
      <c r="PPK293" s="75"/>
      <c r="PPL293" s="75"/>
      <c r="PPM293" s="75"/>
      <c r="PPN293" s="75"/>
      <c r="PPO293" s="75"/>
      <c r="PPP293" s="75"/>
      <c r="PPQ293" s="75"/>
      <c r="PPR293" s="75"/>
      <c r="PPS293" s="75"/>
      <c r="PPT293" s="75"/>
      <c r="PPU293" s="75"/>
      <c r="PPV293" s="75"/>
      <c r="PPW293" s="75"/>
      <c r="PPX293" s="75"/>
      <c r="PPY293" s="75"/>
      <c r="PPZ293" s="75"/>
      <c r="PQA293" s="75"/>
      <c r="PQB293" s="75"/>
      <c r="PQC293" s="75"/>
      <c r="PQD293" s="75"/>
      <c r="PQE293" s="75"/>
      <c r="PQF293" s="75"/>
      <c r="PQG293" s="75"/>
      <c r="PQH293" s="75"/>
      <c r="PQI293" s="75"/>
      <c r="PQJ293" s="75"/>
      <c r="PQK293" s="75"/>
      <c r="PQL293" s="75"/>
      <c r="PQM293" s="75"/>
      <c r="PQN293" s="75"/>
      <c r="PQO293" s="75"/>
      <c r="PQP293" s="75"/>
      <c r="PQQ293" s="75"/>
      <c r="PQR293" s="75"/>
      <c r="PQS293" s="75"/>
      <c r="PQT293" s="75"/>
      <c r="PQU293" s="75"/>
      <c r="PQV293" s="75"/>
      <c r="PQW293" s="75"/>
      <c r="PQX293" s="75"/>
      <c r="PQY293" s="75"/>
      <c r="PQZ293" s="75"/>
      <c r="PRA293" s="75"/>
      <c r="PRB293" s="75"/>
      <c r="PRC293" s="75"/>
      <c r="PRD293" s="75"/>
      <c r="PRE293" s="75"/>
      <c r="PRF293" s="75"/>
      <c r="PRG293" s="75"/>
      <c r="PRH293" s="75"/>
      <c r="PRI293" s="75"/>
      <c r="PRJ293" s="75"/>
      <c r="PRK293" s="75"/>
      <c r="PRL293" s="75"/>
      <c r="PRM293" s="75"/>
      <c r="PRN293" s="75"/>
      <c r="PRO293" s="75"/>
      <c r="PRP293" s="75"/>
      <c r="PRQ293" s="75"/>
      <c r="PRR293" s="75"/>
      <c r="PRS293" s="75"/>
      <c r="PRT293" s="75"/>
      <c r="PRU293" s="75"/>
      <c r="PRV293" s="75"/>
      <c r="PRW293" s="75"/>
      <c r="PRX293" s="75"/>
      <c r="PRY293" s="75"/>
      <c r="PRZ293" s="75"/>
      <c r="PSA293" s="75"/>
      <c r="PSB293" s="75"/>
      <c r="PSC293" s="75"/>
      <c r="PSD293" s="75"/>
      <c r="PSE293" s="75"/>
      <c r="PSF293" s="75"/>
      <c r="PSG293" s="75"/>
      <c r="PSH293" s="75"/>
      <c r="PSI293" s="75"/>
      <c r="PSJ293" s="75"/>
      <c r="PSK293" s="75"/>
      <c r="PSL293" s="75"/>
      <c r="PSM293" s="75"/>
      <c r="PSN293" s="75"/>
      <c r="PSO293" s="75"/>
      <c r="PSP293" s="75"/>
      <c r="PSQ293" s="75"/>
      <c r="PSR293" s="75"/>
      <c r="PSS293" s="75"/>
      <c r="PST293" s="75"/>
      <c r="PSU293" s="75"/>
      <c r="PSV293" s="75"/>
      <c r="PSW293" s="75"/>
      <c r="PSX293" s="75"/>
      <c r="PSY293" s="75"/>
      <c r="PSZ293" s="75"/>
      <c r="PTA293" s="75"/>
      <c r="PTB293" s="75"/>
      <c r="PTC293" s="75"/>
      <c r="PTD293" s="75"/>
      <c r="PTE293" s="75"/>
      <c r="PTF293" s="75"/>
      <c r="PTG293" s="75"/>
      <c r="PTH293" s="75"/>
      <c r="PTI293" s="75"/>
      <c r="PTJ293" s="75"/>
      <c r="PTK293" s="75"/>
      <c r="PTL293" s="75"/>
      <c r="PTM293" s="75"/>
      <c r="PTN293" s="75"/>
      <c r="PTO293" s="75"/>
      <c r="PTP293" s="75"/>
      <c r="PTQ293" s="75"/>
      <c r="PTR293" s="75"/>
      <c r="PTS293" s="75"/>
      <c r="PTT293" s="75"/>
      <c r="PTU293" s="75"/>
      <c r="PTV293" s="75"/>
      <c r="PTW293" s="75"/>
      <c r="PTX293" s="75"/>
      <c r="PTY293" s="75"/>
      <c r="PTZ293" s="75"/>
      <c r="PUA293" s="75"/>
      <c r="PUB293" s="75"/>
      <c r="PUC293" s="75"/>
      <c r="PUD293" s="75"/>
      <c r="PUE293" s="75"/>
      <c r="PUF293" s="75"/>
      <c r="PUG293" s="75"/>
      <c r="PUH293" s="75"/>
      <c r="PUI293" s="75"/>
      <c r="PUJ293" s="75"/>
      <c r="PUK293" s="75"/>
      <c r="PUL293" s="75"/>
      <c r="PUM293" s="75"/>
      <c r="PUN293" s="75"/>
      <c r="PUO293" s="75"/>
      <c r="PUP293" s="75"/>
      <c r="PUQ293" s="75"/>
      <c r="PUR293" s="75"/>
      <c r="PUS293" s="75"/>
      <c r="PUT293" s="75"/>
      <c r="PUU293" s="75"/>
      <c r="PUV293" s="75"/>
      <c r="PUW293" s="75"/>
      <c r="PUX293" s="75"/>
      <c r="PUY293" s="75"/>
      <c r="PUZ293" s="75"/>
      <c r="PVA293" s="75"/>
      <c r="PVB293" s="75"/>
      <c r="PVC293" s="75"/>
      <c r="PVD293" s="75"/>
      <c r="PVE293" s="75"/>
      <c r="PVF293" s="75"/>
      <c r="PVG293" s="75"/>
      <c r="PVH293" s="75"/>
      <c r="PVI293" s="75"/>
      <c r="PVJ293" s="75"/>
      <c r="PVK293" s="75"/>
      <c r="PVL293" s="75"/>
      <c r="PVM293" s="75"/>
      <c r="PVN293" s="75"/>
      <c r="PVO293" s="75"/>
      <c r="PVP293" s="75"/>
      <c r="PVQ293" s="75"/>
      <c r="PVR293" s="75"/>
      <c r="PVS293" s="75"/>
      <c r="PVT293" s="75"/>
      <c r="PVU293" s="75"/>
      <c r="PVV293" s="75"/>
      <c r="PVW293" s="75"/>
      <c r="PVX293" s="75"/>
      <c r="PVY293" s="75"/>
      <c r="PVZ293" s="75"/>
      <c r="PWA293" s="75"/>
      <c r="PWB293" s="75"/>
      <c r="PWC293" s="75"/>
      <c r="PWD293" s="75"/>
      <c r="PWE293" s="75"/>
      <c r="PWF293" s="75"/>
      <c r="PWG293" s="75"/>
      <c r="PWH293" s="75"/>
      <c r="PWI293" s="75"/>
      <c r="PWJ293" s="75"/>
      <c r="PWK293" s="75"/>
      <c r="PWL293" s="75"/>
      <c r="PWM293" s="75"/>
      <c r="PWN293" s="75"/>
      <c r="PWO293" s="75"/>
      <c r="PWP293" s="75"/>
      <c r="PWQ293" s="75"/>
      <c r="PWR293" s="75"/>
      <c r="PWS293" s="75"/>
      <c r="PWT293" s="75"/>
      <c r="PWU293" s="75"/>
      <c r="PWV293" s="75"/>
      <c r="PWW293" s="75"/>
      <c r="PWX293" s="75"/>
      <c r="PWY293" s="75"/>
      <c r="PWZ293" s="75"/>
      <c r="PXA293" s="75"/>
      <c r="PXB293" s="75"/>
      <c r="PXC293" s="75"/>
      <c r="PXD293" s="75"/>
      <c r="PXE293" s="75"/>
      <c r="PXF293" s="75"/>
      <c r="PXG293" s="75"/>
      <c r="PXH293" s="75"/>
      <c r="PXI293" s="75"/>
      <c r="PXJ293" s="75"/>
      <c r="PXK293" s="75"/>
      <c r="PXL293" s="75"/>
      <c r="PXM293" s="75"/>
      <c r="PXN293" s="75"/>
      <c r="PXO293" s="75"/>
      <c r="PXP293" s="75"/>
      <c r="PXQ293" s="75"/>
      <c r="PXR293" s="75"/>
      <c r="PXS293" s="75"/>
      <c r="PXT293" s="75"/>
      <c r="PXU293" s="75"/>
      <c r="PXV293" s="75"/>
      <c r="PXW293" s="75"/>
      <c r="PXX293" s="75"/>
      <c r="PXY293" s="75"/>
      <c r="PXZ293" s="75"/>
      <c r="PYA293" s="75"/>
      <c r="PYB293" s="75"/>
      <c r="PYC293" s="75"/>
      <c r="PYD293" s="75"/>
      <c r="PYE293" s="75"/>
      <c r="PYF293" s="75"/>
      <c r="PYG293" s="75"/>
      <c r="PYH293" s="75"/>
      <c r="PYI293" s="75"/>
      <c r="PYJ293" s="75"/>
      <c r="PYK293" s="75"/>
      <c r="PYL293" s="75"/>
      <c r="PYM293" s="75"/>
      <c r="PYN293" s="75"/>
      <c r="PYO293" s="75"/>
      <c r="PYP293" s="75"/>
      <c r="PYQ293" s="75"/>
      <c r="PYR293" s="75"/>
      <c r="PYS293" s="75"/>
      <c r="PYT293" s="75"/>
      <c r="PYU293" s="75"/>
      <c r="PYV293" s="75"/>
      <c r="PYW293" s="75"/>
      <c r="PYX293" s="75"/>
      <c r="PYY293" s="75"/>
      <c r="PYZ293" s="75"/>
      <c r="PZA293" s="75"/>
      <c r="PZB293" s="75"/>
      <c r="PZC293" s="75"/>
      <c r="PZD293" s="75"/>
      <c r="PZE293" s="75"/>
      <c r="PZF293" s="75"/>
      <c r="PZG293" s="75"/>
      <c r="PZH293" s="75"/>
      <c r="PZI293" s="75"/>
      <c r="PZJ293" s="75"/>
      <c r="PZK293" s="75"/>
      <c r="PZL293" s="75"/>
      <c r="PZM293" s="75"/>
      <c r="PZN293" s="75"/>
      <c r="PZO293" s="75"/>
      <c r="PZP293" s="75"/>
      <c r="PZQ293" s="75"/>
      <c r="PZR293" s="75"/>
      <c r="PZS293" s="75"/>
      <c r="PZT293" s="75"/>
      <c r="PZU293" s="75"/>
      <c r="PZV293" s="75"/>
      <c r="PZW293" s="75"/>
      <c r="PZX293" s="75"/>
      <c r="PZY293" s="75"/>
      <c r="PZZ293" s="75"/>
      <c r="QAA293" s="75"/>
      <c r="QAB293" s="75"/>
      <c r="QAC293" s="75"/>
      <c r="QAD293" s="75"/>
      <c r="QAE293" s="75"/>
      <c r="QAF293" s="75"/>
      <c r="QAG293" s="75"/>
      <c r="QAH293" s="75"/>
      <c r="QAI293" s="75"/>
      <c r="QAJ293" s="75"/>
      <c r="QAK293" s="75"/>
      <c r="QAL293" s="75"/>
      <c r="QAM293" s="75"/>
      <c r="QAN293" s="75"/>
      <c r="QAO293" s="75"/>
      <c r="QAP293" s="75"/>
      <c r="QAQ293" s="75"/>
      <c r="QAR293" s="75"/>
      <c r="QAS293" s="75"/>
      <c r="QAT293" s="75"/>
      <c r="QAU293" s="75"/>
      <c r="QAV293" s="75"/>
      <c r="QAW293" s="75"/>
      <c r="QAX293" s="75"/>
      <c r="QAY293" s="75"/>
      <c r="QAZ293" s="75"/>
      <c r="QBA293" s="75"/>
      <c r="QBB293" s="75"/>
      <c r="QBC293" s="75"/>
      <c r="QBD293" s="75"/>
      <c r="QBE293" s="75"/>
      <c r="QBF293" s="75"/>
      <c r="QBG293" s="75"/>
      <c r="QBH293" s="75"/>
      <c r="QBI293" s="75"/>
      <c r="QBJ293" s="75"/>
      <c r="QBK293" s="75"/>
      <c r="QBL293" s="75"/>
      <c r="QBM293" s="75"/>
      <c r="QBN293" s="75"/>
      <c r="QBO293" s="75"/>
      <c r="QBP293" s="75"/>
      <c r="QBQ293" s="75"/>
      <c r="QBR293" s="75"/>
      <c r="QBS293" s="75"/>
      <c r="QBT293" s="75"/>
      <c r="QBU293" s="75"/>
      <c r="QBV293" s="75"/>
      <c r="QBW293" s="75"/>
      <c r="QBX293" s="75"/>
      <c r="QBY293" s="75"/>
      <c r="QBZ293" s="75"/>
      <c r="QCA293" s="75"/>
      <c r="QCB293" s="75"/>
      <c r="QCC293" s="75"/>
      <c r="QCD293" s="75"/>
      <c r="QCE293" s="75"/>
      <c r="QCF293" s="75"/>
      <c r="QCG293" s="75"/>
      <c r="QCH293" s="75"/>
      <c r="QCI293" s="75"/>
      <c r="QCJ293" s="75"/>
      <c r="QCK293" s="75"/>
      <c r="QCL293" s="75"/>
      <c r="QCM293" s="75"/>
      <c r="QCN293" s="75"/>
      <c r="QCO293" s="75"/>
      <c r="QCP293" s="75"/>
      <c r="QCQ293" s="75"/>
      <c r="QCR293" s="75"/>
      <c r="QCS293" s="75"/>
      <c r="QCT293" s="75"/>
      <c r="QCU293" s="75"/>
      <c r="QCV293" s="75"/>
      <c r="QCW293" s="75"/>
      <c r="QCX293" s="75"/>
      <c r="QCY293" s="75"/>
      <c r="QCZ293" s="75"/>
      <c r="QDA293" s="75"/>
      <c r="QDB293" s="75"/>
      <c r="QDC293" s="75"/>
      <c r="QDD293" s="75"/>
      <c r="QDE293" s="75"/>
      <c r="QDF293" s="75"/>
      <c r="QDG293" s="75"/>
      <c r="QDH293" s="75"/>
      <c r="QDI293" s="75"/>
      <c r="QDJ293" s="75"/>
      <c r="QDK293" s="75"/>
      <c r="QDL293" s="75"/>
      <c r="QDM293" s="75"/>
      <c r="QDN293" s="75"/>
      <c r="QDO293" s="75"/>
      <c r="QDP293" s="75"/>
      <c r="QDQ293" s="75"/>
      <c r="QDR293" s="75"/>
      <c r="QDS293" s="75"/>
      <c r="QDT293" s="75"/>
      <c r="QDU293" s="75"/>
      <c r="QDV293" s="75"/>
      <c r="QDW293" s="75"/>
      <c r="QDX293" s="75"/>
      <c r="QDY293" s="75"/>
      <c r="QDZ293" s="75"/>
      <c r="QEA293" s="75"/>
      <c r="QEB293" s="75"/>
      <c r="QEC293" s="75"/>
      <c r="QED293" s="75"/>
      <c r="QEE293" s="75"/>
      <c r="QEF293" s="75"/>
      <c r="QEG293" s="75"/>
      <c r="QEH293" s="75"/>
      <c r="QEI293" s="75"/>
      <c r="QEJ293" s="75"/>
      <c r="QEK293" s="75"/>
      <c r="QEL293" s="75"/>
      <c r="QEM293" s="75"/>
      <c r="QEN293" s="75"/>
      <c r="QEO293" s="75"/>
      <c r="QEP293" s="75"/>
      <c r="QEQ293" s="75"/>
      <c r="QER293" s="75"/>
      <c r="QES293" s="75"/>
      <c r="QET293" s="75"/>
      <c r="QEU293" s="75"/>
      <c r="QEV293" s="75"/>
      <c r="QEW293" s="75"/>
      <c r="QEX293" s="75"/>
      <c r="QEY293" s="75"/>
      <c r="QEZ293" s="75"/>
      <c r="QFA293" s="75"/>
      <c r="QFB293" s="75"/>
      <c r="QFC293" s="75"/>
      <c r="QFD293" s="75"/>
      <c r="QFE293" s="75"/>
      <c r="QFF293" s="75"/>
      <c r="QFG293" s="75"/>
      <c r="QFH293" s="75"/>
      <c r="QFI293" s="75"/>
      <c r="QFJ293" s="75"/>
      <c r="QFK293" s="75"/>
      <c r="QFL293" s="75"/>
      <c r="QFM293" s="75"/>
      <c r="QFN293" s="75"/>
      <c r="QFO293" s="75"/>
      <c r="QFP293" s="75"/>
      <c r="QFQ293" s="75"/>
      <c r="QFR293" s="75"/>
      <c r="QFS293" s="75"/>
      <c r="QFT293" s="75"/>
      <c r="QFU293" s="75"/>
      <c r="QFV293" s="75"/>
      <c r="QFW293" s="75"/>
      <c r="QFX293" s="75"/>
      <c r="QFY293" s="75"/>
      <c r="QFZ293" s="75"/>
      <c r="QGA293" s="75"/>
      <c r="QGB293" s="75"/>
      <c r="QGC293" s="75"/>
      <c r="QGD293" s="75"/>
      <c r="QGE293" s="75"/>
      <c r="QGF293" s="75"/>
      <c r="QGG293" s="75"/>
      <c r="QGH293" s="75"/>
      <c r="QGI293" s="75"/>
      <c r="QGJ293" s="75"/>
      <c r="QGK293" s="75"/>
      <c r="QGL293" s="75"/>
      <c r="QGM293" s="75"/>
      <c r="QGN293" s="75"/>
      <c r="QGO293" s="75"/>
      <c r="QGP293" s="75"/>
      <c r="QGQ293" s="75"/>
      <c r="QGR293" s="75"/>
      <c r="QGS293" s="75"/>
      <c r="QGT293" s="75"/>
      <c r="QGU293" s="75"/>
      <c r="QGV293" s="75"/>
      <c r="QGW293" s="75"/>
      <c r="QGX293" s="75"/>
      <c r="QGY293" s="75"/>
      <c r="QGZ293" s="75"/>
      <c r="QHA293" s="75"/>
      <c r="QHB293" s="75"/>
      <c r="QHC293" s="75"/>
      <c r="QHD293" s="75"/>
      <c r="QHE293" s="75"/>
      <c r="QHF293" s="75"/>
      <c r="QHG293" s="75"/>
      <c r="QHH293" s="75"/>
      <c r="QHI293" s="75"/>
      <c r="QHJ293" s="75"/>
      <c r="QHK293" s="75"/>
      <c r="QHL293" s="75"/>
      <c r="QHM293" s="75"/>
      <c r="QHN293" s="75"/>
      <c r="QHO293" s="75"/>
      <c r="QHP293" s="75"/>
      <c r="QHQ293" s="75"/>
      <c r="QHR293" s="75"/>
      <c r="QHS293" s="75"/>
      <c r="QHT293" s="75"/>
      <c r="QHU293" s="75"/>
      <c r="QHV293" s="75"/>
      <c r="QHW293" s="75"/>
      <c r="QHX293" s="75"/>
      <c r="QHY293" s="75"/>
      <c r="QHZ293" s="75"/>
      <c r="QIA293" s="75"/>
      <c r="QIB293" s="75"/>
      <c r="QIC293" s="75"/>
      <c r="QID293" s="75"/>
      <c r="QIE293" s="75"/>
      <c r="QIF293" s="75"/>
      <c r="QIG293" s="75"/>
      <c r="QIH293" s="75"/>
      <c r="QII293" s="75"/>
      <c r="QIJ293" s="75"/>
      <c r="QIK293" s="75"/>
      <c r="QIL293" s="75"/>
      <c r="QIM293" s="75"/>
      <c r="QIN293" s="75"/>
      <c r="QIO293" s="75"/>
      <c r="QIP293" s="75"/>
      <c r="QIQ293" s="75"/>
      <c r="QIR293" s="75"/>
      <c r="QIS293" s="75"/>
      <c r="QIT293" s="75"/>
      <c r="QIU293" s="75"/>
      <c r="QIV293" s="75"/>
      <c r="QIW293" s="75"/>
      <c r="QIX293" s="75"/>
      <c r="QIY293" s="75"/>
      <c r="QIZ293" s="75"/>
      <c r="QJA293" s="75"/>
      <c r="QJB293" s="75"/>
      <c r="QJC293" s="75"/>
      <c r="QJD293" s="75"/>
      <c r="QJE293" s="75"/>
      <c r="QJF293" s="75"/>
      <c r="QJG293" s="75"/>
      <c r="QJH293" s="75"/>
      <c r="QJI293" s="75"/>
      <c r="QJJ293" s="75"/>
      <c r="QJK293" s="75"/>
      <c r="QJL293" s="75"/>
      <c r="QJM293" s="75"/>
      <c r="QJN293" s="75"/>
      <c r="QJO293" s="75"/>
      <c r="QJP293" s="75"/>
      <c r="QJQ293" s="75"/>
      <c r="QJR293" s="75"/>
      <c r="QJS293" s="75"/>
      <c r="QJT293" s="75"/>
      <c r="QJU293" s="75"/>
      <c r="QJV293" s="75"/>
      <c r="QJW293" s="75"/>
      <c r="QJX293" s="75"/>
      <c r="QJY293" s="75"/>
      <c r="QJZ293" s="75"/>
      <c r="QKA293" s="75"/>
      <c r="QKB293" s="75"/>
      <c r="QKC293" s="75"/>
      <c r="QKD293" s="75"/>
      <c r="QKE293" s="75"/>
      <c r="QKF293" s="75"/>
      <c r="QKG293" s="75"/>
      <c r="QKH293" s="75"/>
      <c r="QKI293" s="75"/>
      <c r="QKJ293" s="75"/>
      <c r="QKK293" s="75"/>
      <c r="QKL293" s="75"/>
      <c r="QKM293" s="75"/>
      <c r="QKN293" s="75"/>
      <c r="QKO293" s="75"/>
      <c r="QKP293" s="75"/>
      <c r="QKQ293" s="75"/>
      <c r="QKR293" s="75"/>
      <c r="QKS293" s="75"/>
      <c r="QKT293" s="75"/>
      <c r="QKU293" s="75"/>
      <c r="QKV293" s="75"/>
      <c r="QKW293" s="75"/>
      <c r="QKX293" s="75"/>
      <c r="QKY293" s="75"/>
      <c r="QKZ293" s="75"/>
      <c r="QLA293" s="75"/>
      <c r="QLB293" s="75"/>
      <c r="QLC293" s="75"/>
      <c r="QLD293" s="75"/>
      <c r="QLE293" s="75"/>
      <c r="QLF293" s="75"/>
      <c r="QLG293" s="75"/>
      <c r="QLH293" s="75"/>
      <c r="QLI293" s="75"/>
      <c r="QLJ293" s="75"/>
      <c r="QLK293" s="75"/>
      <c r="QLL293" s="75"/>
      <c r="QLM293" s="75"/>
      <c r="QLN293" s="75"/>
      <c r="QLO293" s="75"/>
      <c r="QLP293" s="75"/>
      <c r="QLQ293" s="75"/>
      <c r="QLR293" s="75"/>
      <c r="QLS293" s="75"/>
      <c r="QLT293" s="75"/>
      <c r="QLU293" s="75"/>
      <c r="QLV293" s="75"/>
      <c r="QLW293" s="75"/>
      <c r="QLX293" s="75"/>
      <c r="QLY293" s="75"/>
      <c r="QLZ293" s="75"/>
      <c r="QMA293" s="75"/>
      <c r="QMB293" s="75"/>
      <c r="QMC293" s="75"/>
      <c r="QMD293" s="75"/>
      <c r="QME293" s="75"/>
      <c r="QMF293" s="75"/>
      <c r="QMG293" s="75"/>
      <c r="QMH293" s="75"/>
      <c r="QMI293" s="75"/>
      <c r="QMJ293" s="75"/>
      <c r="QMK293" s="75"/>
      <c r="QML293" s="75"/>
      <c r="QMM293" s="75"/>
      <c r="QMN293" s="75"/>
      <c r="QMO293" s="75"/>
      <c r="QMP293" s="75"/>
      <c r="QMQ293" s="75"/>
      <c r="QMR293" s="75"/>
      <c r="QMS293" s="75"/>
      <c r="QMT293" s="75"/>
      <c r="QMU293" s="75"/>
      <c r="QMV293" s="75"/>
      <c r="QMW293" s="75"/>
      <c r="QMX293" s="75"/>
      <c r="QMY293" s="75"/>
      <c r="QMZ293" s="75"/>
      <c r="QNA293" s="75"/>
      <c r="QNB293" s="75"/>
      <c r="QNC293" s="75"/>
      <c r="QND293" s="75"/>
      <c r="QNE293" s="75"/>
      <c r="QNF293" s="75"/>
      <c r="QNG293" s="75"/>
      <c r="QNH293" s="75"/>
      <c r="QNI293" s="75"/>
      <c r="QNJ293" s="75"/>
      <c r="QNK293" s="75"/>
      <c r="QNL293" s="75"/>
      <c r="QNM293" s="75"/>
      <c r="QNN293" s="75"/>
      <c r="QNO293" s="75"/>
      <c r="QNP293" s="75"/>
      <c r="QNQ293" s="75"/>
      <c r="QNR293" s="75"/>
      <c r="QNS293" s="75"/>
      <c r="QNT293" s="75"/>
      <c r="QNU293" s="75"/>
      <c r="QNV293" s="75"/>
      <c r="QNW293" s="75"/>
      <c r="QNX293" s="75"/>
      <c r="QNY293" s="75"/>
      <c r="QNZ293" s="75"/>
      <c r="QOA293" s="75"/>
      <c r="QOB293" s="75"/>
      <c r="QOC293" s="75"/>
      <c r="QOD293" s="75"/>
      <c r="QOE293" s="75"/>
      <c r="QOF293" s="75"/>
      <c r="QOG293" s="75"/>
      <c r="QOH293" s="75"/>
      <c r="QOI293" s="75"/>
      <c r="QOJ293" s="75"/>
      <c r="QOK293" s="75"/>
      <c r="QOL293" s="75"/>
      <c r="QOM293" s="75"/>
      <c r="QON293" s="75"/>
      <c r="QOO293" s="75"/>
      <c r="QOP293" s="75"/>
      <c r="QOQ293" s="75"/>
      <c r="QOR293" s="75"/>
      <c r="QOS293" s="75"/>
      <c r="QOT293" s="75"/>
      <c r="QOU293" s="75"/>
      <c r="QOV293" s="75"/>
      <c r="QOW293" s="75"/>
      <c r="QOX293" s="75"/>
      <c r="QOY293" s="75"/>
      <c r="QOZ293" s="75"/>
      <c r="QPA293" s="75"/>
      <c r="QPB293" s="75"/>
      <c r="QPC293" s="75"/>
      <c r="QPD293" s="75"/>
      <c r="QPE293" s="75"/>
      <c r="QPF293" s="75"/>
      <c r="QPG293" s="75"/>
      <c r="QPH293" s="75"/>
      <c r="QPI293" s="75"/>
      <c r="QPJ293" s="75"/>
      <c r="QPK293" s="75"/>
      <c r="QPL293" s="75"/>
      <c r="QPM293" s="75"/>
      <c r="QPN293" s="75"/>
      <c r="QPO293" s="75"/>
      <c r="QPP293" s="75"/>
      <c r="QPQ293" s="75"/>
      <c r="QPR293" s="75"/>
      <c r="QPS293" s="75"/>
      <c r="QPT293" s="75"/>
      <c r="QPU293" s="75"/>
      <c r="QPV293" s="75"/>
      <c r="QPW293" s="75"/>
      <c r="QPX293" s="75"/>
      <c r="QPY293" s="75"/>
      <c r="QPZ293" s="75"/>
      <c r="QQA293" s="75"/>
      <c r="QQB293" s="75"/>
      <c r="QQC293" s="75"/>
      <c r="QQD293" s="75"/>
      <c r="QQE293" s="75"/>
      <c r="QQF293" s="75"/>
      <c r="QQG293" s="75"/>
      <c r="QQH293" s="75"/>
      <c r="QQI293" s="75"/>
      <c r="QQJ293" s="75"/>
      <c r="QQK293" s="75"/>
      <c r="QQL293" s="75"/>
      <c r="QQM293" s="75"/>
      <c r="QQN293" s="75"/>
      <c r="QQO293" s="75"/>
      <c r="QQP293" s="75"/>
      <c r="QQQ293" s="75"/>
      <c r="QQR293" s="75"/>
      <c r="QQS293" s="75"/>
      <c r="QQT293" s="75"/>
      <c r="QQU293" s="75"/>
      <c r="QQV293" s="75"/>
      <c r="QQW293" s="75"/>
      <c r="QQX293" s="75"/>
      <c r="QQY293" s="75"/>
      <c r="QQZ293" s="75"/>
      <c r="QRA293" s="75"/>
      <c r="QRB293" s="75"/>
      <c r="QRC293" s="75"/>
      <c r="QRD293" s="75"/>
      <c r="QRE293" s="75"/>
      <c r="QRF293" s="75"/>
      <c r="QRG293" s="75"/>
      <c r="QRH293" s="75"/>
      <c r="QRI293" s="75"/>
      <c r="QRJ293" s="75"/>
      <c r="QRK293" s="75"/>
      <c r="QRL293" s="75"/>
      <c r="QRM293" s="75"/>
      <c r="QRN293" s="75"/>
      <c r="QRO293" s="75"/>
      <c r="QRP293" s="75"/>
      <c r="QRQ293" s="75"/>
      <c r="QRR293" s="75"/>
      <c r="QRS293" s="75"/>
      <c r="QRT293" s="75"/>
      <c r="QRU293" s="75"/>
      <c r="QRV293" s="75"/>
      <c r="QRW293" s="75"/>
      <c r="QRX293" s="75"/>
      <c r="QRY293" s="75"/>
      <c r="QRZ293" s="75"/>
      <c r="QSA293" s="75"/>
      <c r="QSB293" s="75"/>
      <c r="QSC293" s="75"/>
      <c r="QSD293" s="75"/>
      <c r="QSE293" s="75"/>
      <c r="QSF293" s="75"/>
      <c r="QSG293" s="75"/>
      <c r="QSH293" s="75"/>
      <c r="QSI293" s="75"/>
      <c r="QSJ293" s="75"/>
      <c r="QSK293" s="75"/>
      <c r="QSL293" s="75"/>
      <c r="QSM293" s="75"/>
      <c r="QSN293" s="75"/>
      <c r="QSO293" s="75"/>
      <c r="QSP293" s="75"/>
      <c r="QSQ293" s="75"/>
      <c r="QSR293" s="75"/>
      <c r="QSS293" s="75"/>
      <c r="QST293" s="75"/>
      <c r="QSU293" s="75"/>
      <c r="QSV293" s="75"/>
      <c r="QSW293" s="75"/>
      <c r="QSX293" s="75"/>
      <c r="QSY293" s="75"/>
      <c r="QSZ293" s="75"/>
      <c r="QTA293" s="75"/>
      <c r="QTB293" s="75"/>
      <c r="QTC293" s="75"/>
      <c r="QTD293" s="75"/>
      <c r="QTE293" s="75"/>
      <c r="QTF293" s="75"/>
      <c r="QTG293" s="75"/>
      <c r="QTH293" s="75"/>
      <c r="QTI293" s="75"/>
      <c r="QTJ293" s="75"/>
      <c r="QTK293" s="75"/>
      <c r="QTL293" s="75"/>
      <c r="QTM293" s="75"/>
      <c r="QTN293" s="75"/>
      <c r="QTO293" s="75"/>
      <c r="QTP293" s="75"/>
      <c r="QTQ293" s="75"/>
      <c r="QTR293" s="75"/>
      <c r="QTS293" s="75"/>
      <c r="QTT293" s="75"/>
      <c r="QTU293" s="75"/>
      <c r="QTV293" s="75"/>
      <c r="QTW293" s="75"/>
      <c r="QTX293" s="75"/>
      <c r="QTY293" s="75"/>
      <c r="QTZ293" s="75"/>
      <c r="QUA293" s="75"/>
      <c r="QUB293" s="75"/>
      <c r="QUC293" s="75"/>
      <c r="QUD293" s="75"/>
      <c r="QUE293" s="75"/>
      <c r="QUF293" s="75"/>
      <c r="QUG293" s="75"/>
      <c r="QUH293" s="75"/>
      <c r="QUI293" s="75"/>
      <c r="QUJ293" s="75"/>
      <c r="QUK293" s="75"/>
      <c r="QUL293" s="75"/>
      <c r="QUM293" s="75"/>
      <c r="QUN293" s="75"/>
      <c r="QUO293" s="75"/>
      <c r="QUP293" s="75"/>
      <c r="QUQ293" s="75"/>
      <c r="QUR293" s="75"/>
      <c r="QUS293" s="75"/>
      <c r="QUT293" s="75"/>
      <c r="QUU293" s="75"/>
      <c r="QUV293" s="75"/>
      <c r="QUW293" s="75"/>
      <c r="QUX293" s="75"/>
      <c r="QUY293" s="75"/>
      <c r="QUZ293" s="75"/>
      <c r="QVA293" s="75"/>
      <c r="QVB293" s="75"/>
      <c r="QVC293" s="75"/>
      <c r="QVD293" s="75"/>
      <c r="QVE293" s="75"/>
      <c r="QVF293" s="75"/>
      <c r="QVG293" s="75"/>
      <c r="QVH293" s="75"/>
      <c r="QVI293" s="75"/>
      <c r="QVJ293" s="75"/>
      <c r="QVK293" s="75"/>
      <c r="QVL293" s="75"/>
      <c r="QVM293" s="75"/>
      <c r="QVN293" s="75"/>
      <c r="QVO293" s="75"/>
      <c r="QVP293" s="75"/>
      <c r="QVQ293" s="75"/>
      <c r="QVR293" s="75"/>
      <c r="QVS293" s="75"/>
      <c r="QVT293" s="75"/>
      <c r="QVU293" s="75"/>
      <c r="QVV293" s="75"/>
      <c r="QVW293" s="75"/>
      <c r="QVX293" s="75"/>
      <c r="QVY293" s="75"/>
      <c r="QVZ293" s="75"/>
      <c r="QWA293" s="75"/>
      <c r="QWB293" s="75"/>
      <c r="QWC293" s="75"/>
      <c r="QWD293" s="75"/>
      <c r="QWE293" s="75"/>
      <c r="QWF293" s="75"/>
      <c r="QWG293" s="75"/>
      <c r="QWH293" s="75"/>
      <c r="QWI293" s="75"/>
      <c r="QWJ293" s="75"/>
      <c r="QWK293" s="75"/>
      <c r="QWL293" s="75"/>
      <c r="QWM293" s="75"/>
      <c r="QWN293" s="75"/>
      <c r="QWO293" s="75"/>
      <c r="QWP293" s="75"/>
      <c r="QWQ293" s="75"/>
      <c r="QWR293" s="75"/>
      <c r="QWS293" s="75"/>
      <c r="QWT293" s="75"/>
      <c r="QWU293" s="75"/>
      <c r="QWV293" s="75"/>
      <c r="QWW293" s="75"/>
      <c r="QWX293" s="75"/>
      <c r="QWY293" s="75"/>
      <c r="QWZ293" s="75"/>
      <c r="QXA293" s="75"/>
      <c r="QXB293" s="75"/>
      <c r="QXC293" s="75"/>
      <c r="QXD293" s="75"/>
      <c r="QXE293" s="75"/>
      <c r="QXF293" s="75"/>
      <c r="QXG293" s="75"/>
      <c r="QXH293" s="75"/>
      <c r="QXI293" s="75"/>
      <c r="QXJ293" s="75"/>
      <c r="QXK293" s="75"/>
      <c r="QXL293" s="75"/>
      <c r="QXM293" s="75"/>
      <c r="QXN293" s="75"/>
      <c r="QXO293" s="75"/>
      <c r="QXP293" s="75"/>
      <c r="QXQ293" s="75"/>
      <c r="QXR293" s="75"/>
      <c r="QXS293" s="75"/>
      <c r="QXT293" s="75"/>
      <c r="QXU293" s="75"/>
      <c r="QXV293" s="75"/>
      <c r="QXW293" s="75"/>
      <c r="QXX293" s="75"/>
      <c r="QXY293" s="75"/>
      <c r="QXZ293" s="75"/>
      <c r="QYA293" s="75"/>
      <c r="QYB293" s="75"/>
      <c r="QYC293" s="75"/>
      <c r="QYD293" s="75"/>
      <c r="QYE293" s="75"/>
      <c r="QYF293" s="75"/>
      <c r="QYG293" s="75"/>
      <c r="QYH293" s="75"/>
      <c r="QYI293" s="75"/>
      <c r="QYJ293" s="75"/>
      <c r="QYK293" s="75"/>
      <c r="QYL293" s="75"/>
      <c r="QYM293" s="75"/>
      <c r="QYN293" s="75"/>
      <c r="QYO293" s="75"/>
      <c r="QYP293" s="75"/>
      <c r="QYQ293" s="75"/>
      <c r="QYR293" s="75"/>
      <c r="QYS293" s="75"/>
      <c r="QYT293" s="75"/>
      <c r="QYU293" s="75"/>
      <c r="QYV293" s="75"/>
      <c r="QYW293" s="75"/>
      <c r="QYX293" s="75"/>
      <c r="QYY293" s="75"/>
      <c r="QYZ293" s="75"/>
      <c r="QZA293" s="75"/>
      <c r="QZB293" s="75"/>
      <c r="QZC293" s="75"/>
      <c r="QZD293" s="75"/>
      <c r="QZE293" s="75"/>
      <c r="QZF293" s="75"/>
      <c r="QZG293" s="75"/>
      <c r="QZH293" s="75"/>
      <c r="QZI293" s="75"/>
      <c r="QZJ293" s="75"/>
      <c r="QZK293" s="75"/>
      <c r="QZL293" s="75"/>
      <c r="QZM293" s="75"/>
      <c r="QZN293" s="75"/>
      <c r="QZO293" s="75"/>
      <c r="QZP293" s="75"/>
      <c r="QZQ293" s="75"/>
      <c r="QZR293" s="75"/>
      <c r="QZS293" s="75"/>
      <c r="QZT293" s="75"/>
      <c r="QZU293" s="75"/>
      <c r="QZV293" s="75"/>
      <c r="QZW293" s="75"/>
      <c r="QZX293" s="75"/>
      <c r="QZY293" s="75"/>
      <c r="QZZ293" s="75"/>
      <c r="RAA293" s="75"/>
      <c r="RAB293" s="75"/>
      <c r="RAC293" s="75"/>
      <c r="RAD293" s="75"/>
      <c r="RAE293" s="75"/>
      <c r="RAF293" s="75"/>
      <c r="RAG293" s="75"/>
      <c r="RAH293" s="75"/>
      <c r="RAI293" s="75"/>
      <c r="RAJ293" s="75"/>
      <c r="RAK293" s="75"/>
      <c r="RAL293" s="75"/>
      <c r="RAM293" s="75"/>
      <c r="RAN293" s="75"/>
      <c r="RAO293" s="75"/>
      <c r="RAP293" s="75"/>
      <c r="RAQ293" s="75"/>
      <c r="RAR293" s="75"/>
      <c r="RAS293" s="75"/>
      <c r="RAT293" s="75"/>
      <c r="RAU293" s="75"/>
      <c r="RAV293" s="75"/>
      <c r="RAW293" s="75"/>
      <c r="RAX293" s="75"/>
      <c r="RAY293" s="75"/>
      <c r="RAZ293" s="75"/>
      <c r="RBA293" s="75"/>
      <c r="RBB293" s="75"/>
      <c r="RBC293" s="75"/>
      <c r="RBD293" s="75"/>
      <c r="RBE293" s="75"/>
      <c r="RBF293" s="75"/>
      <c r="RBG293" s="75"/>
      <c r="RBH293" s="75"/>
      <c r="RBI293" s="75"/>
      <c r="RBJ293" s="75"/>
      <c r="RBK293" s="75"/>
      <c r="RBL293" s="75"/>
      <c r="RBM293" s="75"/>
      <c r="RBN293" s="75"/>
      <c r="RBO293" s="75"/>
      <c r="RBP293" s="75"/>
      <c r="RBQ293" s="75"/>
      <c r="RBR293" s="75"/>
      <c r="RBS293" s="75"/>
      <c r="RBT293" s="75"/>
      <c r="RBU293" s="75"/>
      <c r="RBV293" s="75"/>
      <c r="RBW293" s="75"/>
      <c r="RBX293" s="75"/>
      <c r="RBY293" s="75"/>
      <c r="RBZ293" s="75"/>
      <c r="RCA293" s="75"/>
      <c r="RCB293" s="75"/>
      <c r="RCC293" s="75"/>
      <c r="RCD293" s="75"/>
      <c r="RCE293" s="75"/>
      <c r="RCF293" s="75"/>
      <c r="RCG293" s="75"/>
      <c r="RCH293" s="75"/>
      <c r="RCI293" s="75"/>
      <c r="RCJ293" s="75"/>
      <c r="RCK293" s="75"/>
      <c r="RCL293" s="75"/>
      <c r="RCM293" s="75"/>
      <c r="RCN293" s="75"/>
      <c r="RCO293" s="75"/>
      <c r="RCP293" s="75"/>
      <c r="RCQ293" s="75"/>
      <c r="RCR293" s="75"/>
      <c r="RCS293" s="75"/>
      <c r="RCT293" s="75"/>
      <c r="RCU293" s="75"/>
      <c r="RCV293" s="75"/>
      <c r="RCW293" s="75"/>
      <c r="RCX293" s="75"/>
      <c r="RCY293" s="75"/>
      <c r="RCZ293" s="75"/>
      <c r="RDA293" s="75"/>
      <c r="RDB293" s="75"/>
      <c r="RDC293" s="75"/>
      <c r="RDD293" s="75"/>
      <c r="RDE293" s="75"/>
      <c r="RDF293" s="75"/>
      <c r="RDG293" s="75"/>
      <c r="RDH293" s="75"/>
      <c r="RDI293" s="75"/>
      <c r="RDJ293" s="75"/>
      <c r="RDK293" s="75"/>
      <c r="RDL293" s="75"/>
      <c r="RDM293" s="75"/>
      <c r="RDN293" s="75"/>
      <c r="RDO293" s="75"/>
      <c r="RDP293" s="75"/>
      <c r="RDQ293" s="75"/>
      <c r="RDR293" s="75"/>
      <c r="RDS293" s="75"/>
      <c r="RDT293" s="75"/>
      <c r="RDU293" s="75"/>
      <c r="RDV293" s="75"/>
      <c r="RDW293" s="75"/>
      <c r="RDX293" s="75"/>
      <c r="RDY293" s="75"/>
      <c r="RDZ293" s="75"/>
      <c r="REA293" s="75"/>
      <c r="REB293" s="75"/>
      <c r="REC293" s="75"/>
      <c r="RED293" s="75"/>
      <c r="REE293" s="75"/>
      <c r="REF293" s="75"/>
      <c r="REG293" s="75"/>
      <c r="REH293" s="75"/>
      <c r="REI293" s="75"/>
      <c r="REJ293" s="75"/>
      <c r="REK293" s="75"/>
      <c r="REL293" s="75"/>
      <c r="REM293" s="75"/>
      <c r="REN293" s="75"/>
      <c r="REO293" s="75"/>
      <c r="REP293" s="75"/>
      <c r="REQ293" s="75"/>
      <c r="RER293" s="75"/>
      <c r="RES293" s="75"/>
      <c r="RET293" s="75"/>
      <c r="REU293" s="75"/>
      <c r="REV293" s="75"/>
      <c r="REW293" s="75"/>
      <c r="REX293" s="75"/>
      <c r="REY293" s="75"/>
      <c r="REZ293" s="75"/>
      <c r="RFA293" s="75"/>
      <c r="RFB293" s="75"/>
      <c r="RFC293" s="75"/>
      <c r="RFD293" s="75"/>
      <c r="RFE293" s="75"/>
      <c r="RFF293" s="75"/>
      <c r="RFG293" s="75"/>
      <c r="RFH293" s="75"/>
      <c r="RFI293" s="75"/>
      <c r="RFJ293" s="75"/>
      <c r="RFK293" s="75"/>
      <c r="RFL293" s="75"/>
      <c r="RFM293" s="75"/>
      <c r="RFN293" s="75"/>
      <c r="RFO293" s="75"/>
      <c r="RFP293" s="75"/>
      <c r="RFQ293" s="75"/>
      <c r="RFR293" s="75"/>
      <c r="RFS293" s="75"/>
      <c r="RFT293" s="75"/>
      <c r="RFU293" s="75"/>
      <c r="RFV293" s="75"/>
      <c r="RFW293" s="75"/>
      <c r="RFX293" s="75"/>
      <c r="RFY293" s="75"/>
      <c r="RFZ293" s="75"/>
      <c r="RGA293" s="75"/>
      <c r="RGB293" s="75"/>
      <c r="RGC293" s="75"/>
      <c r="RGD293" s="75"/>
      <c r="RGE293" s="75"/>
      <c r="RGF293" s="75"/>
      <c r="RGG293" s="75"/>
      <c r="RGH293" s="75"/>
      <c r="RGI293" s="75"/>
      <c r="RGJ293" s="75"/>
      <c r="RGK293" s="75"/>
      <c r="RGL293" s="75"/>
      <c r="RGM293" s="75"/>
      <c r="RGN293" s="75"/>
      <c r="RGO293" s="75"/>
      <c r="RGP293" s="75"/>
      <c r="RGQ293" s="75"/>
      <c r="RGR293" s="75"/>
      <c r="RGS293" s="75"/>
      <c r="RGT293" s="75"/>
      <c r="RGU293" s="75"/>
      <c r="RGV293" s="75"/>
      <c r="RGW293" s="75"/>
      <c r="RGX293" s="75"/>
      <c r="RGY293" s="75"/>
      <c r="RGZ293" s="75"/>
      <c r="RHA293" s="75"/>
      <c r="RHB293" s="75"/>
      <c r="RHC293" s="75"/>
      <c r="RHD293" s="75"/>
      <c r="RHE293" s="75"/>
      <c r="RHF293" s="75"/>
      <c r="RHG293" s="75"/>
      <c r="RHH293" s="75"/>
      <c r="RHI293" s="75"/>
      <c r="RHJ293" s="75"/>
      <c r="RHK293" s="75"/>
      <c r="RHL293" s="75"/>
      <c r="RHM293" s="75"/>
      <c r="RHN293" s="75"/>
      <c r="RHO293" s="75"/>
      <c r="RHP293" s="75"/>
      <c r="RHQ293" s="75"/>
      <c r="RHR293" s="75"/>
      <c r="RHS293" s="75"/>
      <c r="RHT293" s="75"/>
      <c r="RHU293" s="75"/>
      <c r="RHV293" s="75"/>
      <c r="RHW293" s="75"/>
      <c r="RHX293" s="75"/>
      <c r="RHY293" s="75"/>
      <c r="RHZ293" s="75"/>
      <c r="RIA293" s="75"/>
      <c r="RIB293" s="75"/>
      <c r="RIC293" s="75"/>
      <c r="RID293" s="75"/>
      <c r="RIE293" s="75"/>
      <c r="RIF293" s="75"/>
      <c r="RIG293" s="75"/>
      <c r="RIH293" s="75"/>
      <c r="RII293" s="75"/>
      <c r="RIJ293" s="75"/>
      <c r="RIK293" s="75"/>
      <c r="RIL293" s="75"/>
      <c r="RIM293" s="75"/>
      <c r="RIN293" s="75"/>
      <c r="RIO293" s="75"/>
      <c r="RIP293" s="75"/>
      <c r="RIQ293" s="75"/>
      <c r="RIR293" s="75"/>
      <c r="RIS293" s="75"/>
      <c r="RIT293" s="75"/>
      <c r="RIU293" s="75"/>
      <c r="RIV293" s="75"/>
      <c r="RIW293" s="75"/>
      <c r="RIX293" s="75"/>
      <c r="RIY293" s="75"/>
      <c r="RIZ293" s="75"/>
      <c r="RJA293" s="75"/>
      <c r="RJB293" s="75"/>
      <c r="RJC293" s="75"/>
      <c r="RJD293" s="75"/>
      <c r="RJE293" s="75"/>
      <c r="RJF293" s="75"/>
      <c r="RJG293" s="75"/>
      <c r="RJH293" s="75"/>
      <c r="RJI293" s="75"/>
      <c r="RJJ293" s="75"/>
      <c r="RJK293" s="75"/>
      <c r="RJL293" s="75"/>
      <c r="RJM293" s="75"/>
      <c r="RJN293" s="75"/>
      <c r="RJO293" s="75"/>
      <c r="RJP293" s="75"/>
      <c r="RJQ293" s="75"/>
      <c r="RJR293" s="75"/>
      <c r="RJS293" s="75"/>
      <c r="RJT293" s="75"/>
      <c r="RJU293" s="75"/>
      <c r="RJV293" s="75"/>
      <c r="RJW293" s="75"/>
      <c r="RJX293" s="75"/>
      <c r="RJY293" s="75"/>
      <c r="RJZ293" s="75"/>
      <c r="RKA293" s="75"/>
      <c r="RKB293" s="75"/>
      <c r="RKC293" s="75"/>
      <c r="RKD293" s="75"/>
      <c r="RKE293" s="75"/>
      <c r="RKF293" s="75"/>
      <c r="RKG293" s="75"/>
      <c r="RKH293" s="75"/>
      <c r="RKI293" s="75"/>
      <c r="RKJ293" s="75"/>
      <c r="RKK293" s="75"/>
      <c r="RKL293" s="75"/>
      <c r="RKM293" s="75"/>
      <c r="RKN293" s="75"/>
      <c r="RKO293" s="75"/>
      <c r="RKP293" s="75"/>
      <c r="RKQ293" s="75"/>
      <c r="RKR293" s="75"/>
      <c r="RKS293" s="75"/>
      <c r="RKT293" s="75"/>
      <c r="RKU293" s="75"/>
      <c r="RKV293" s="75"/>
      <c r="RKW293" s="75"/>
      <c r="RKX293" s="75"/>
      <c r="RKY293" s="75"/>
      <c r="RKZ293" s="75"/>
      <c r="RLA293" s="75"/>
      <c r="RLB293" s="75"/>
      <c r="RLC293" s="75"/>
      <c r="RLD293" s="75"/>
      <c r="RLE293" s="75"/>
      <c r="RLF293" s="75"/>
      <c r="RLG293" s="75"/>
      <c r="RLH293" s="75"/>
      <c r="RLI293" s="75"/>
      <c r="RLJ293" s="75"/>
      <c r="RLK293" s="75"/>
      <c r="RLL293" s="75"/>
      <c r="RLM293" s="75"/>
      <c r="RLN293" s="75"/>
      <c r="RLO293" s="75"/>
      <c r="RLP293" s="75"/>
      <c r="RLQ293" s="75"/>
      <c r="RLR293" s="75"/>
      <c r="RLS293" s="75"/>
      <c r="RLT293" s="75"/>
      <c r="RLU293" s="75"/>
      <c r="RLV293" s="75"/>
      <c r="RLW293" s="75"/>
      <c r="RLX293" s="75"/>
      <c r="RLY293" s="75"/>
      <c r="RLZ293" s="75"/>
      <c r="RMA293" s="75"/>
      <c r="RMB293" s="75"/>
      <c r="RMC293" s="75"/>
      <c r="RMD293" s="75"/>
      <c r="RME293" s="75"/>
      <c r="RMF293" s="75"/>
      <c r="RMG293" s="75"/>
      <c r="RMH293" s="75"/>
      <c r="RMI293" s="75"/>
      <c r="RMJ293" s="75"/>
      <c r="RMK293" s="75"/>
      <c r="RML293" s="75"/>
      <c r="RMM293" s="75"/>
      <c r="RMN293" s="75"/>
      <c r="RMO293" s="75"/>
      <c r="RMP293" s="75"/>
      <c r="RMQ293" s="75"/>
      <c r="RMR293" s="75"/>
      <c r="RMS293" s="75"/>
      <c r="RMT293" s="75"/>
      <c r="RMU293" s="75"/>
      <c r="RMV293" s="75"/>
      <c r="RMW293" s="75"/>
      <c r="RMX293" s="75"/>
      <c r="RMY293" s="75"/>
      <c r="RMZ293" s="75"/>
      <c r="RNA293" s="75"/>
      <c r="RNB293" s="75"/>
      <c r="RNC293" s="75"/>
      <c r="RND293" s="75"/>
      <c r="RNE293" s="75"/>
      <c r="RNF293" s="75"/>
      <c r="RNG293" s="75"/>
      <c r="RNH293" s="75"/>
      <c r="RNI293" s="75"/>
      <c r="RNJ293" s="75"/>
      <c r="RNK293" s="75"/>
      <c r="RNL293" s="75"/>
      <c r="RNM293" s="75"/>
      <c r="RNN293" s="75"/>
      <c r="RNO293" s="75"/>
      <c r="RNP293" s="75"/>
      <c r="RNQ293" s="75"/>
      <c r="RNR293" s="75"/>
      <c r="RNS293" s="75"/>
      <c r="RNT293" s="75"/>
      <c r="RNU293" s="75"/>
      <c r="RNV293" s="75"/>
      <c r="RNW293" s="75"/>
      <c r="RNX293" s="75"/>
      <c r="RNY293" s="75"/>
      <c r="RNZ293" s="75"/>
      <c r="ROA293" s="75"/>
      <c r="ROB293" s="75"/>
      <c r="ROC293" s="75"/>
      <c r="ROD293" s="75"/>
      <c r="ROE293" s="75"/>
      <c r="ROF293" s="75"/>
      <c r="ROG293" s="75"/>
      <c r="ROH293" s="75"/>
      <c r="ROI293" s="75"/>
      <c r="ROJ293" s="75"/>
      <c r="ROK293" s="75"/>
      <c r="ROL293" s="75"/>
      <c r="ROM293" s="75"/>
      <c r="RON293" s="75"/>
      <c r="ROO293" s="75"/>
      <c r="ROP293" s="75"/>
      <c r="ROQ293" s="75"/>
      <c r="ROR293" s="75"/>
      <c r="ROS293" s="75"/>
      <c r="ROT293" s="75"/>
      <c r="ROU293" s="75"/>
      <c r="ROV293" s="75"/>
      <c r="ROW293" s="75"/>
      <c r="ROX293" s="75"/>
      <c r="ROY293" s="75"/>
      <c r="ROZ293" s="75"/>
      <c r="RPA293" s="75"/>
      <c r="RPB293" s="75"/>
      <c r="RPC293" s="75"/>
      <c r="RPD293" s="75"/>
      <c r="RPE293" s="75"/>
      <c r="RPF293" s="75"/>
      <c r="RPG293" s="75"/>
      <c r="RPH293" s="75"/>
      <c r="RPI293" s="75"/>
      <c r="RPJ293" s="75"/>
      <c r="RPK293" s="75"/>
      <c r="RPL293" s="75"/>
      <c r="RPM293" s="75"/>
      <c r="RPN293" s="75"/>
      <c r="RPO293" s="75"/>
      <c r="RPP293" s="75"/>
      <c r="RPQ293" s="75"/>
      <c r="RPR293" s="75"/>
      <c r="RPS293" s="75"/>
      <c r="RPT293" s="75"/>
      <c r="RPU293" s="75"/>
      <c r="RPV293" s="75"/>
      <c r="RPW293" s="75"/>
      <c r="RPX293" s="75"/>
      <c r="RPY293" s="75"/>
      <c r="RPZ293" s="75"/>
      <c r="RQA293" s="75"/>
      <c r="RQB293" s="75"/>
      <c r="RQC293" s="75"/>
      <c r="RQD293" s="75"/>
      <c r="RQE293" s="75"/>
      <c r="RQF293" s="75"/>
      <c r="RQG293" s="75"/>
      <c r="RQH293" s="75"/>
      <c r="RQI293" s="75"/>
      <c r="RQJ293" s="75"/>
      <c r="RQK293" s="75"/>
      <c r="RQL293" s="75"/>
      <c r="RQM293" s="75"/>
      <c r="RQN293" s="75"/>
      <c r="RQO293" s="75"/>
      <c r="RQP293" s="75"/>
      <c r="RQQ293" s="75"/>
      <c r="RQR293" s="75"/>
      <c r="RQS293" s="75"/>
      <c r="RQT293" s="75"/>
      <c r="RQU293" s="75"/>
      <c r="RQV293" s="75"/>
      <c r="RQW293" s="75"/>
      <c r="RQX293" s="75"/>
      <c r="RQY293" s="75"/>
      <c r="RQZ293" s="75"/>
      <c r="RRA293" s="75"/>
      <c r="RRB293" s="75"/>
      <c r="RRC293" s="75"/>
      <c r="RRD293" s="75"/>
      <c r="RRE293" s="75"/>
      <c r="RRF293" s="75"/>
      <c r="RRG293" s="75"/>
      <c r="RRH293" s="75"/>
      <c r="RRI293" s="75"/>
      <c r="RRJ293" s="75"/>
      <c r="RRK293" s="75"/>
      <c r="RRL293" s="75"/>
      <c r="RRM293" s="75"/>
      <c r="RRN293" s="75"/>
      <c r="RRO293" s="75"/>
      <c r="RRP293" s="75"/>
      <c r="RRQ293" s="75"/>
      <c r="RRR293" s="75"/>
      <c r="RRS293" s="75"/>
      <c r="RRT293" s="75"/>
      <c r="RRU293" s="75"/>
      <c r="RRV293" s="75"/>
      <c r="RRW293" s="75"/>
      <c r="RRX293" s="75"/>
      <c r="RRY293" s="75"/>
      <c r="RRZ293" s="75"/>
      <c r="RSA293" s="75"/>
      <c r="RSB293" s="75"/>
      <c r="RSC293" s="75"/>
      <c r="RSD293" s="75"/>
      <c r="RSE293" s="75"/>
      <c r="RSF293" s="75"/>
      <c r="RSG293" s="75"/>
      <c r="RSH293" s="75"/>
      <c r="RSI293" s="75"/>
      <c r="RSJ293" s="75"/>
      <c r="RSK293" s="75"/>
      <c r="RSL293" s="75"/>
      <c r="RSM293" s="75"/>
      <c r="RSN293" s="75"/>
      <c r="RSO293" s="75"/>
      <c r="RSP293" s="75"/>
      <c r="RSQ293" s="75"/>
      <c r="RSR293" s="75"/>
      <c r="RSS293" s="75"/>
      <c r="RST293" s="75"/>
      <c r="RSU293" s="75"/>
      <c r="RSV293" s="75"/>
      <c r="RSW293" s="75"/>
      <c r="RSX293" s="75"/>
      <c r="RSY293" s="75"/>
      <c r="RSZ293" s="75"/>
      <c r="RTA293" s="75"/>
      <c r="RTB293" s="75"/>
      <c r="RTC293" s="75"/>
      <c r="RTD293" s="75"/>
      <c r="RTE293" s="75"/>
      <c r="RTF293" s="75"/>
      <c r="RTG293" s="75"/>
      <c r="RTH293" s="75"/>
      <c r="RTI293" s="75"/>
      <c r="RTJ293" s="75"/>
      <c r="RTK293" s="75"/>
      <c r="RTL293" s="75"/>
      <c r="RTM293" s="75"/>
      <c r="RTN293" s="75"/>
      <c r="RTO293" s="75"/>
      <c r="RTP293" s="75"/>
      <c r="RTQ293" s="75"/>
      <c r="RTR293" s="75"/>
      <c r="RTS293" s="75"/>
      <c r="RTT293" s="75"/>
      <c r="RTU293" s="75"/>
      <c r="RTV293" s="75"/>
      <c r="RTW293" s="75"/>
      <c r="RTX293" s="75"/>
      <c r="RTY293" s="75"/>
      <c r="RTZ293" s="75"/>
      <c r="RUA293" s="75"/>
      <c r="RUB293" s="75"/>
      <c r="RUC293" s="75"/>
      <c r="RUD293" s="75"/>
      <c r="RUE293" s="75"/>
      <c r="RUF293" s="75"/>
      <c r="RUG293" s="75"/>
      <c r="RUH293" s="75"/>
      <c r="RUI293" s="75"/>
      <c r="RUJ293" s="75"/>
      <c r="RUK293" s="75"/>
      <c r="RUL293" s="75"/>
      <c r="RUM293" s="75"/>
      <c r="RUN293" s="75"/>
      <c r="RUO293" s="75"/>
      <c r="RUP293" s="75"/>
      <c r="RUQ293" s="75"/>
      <c r="RUR293" s="75"/>
      <c r="RUS293" s="75"/>
      <c r="RUT293" s="75"/>
      <c r="RUU293" s="75"/>
      <c r="RUV293" s="75"/>
      <c r="RUW293" s="75"/>
      <c r="RUX293" s="75"/>
      <c r="RUY293" s="75"/>
      <c r="RUZ293" s="75"/>
      <c r="RVA293" s="75"/>
      <c r="RVB293" s="75"/>
      <c r="RVC293" s="75"/>
      <c r="RVD293" s="75"/>
      <c r="RVE293" s="75"/>
      <c r="RVF293" s="75"/>
      <c r="RVG293" s="75"/>
      <c r="RVH293" s="75"/>
      <c r="RVI293" s="75"/>
      <c r="RVJ293" s="75"/>
      <c r="RVK293" s="75"/>
      <c r="RVL293" s="75"/>
      <c r="RVM293" s="75"/>
      <c r="RVN293" s="75"/>
      <c r="RVO293" s="75"/>
      <c r="RVP293" s="75"/>
      <c r="RVQ293" s="75"/>
      <c r="RVR293" s="75"/>
      <c r="RVS293" s="75"/>
      <c r="RVT293" s="75"/>
      <c r="RVU293" s="75"/>
      <c r="RVV293" s="75"/>
      <c r="RVW293" s="75"/>
      <c r="RVX293" s="75"/>
      <c r="RVY293" s="75"/>
      <c r="RVZ293" s="75"/>
      <c r="RWA293" s="75"/>
      <c r="RWB293" s="75"/>
      <c r="RWC293" s="75"/>
      <c r="RWD293" s="75"/>
      <c r="RWE293" s="75"/>
      <c r="RWF293" s="75"/>
      <c r="RWG293" s="75"/>
      <c r="RWH293" s="75"/>
      <c r="RWI293" s="75"/>
      <c r="RWJ293" s="75"/>
      <c r="RWK293" s="75"/>
      <c r="RWL293" s="75"/>
      <c r="RWM293" s="75"/>
      <c r="RWN293" s="75"/>
      <c r="RWO293" s="75"/>
      <c r="RWP293" s="75"/>
      <c r="RWQ293" s="75"/>
      <c r="RWR293" s="75"/>
      <c r="RWS293" s="75"/>
      <c r="RWT293" s="75"/>
      <c r="RWU293" s="75"/>
      <c r="RWV293" s="75"/>
      <c r="RWW293" s="75"/>
      <c r="RWX293" s="75"/>
      <c r="RWY293" s="75"/>
      <c r="RWZ293" s="75"/>
      <c r="RXA293" s="75"/>
      <c r="RXB293" s="75"/>
      <c r="RXC293" s="75"/>
      <c r="RXD293" s="75"/>
      <c r="RXE293" s="75"/>
      <c r="RXF293" s="75"/>
      <c r="RXG293" s="75"/>
      <c r="RXH293" s="75"/>
      <c r="RXI293" s="75"/>
      <c r="RXJ293" s="75"/>
      <c r="RXK293" s="75"/>
      <c r="RXL293" s="75"/>
      <c r="RXM293" s="75"/>
      <c r="RXN293" s="75"/>
      <c r="RXO293" s="75"/>
      <c r="RXP293" s="75"/>
      <c r="RXQ293" s="75"/>
      <c r="RXR293" s="75"/>
      <c r="RXS293" s="75"/>
      <c r="RXT293" s="75"/>
      <c r="RXU293" s="75"/>
      <c r="RXV293" s="75"/>
      <c r="RXW293" s="75"/>
      <c r="RXX293" s="75"/>
      <c r="RXY293" s="75"/>
      <c r="RXZ293" s="75"/>
      <c r="RYA293" s="75"/>
      <c r="RYB293" s="75"/>
      <c r="RYC293" s="75"/>
      <c r="RYD293" s="75"/>
      <c r="RYE293" s="75"/>
      <c r="RYF293" s="75"/>
      <c r="RYG293" s="75"/>
      <c r="RYH293" s="75"/>
      <c r="RYI293" s="75"/>
      <c r="RYJ293" s="75"/>
      <c r="RYK293" s="75"/>
      <c r="RYL293" s="75"/>
      <c r="RYM293" s="75"/>
      <c r="RYN293" s="75"/>
      <c r="RYO293" s="75"/>
      <c r="RYP293" s="75"/>
      <c r="RYQ293" s="75"/>
      <c r="RYR293" s="75"/>
      <c r="RYS293" s="75"/>
      <c r="RYT293" s="75"/>
      <c r="RYU293" s="75"/>
      <c r="RYV293" s="75"/>
      <c r="RYW293" s="75"/>
      <c r="RYX293" s="75"/>
      <c r="RYY293" s="75"/>
      <c r="RYZ293" s="75"/>
      <c r="RZA293" s="75"/>
      <c r="RZB293" s="75"/>
      <c r="RZC293" s="75"/>
      <c r="RZD293" s="75"/>
      <c r="RZE293" s="75"/>
      <c r="RZF293" s="75"/>
      <c r="RZG293" s="75"/>
      <c r="RZH293" s="75"/>
      <c r="RZI293" s="75"/>
      <c r="RZJ293" s="75"/>
      <c r="RZK293" s="75"/>
      <c r="RZL293" s="75"/>
      <c r="RZM293" s="75"/>
      <c r="RZN293" s="75"/>
      <c r="RZO293" s="75"/>
      <c r="RZP293" s="75"/>
      <c r="RZQ293" s="75"/>
      <c r="RZR293" s="75"/>
      <c r="RZS293" s="75"/>
      <c r="RZT293" s="75"/>
      <c r="RZU293" s="75"/>
      <c r="RZV293" s="75"/>
      <c r="RZW293" s="75"/>
      <c r="RZX293" s="75"/>
      <c r="RZY293" s="75"/>
      <c r="RZZ293" s="75"/>
      <c r="SAA293" s="75"/>
      <c r="SAB293" s="75"/>
      <c r="SAC293" s="75"/>
      <c r="SAD293" s="75"/>
      <c r="SAE293" s="75"/>
      <c r="SAF293" s="75"/>
      <c r="SAG293" s="75"/>
      <c r="SAH293" s="75"/>
      <c r="SAI293" s="75"/>
      <c r="SAJ293" s="75"/>
      <c r="SAK293" s="75"/>
      <c r="SAL293" s="75"/>
      <c r="SAM293" s="75"/>
      <c r="SAN293" s="75"/>
      <c r="SAO293" s="75"/>
      <c r="SAP293" s="75"/>
      <c r="SAQ293" s="75"/>
      <c r="SAR293" s="75"/>
      <c r="SAS293" s="75"/>
      <c r="SAT293" s="75"/>
      <c r="SAU293" s="75"/>
      <c r="SAV293" s="75"/>
      <c r="SAW293" s="75"/>
      <c r="SAX293" s="75"/>
      <c r="SAY293" s="75"/>
      <c r="SAZ293" s="75"/>
      <c r="SBA293" s="75"/>
      <c r="SBB293" s="75"/>
      <c r="SBC293" s="75"/>
      <c r="SBD293" s="75"/>
      <c r="SBE293" s="75"/>
      <c r="SBF293" s="75"/>
      <c r="SBG293" s="75"/>
      <c r="SBH293" s="75"/>
      <c r="SBI293" s="75"/>
      <c r="SBJ293" s="75"/>
      <c r="SBK293" s="75"/>
      <c r="SBL293" s="75"/>
      <c r="SBM293" s="75"/>
      <c r="SBN293" s="75"/>
      <c r="SBO293" s="75"/>
      <c r="SBP293" s="75"/>
      <c r="SBQ293" s="75"/>
      <c r="SBR293" s="75"/>
      <c r="SBS293" s="75"/>
      <c r="SBT293" s="75"/>
      <c r="SBU293" s="75"/>
      <c r="SBV293" s="75"/>
      <c r="SBW293" s="75"/>
      <c r="SBX293" s="75"/>
      <c r="SBY293" s="75"/>
      <c r="SBZ293" s="75"/>
      <c r="SCA293" s="75"/>
      <c r="SCB293" s="75"/>
      <c r="SCC293" s="75"/>
      <c r="SCD293" s="75"/>
      <c r="SCE293" s="75"/>
      <c r="SCF293" s="75"/>
      <c r="SCG293" s="75"/>
      <c r="SCH293" s="75"/>
      <c r="SCI293" s="75"/>
      <c r="SCJ293" s="75"/>
      <c r="SCK293" s="75"/>
      <c r="SCL293" s="75"/>
      <c r="SCM293" s="75"/>
      <c r="SCN293" s="75"/>
      <c r="SCO293" s="75"/>
      <c r="SCP293" s="75"/>
      <c r="SCQ293" s="75"/>
      <c r="SCR293" s="75"/>
      <c r="SCS293" s="75"/>
      <c r="SCT293" s="75"/>
      <c r="SCU293" s="75"/>
      <c r="SCV293" s="75"/>
      <c r="SCW293" s="75"/>
      <c r="SCX293" s="75"/>
      <c r="SCY293" s="75"/>
      <c r="SCZ293" s="75"/>
      <c r="SDA293" s="75"/>
      <c r="SDB293" s="75"/>
      <c r="SDC293" s="75"/>
      <c r="SDD293" s="75"/>
      <c r="SDE293" s="75"/>
      <c r="SDF293" s="75"/>
      <c r="SDG293" s="75"/>
      <c r="SDH293" s="75"/>
      <c r="SDI293" s="75"/>
      <c r="SDJ293" s="75"/>
      <c r="SDK293" s="75"/>
      <c r="SDL293" s="75"/>
      <c r="SDM293" s="75"/>
      <c r="SDN293" s="75"/>
      <c r="SDO293" s="75"/>
      <c r="SDP293" s="75"/>
      <c r="SDQ293" s="75"/>
      <c r="SDR293" s="75"/>
      <c r="SDS293" s="75"/>
      <c r="SDT293" s="75"/>
      <c r="SDU293" s="75"/>
      <c r="SDV293" s="75"/>
      <c r="SDW293" s="75"/>
      <c r="SDX293" s="75"/>
      <c r="SDY293" s="75"/>
      <c r="SDZ293" s="75"/>
      <c r="SEA293" s="75"/>
      <c r="SEB293" s="75"/>
      <c r="SEC293" s="75"/>
      <c r="SED293" s="75"/>
      <c r="SEE293" s="75"/>
      <c r="SEF293" s="75"/>
      <c r="SEG293" s="75"/>
      <c r="SEH293" s="75"/>
      <c r="SEI293" s="75"/>
      <c r="SEJ293" s="75"/>
      <c r="SEK293" s="75"/>
      <c r="SEL293" s="75"/>
      <c r="SEM293" s="75"/>
      <c r="SEN293" s="75"/>
      <c r="SEO293" s="75"/>
      <c r="SEP293" s="75"/>
      <c r="SEQ293" s="75"/>
      <c r="SER293" s="75"/>
      <c r="SES293" s="75"/>
      <c r="SET293" s="75"/>
      <c r="SEU293" s="75"/>
      <c r="SEV293" s="75"/>
      <c r="SEW293" s="75"/>
      <c r="SEX293" s="75"/>
      <c r="SEY293" s="75"/>
      <c r="SEZ293" s="75"/>
      <c r="SFA293" s="75"/>
      <c r="SFB293" s="75"/>
      <c r="SFC293" s="75"/>
      <c r="SFD293" s="75"/>
      <c r="SFE293" s="75"/>
      <c r="SFF293" s="75"/>
      <c r="SFG293" s="75"/>
      <c r="SFH293" s="75"/>
      <c r="SFI293" s="75"/>
      <c r="SFJ293" s="75"/>
      <c r="SFK293" s="75"/>
      <c r="SFL293" s="75"/>
      <c r="SFM293" s="75"/>
      <c r="SFN293" s="75"/>
      <c r="SFO293" s="75"/>
      <c r="SFP293" s="75"/>
      <c r="SFQ293" s="75"/>
      <c r="SFR293" s="75"/>
      <c r="SFS293" s="75"/>
      <c r="SFT293" s="75"/>
      <c r="SFU293" s="75"/>
      <c r="SFV293" s="75"/>
      <c r="SFW293" s="75"/>
      <c r="SFX293" s="75"/>
      <c r="SFY293" s="75"/>
      <c r="SFZ293" s="75"/>
      <c r="SGA293" s="75"/>
      <c r="SGB293" s="75"/>
      <c r="SGC293" s="75"/>
      <c r="SGD293" s="75"/>
      <c r="SGE293" s="75"/>
      <c r="SGF293" s="75"/>
      <c r="SGG293" s="75"/>
      <c r="SGH293" s="75"/>
      <c r="SGI293" s="75"/>
      <c r="SGJ293" s="75"/>
      <c r="SGK293" s="75"/>
      <c r="SGL293" s="75"/>
      <c r="SGM293" s="75"/>
      <c r="SGN293" s="75"/>
      <c r="SGO293" s="75"/>
      <c r="SGP293" s="75"/>
      <c r="SGQ293" s="75"/>
      <c r="SGR293" s="75"/>
      <c r="SGS293" s="75"/>
      <c r="SGT293" s="75"/>
      <c r="SGU293" s="75"/>
      <c r="SGV293" s="75"/>
      <c r="SGW293" s="75"/>
      <c r="SGX293" s="75"/>
      <c r="SGY293" s="75"/>
      <c r="SGZ293" s="75"/>
      <c r="SHA293" s="75"/>
      <c r="SHB293" s="75"/>
      <c r="SHC293" s="75"/>
      <c r="SHD293" s="75"/>
      <c r="SHE293" s="75"/>
      <c r="SHF293" s="75"/>
      <c r="SHG293" s="75"/>
      <c r="SHH293" s="75"/>
      <c r="SHI293" s="75"/>
      <c r="SHJ293" s="75"/>
      <c r="SHK293" s="75"/>
      <c r="SHL293" s="75"/>
      <c r="SHM293" s="75"/>
      <c r="SHN293" s="75"/>
      <c r="SHO293" s="75"/>
      <c r="SHP293" s="75"/>
      <c r="SHQ293" s="75"/>
      <c r="SHR293" s="75"/>
      <c r="SHS293" s="75"/>
      <c r="SHT293" s="75"/>
      <c r="SHU293" s="75"/>
      <c r="SHV293" s="75"/>
      <c r="SHW293" s="75"/>
      <c r="SHX293" s="75"/>
      <c r="SHY293" s="75"/>
      <c r="SHZ293" s="75"/>
      <c r="SIA293" s="75"/>
      <c r="SIB293" s="75"/>
      <c r="SIC293" s="75"/>
      <c r="SID293" s="75"/>
      <c r="SIE293" s="75"/>
      <c r="SIF293" s="75"/>
      <c r="SIG293" s="75"/>
      <c r="SIH293" s="75"/>
      <c r="SII293" s="75"/>
      <c r="SIJ293" s="75"/>
      <c r="SIK293" s="75"/>
      <c r="SIL293" s="75"/>
      <c r="SIM293" s="75"/>
      <c r="SIN293" s="75"/>
      <c r="SIO293" s="75"/>
      <c r="SIP293" s="75"/>
      <c r="SIQ293" s="75"/>
      <c r="SIR293" s="75"/>
      <c r="SIS293" s="75"/>
      <c r="SIT293" s="75"/>
      <c r="SIU293" s="75"/>
      <c r="SIV293" s="75"/>
      <c r="SIW293" s="75"/>
      <c r="SIX293" s="75"/>
      <c r="SIY293" s="75"/>
      <c r="SIZ293" s="75"/>
      <c r="SJA293" s="75"/>
      <c r="SJB293" s="75"/>
      <c r="SJC293" s="75"/>
      <c r="SJD293" s="75"/>
      <c r="SJE293" s="75"/>
      <c r="SJF293" s="75"/>
      <c r="SJG293" s="75"/>
      <c r="SJH293" s="75"/>
      <c r="SJI293" s="75"/>
      <c r="SJJ293" s="75"/>
      <c r="SJK293" s="75"/>
      <c r="SJL293" s="75"/>
      <c r="SJM293" s="75"/>
      <c r="SJN293" s="75"/>
      <c r="SJO293" s="75"/>
      <c r="SJP293" s="75"/>
      <c r="SJQ293" s="75"/>
      <c r="SJR293" s="75"/>
      <c r="SJS293" s="75"/>
      <c r="SJT293" s="75"/>
      <c r="SJU293" s="75"/>
      <c r="SJV293" s="75"/>
      <c r="SJW293" s="75"/>
      <c r="SJX293" s="75"/>
      <c r="SJY293" s="75"/>
      <c r="SJZ293" s="75"/>
      <c r="SKA293" s="75"/>
      <c r="SKB293" s="75"/>
      <c r="SKC293" s="75"/>
      <c r="SKD293" s="75"/>
      <c r="SKE293" s="75"/>
      <c r="SKF293" s="75"/>
      <c r="SKG293" s="75"/>
      <c r="SKH293" s="75"/>
      <c r="SKI293" s="75"/>
      <c r="SKJ293" s="75"/>
      <c r="SKK293" s="75"/>
      <c r="SKL293" s="75"/>
      <c r="SKM293" s="75"/>
      <c r="SKN293" s="75"/>
      <c r="SKO293" s="75"/>
      <c r="SKP293" s="75"/>
      <c r="SKQ293" s="75"/>
      <c r="SKR293" s="75"/>
      <c r="SKS293" s="75"/>
      <c r="SKT293" s="75"/>
      <c r="SKU293" s="75"/>
      <c r="SKV293" s="75"/>
      <c r="SKW293" s="75"/>
      <c r="SKX293" s="75"/>
      <c r="SKY293" s="75"/>
      <c r="SKZ293" s="75"/>
      <c r="SLA293" s="75"/>
      <c r="SLB293" s="75"/>
      <c r="SLC293" s="75"/>
      <c r="SLD293" s="75"/>
      <c r="SLE293" s="75"/>
      <c r="SLF293" s="75"/>
      <c r="SLG293" s="75"/>
      <c r="SLH293" s="75"/>
      <c r="SLI293" s="75"/>
      <c r="SLJ293" s="75"/>
      <c r="SLK293" s="75"/>
      <c r="SLL293" s="75"/>
      <c r="SLM293" s="75"/>
      <c r="SLN293" s="75"/>
      <c r="SLO293" s="75"/>
      <c r="SLP293" s="75"/>
      <c r="SLQ293" s="75"/>
      <c r="SLR293" s="75"/>
      <c r="SLS293" s="75"/>
      <c r="SLT293" s="75"/>
      <c r="SLU293" s="75"/>
      <c r="SLV293" s="75"/>
      <c r="SLW293" s="75"/>
      <c r="SLX293" s="75"/>
      <c r="SLY293" s="75"/>
      <c r="SLZ293" s="75"/>
      <c r="SMA293" s="75"/>
      <c r="SMB293" s="75"/>
      <c r="SMC293" s="75"/>
      <c r="SMD293" s="75"/>
      <c r="SME293" s="75"/>
      <c r="SMF293" s="75"/>
      <c r="SMG293" s="75"/>
      <c r="SMH293" s="75"/>
      <c r="SMI293" s="75"/>
      <c r="SMJ293" s="75"/>
      <c r="SMK293" s="75"/>
      <c r="SML293" s="75"/>
      <c r="SMM293" s="75"/>
      <c r="SMN293" s="75"/>
      <c r="SMO293" s="75"/>
      <c r="SMP293" s="75"/>
      <c r="SMQ293" s="75"/>
      <c r="SMR293" s="75"/>
      <c r="SMS293" s="75"/>
      <c r="SMT293" s="75"/>
      <c r="SMU293" s="75"/>
      <c r="SMV293" s="75"/>
      <c r="SMW293" s="75"/>
      <c r="SMX293" s="75"/>
      <c r="SMY293" s="75"/>
      <c r="SMZ293" s="75"/>
      <c r="SNA293" s="75"/>
      <c r="SNB293" s="75"/>
      <c r="SNC293" s="75"/>
      <c r="SND293" s="75"/>
      <c r="SNE293" s="75"/>
      <c r="SNF293" s="75"/>
      <c r="SNG293" s="75"/>
      <c r="SNH293" s="75"/>
      <c r="SNI293" s="75"/>
      <c r="SNJ293" s="75"/>
      <c r="SNK293" s="75"/>
      <c r="SNL293" s="75"/>
      <c r="SNM293" s="75"/>
      <c r="SNN293" s="75"/>
      <c r="SNO293" s="75"/>
      <c r="SNP293" s="75"/>
      <c r="SNQ293" s="75"/>
      <c r="SNR293" s="75"/>
      <c r="SNS293" s="75"/>
      <c r="SNT293" s="75"/>
      <c r="SNU293" s="75"/>
      <c r="SNV293" s="75"/>
      <c r="SNW293" s="75"/>
      <c r="SNX293" s="75"/>
      <c r="SNY293" s="75"/>
      <c r="SNZ293" s="75"/>
      <c r="SOA293" s="75"/>
      <c r="SOB293" s="75"/>
      <c r="SOC293" s="75"/>
      <c r="SOD293" s="75"/>
      <c r="SOE293" s="75"/>
      <c r="SOF293" s="75"/>
      <c r="SOG293" s="75"/>
      <c r="SOH293" s="75"/>
      <c r="SOI293" s="75"/>
      <c r="SOJ293" s="75"/>
      <c r="SOK293" s="75"/>
      <c r="SOL293" s="75"/>
      <c r="SOM293" s="75"/>
      <c r="SON293" s="75"/>
      <c r="SOO293" s="75"/>
      <c r="SOP293" s="75"/>
      <c r="SOQ293" s="75"/>
      <c r="SOR293" s="75"/>
      <c r="SOS293" s="75"/>
      <c r="SOT293" s="75"/>
      <c r="SOU293" s="75"/>
      <c r="SOV293" s="75"/>
      <c r="SOW293" s="75"/>
      <c r="SOX293" s="75"/>
      <c r="SOY293" s="75"/>
      <c r="SOZ293" s="75"/>
      <c r="SPA293" s="75"/>
      <c r="SPB293" s="75"/>
      <c r="SPC293" s="75"/>
      <c r="SPD293" s="75"/>
      <c r="SPE293" s="75"/>
      <c r="SPF293" s="75"/>
      <c r="SPG293" s="75"/>
      <c r="SPH293" s="75"/>
      <c r="SPI293" s="75"/>
      <c r="SPJ293" s="75"/>
      <c r="SPK293" s="75"/>
      <c r="SPL293" s="75"/>
      <c r="SPM293" s="75"/>
      <c r="SPN293" s="75"/>
      <c r="SPO293" s="75"/>
      <c r="SPP293" s="75"/>
      <c r="SPQ293" s="75"/>
      <c r="SPR293" s="75"/>
      <c r="SPS293" s="75"/>
      <c r="SPT293" s="75"/>
      <c r="SPU293" s="75"/>
      <c r="SPV293" s="75"/>
      <c r="SPW293" s="75"/>
      <c r="SPX293" s="75"/>
      <c r="SPY293" s="75"/>
      <c r="SPZ293" s="75"/>
      <c r="SQA293" s="75"/>
      <c r="SQB293" s="75"/>
      <c r="SQC293" s="75"/>
      <c r="SQD293" s="75"/>
      <c r="SQE293" s="75"/>
      <c r="SQF293" s="75"/>
      <c r="SQG293" s="75"/>
      <c r="SQH293" s="75"/>
      <c r="SQI293" s="75"/>
      <c r="SQJ293" s="75"/>
      <c r="SQK293" s="75"/>
      <c r="SQL293" s="75"/>
      <c r="SQM293" s="75"/>
      <c r="SQN293" s="75"/>
      <c r="SQO293" s="75"/>
      <c r="SQP293" s="75"/>
      <c r="SQQ293" s="75"/>
      <c r="SQR293" s="75"/>
      <c r="SQS293" s="75"/>
      <c r="SQT293" s="75"/>
      <c r="SQU293" s="75"/>
      <c r="SQV293" s="75"/>
      <c r="SQW293" s="75"/>
      <c r="SQX293" s="75"/>
      <c r="SQY293" s="75"/>
      <c r="SQZ293" s="75"/>
      <c r="SRA293" s="75"/>
      <c r="SRB293" s="75"/>
      <c r="SRC293" s="75"/>
      <c r="SRD293" s="75"/>
      <c r="SRE293" s="75"/>
      <c r="SRF293" s="75"/>
      <c r="SRG293" s="75"/>
      <c r="SRH293" s="75"/>
      <c r="SRI293" s="75"/>
      <c r="SRJ293" s="75"/>
      <c r="SRK293" s="75"/>
      <c r="SRL293" s="75"/>
      <c r="SRM293" s="75"/>
      <c r="SRN293" s="75"/>
      <c r="SRO293" s="75"/>
      <c r="SRP293" s="75"/>
      <c r="SRQ293" s="75"/>
      <c r="SRR293" s="75"/>
      <c r="SRS293" s="75"/>
      <c r="SRT293" s="75"/>
      <c r="SRU293" s="75"/>
      <c r="SRV293" s="75"/>
      <c r="SRW293" s="75"/>
      <c r="SRX293" s="75"/>
      <c r="SRY293" s="75"/>
      <c r="SRZ293" s="75"/>
      <c r="SSA293" s="75"/>
      <c r="SSB293" s="75"/>
      <c r="SSC293" s="75"/>
      <c r="SSD293" s="75"/>
      <c r="SSE293" s="75"/>
      <c r="SSF293" s="75"/>
      <c r="SSG293" s="75"/>
      <c r="SSH293" s="75"/>
      <c r="SSI293" s="75"/>
      <c r="SSJ293" s="75"/>
      <c r="SSK293" s="75"/>
      <c r="SSL293" s="75"/>
      <c r="SSM293" s="75"/>
      <c r="SSN293" s="75"/>
      <c r="SSO293" s="75"/>
      <c r="SSP293" s="75"/>
      <c r="SSQ293" s="75"/>
      <c r="SSR293" s="75"/>
      <c r="SSS293" s="75"/>
      <c r="SST293" s="75"/>
      <c r="SSU293" s="75"/>
      <c r="SSV293" s="75"/>
      <c r="SSW293" s="75"/>
      <c r="SSX293" s="75"/>
      <c r="SSY293" s="75"/>
      <c r="SSZ293" s="75"/>
      <c r="STA293" s="75"/>
      <c r="STB293" s="75"/>
      <c r="STC293" s="75"/>
      <c r="STD293" s="75"/>
      <c r="STE293" s="75"/>
      <c r="STF293" s="75"/>
      <c r="STG293" s="75"/>
      <c r="STH293" s="75"/>
      <c r="STI293" s="75"/>
      <c r="STJ293" s="75"/>
      <c r="STK293" s="75"/>
      <c r="STL293" s="75"/>
      <c r="STM293" s="75"/>
      <c r="STN293" s="75"/>
      <c r="STO293" s="75"/>
      <c r="STP293" s="75"/>
      <c r="STQ293" s="75"/>
      <c r="STR293" s="75"/>
      <c r="STS293" s="75"/>
      <c r="STT293" s="75"/>
      <c r="STU293" s="75"/>
      <c r="STV293" s="75"/>
      <c r="STW293" s="75"/>
      <c r="STX293" s="75"/>
      <c r="STY293" s="75"/>
      <c r="STZ293" s="75"/>
      <c r="SUA293" s="75"/>
      <c r="SUB293" s="75"/>
      <c r="SUC293" s="75"/>
      <c r="SUD293" s="75"/>
      <c r="SUE293" s="75"/>
      <c r="SUF293" s="75"/>
      <c r="SUG293" s="75"/>
      <c r="SUH293" s="75"/>
      <c r="SUI293" s="75"/>
      <c r="SUJ293" s="75"/>
      <c r="SUK293" s="75"/>
      <c r="SUL293" s="75"/>
      <c r="SUM293" s="75"/>
      <c r="SUN293" s="75"/>
      <c r="SUO293" s="75"/>
      <c r="SUP293" s="75"/>
      <c r="SUQ293" s="75"/>
      <c r="SUR293" s="75"/>
      <c r="SUS293" s="75"/>
      <c r="SUT293" s="75"/>
      <c r="SUU293" s="75"/>
      <c r="SUV293" s="75"/>
      <c r="SUW293" s="75"/>
      <c r="SUX293" s="75"/>
      <c r="SUY293" s="75"/>
      <c r="SUZ293" s="75"/>
      <c r="SVA293" s="75"/>
      <c r="SVB293" s="75"/>
      <c r="SVC293" s="75"/>
      <c r="SVD293" s="75"/>
      <c r="SVE293" s="75"/>
      <c r="SVF293" s="75"/>
      <c r="SVG293" s="75"/>
      <c r="SVH293" s="75"/>
      <c r="SVI293" s="75"/>
      <c r="SVJ293" s="75"/>
      <c r="SVK293" s="75"/>
      <c r="SVL293" s="75"/>
      <c r="SVM293" s="75"/>
      <c r="SVN293" s="75"/>
      <c r="SVO293" s="75"/>
      <c r="SVP293" s="75"/>
      <c r="SVQ293" s="75"/>
      <c r="SVR293" s="75"/>
      <c r="SVS293" s="75"/>
      <c r="SVT293" s="75"/>
      <c r="SVU293" s="75"/>
      <c r="SVV293" s="75"/>
      <c r="SVW293" s="75"/>
      <c r="SVX293" s="75"/>
      <c r="SVY293" s="75"/>
      <c r="SVZ293" s="75"/>
      <c r="SWA293" s="75"/>
      <c r="SWB293" s="75"/>
      <c r="SWC293" s="75"/>
      <c r="SWD293" s="75"/>
      <c r="SWE293" s="75"/>
      <c r="SWF293" s="75"/>
      <c r="SWG293" s="75"/>
      <c r="SWH293" s="75"/>
      <c r="SWI293" s="75"/>
      <c r="SWJ293" s="75"/>
      <c r="SWK293" s="75"/>
      <c r="SWL293" s="75"/>
      <c r="SWM293" s="75"/>
      <c r="SWN293" s="75"/>
      <c r="SWO293" s="75"/>
      <c r="SWP293" s="75"/>
      <c r="SWQ293" s="75"/>
      <c r="SWR293" s="75"/>
      <c r="SWS293" s="75"/>
      <c r="SWT293" s="75"/>
      <c r="SWU293" s="75"/>
      <c r="SWV293" s="75"/>
      <c r="SWW293" s="75"/>
      <c r="SWX293" s="75"/>
      <c r="SWY293" s="75"/>
      <c r="SWZ293" s="75"/>
      <c r="SXA293" s="75"/>
      <c r="SXB293" s="75"/>
      <c r="SXC293" s="75"/>
      <c r="SXD293" s="75"/>
      <c r="SXE293" s="75"/>
      <c r="SXF293" s="75"/>
      <c r="SXG293" s="75"/>
      <c r="SXH293" s="75"/>
      <c r="SXI293" s="75"/>
      <c r="SXJ293" s="75"/>
      <c r="SXK293" s="75"/>
      <c r="SXL293" s="75"/>
      <c r="SXM293" s="75"/>
      <c r="SXN293" s="75"/>
      <c r="SXO293" s="75"/>
      <c r="SXP293" s="75"/>
      <c r="SXQ293" s="75"/>
      <c r="SXR293" s="75"/>
      <c r="SXS293" s="75"/>
      <c r="SXT293" s="75"/>
      <c r="SXU293" s="75"/>
      <c r="SXV293" s="75"/>
      <c r="SXW293" s="75"/>
      <c r="SXX293" s="75"/>
      <c r="SXY293" s="75"/>
      <c r="SXZ293" s="75"/>
      <c r="SYA293" s="75"/>
      <c r="SYB293" s="75"/>
      <c r="SYC293" s="75"/>
      <c r="SYD293" s="75"/>
      <c r="SYE293" s="75"/>
      <c r="SYF293" s="75"/>
      <c r="SYG293" s="75"/>
      <c r="SYH293" s="75"/>
      <c r="SYI293" s="75"/>
      <c r="SYJ293" s="75"/>
      <c r="SYK293" s="75"/>
      <c r="SYL293" s="75"/>
      <c r="SYM293" s="75"/>
      <c r="SYN293" s="75"/>
      <c r="SYO293" s="75"/>
      <c r="SYP293" s="75"/>
      <c r="SYQ293" s="75"/>
      <c r="SYR293" s="75"/>
      <c r="SYS293" s="75"/>
      <c r="SYT293" s="75"/>
      <c r="SYU293" s="75"/>
      <c r="SYV293" s="75"/>
      <c r="SYW293" s="75"/>
      <c r="SYX293" s="75"/>
      <c r="SYY293" s="75"/>
      <c r="SYZ293" s="75"/>
      <c r="SZA293" s="75"/>
      <c r="SZB293" s="75"/>
      <c r="SZC293" s="75"/>
      <c r="SZD293" s="75"/>
      <c r="SZE293" s="75"/>
      <c r="SZF293" s="75"/>
      <c r="SZG293" s="75"/>
      <c r="SZH293" s="75"/>
      <c r="SZI293" s="75"/>
      <c r="SZJ293" s="75"/>
      <c r="SZK293" s="75"/>
      <c r="SZL293" s="75"/>
      <c r="SZM293" s="75"/>
      <c r="SZN293" s="75"/>
      <c r="SZO293" s="75"/>
      <c r="SZP293" s="75"/>
      <c r="SZQ293" s="75"/>
      <c r="SZR293" s="75"/>
      <c r="SZS293" s="75"/>
      <c r="SZT293" s="75"/>
      <c r="SZU293" s="75"/>
      <c r="SZV293" s="75"/>
      <c r="SZW293" s="75"/>
      <c r="SZX293" s="75"/>
      <c r="SZY293" s="75"/>
      <c r="SZZ293" s="75"/>
      <c r="TAA293" s="75"/>
      <c r="TAB293" s="75"/>
      <c r="TAC293" s="75"/>
      <c r="TAD293" s="75"/>
      <c r="TAE293" s="75"/>
      <c r="TAF293" s="75"/>
      <c r="TAG293" s="75"/>
      <c r="TAH293" s="75"/>
      <c r="TAI293" s="75"/>
      <c r="TAJ293" s="75"/>
      <c r="TAK293" s="75"/>
      <c r="TAL293" s="75"/>
      <c r="TAM293" s="75"/>
      <c r="TAN293" s="75"/>
      <c r="TAO293" s="75"/>
      <c r="TAP293" s="75"/>
      <c r="TAQ293" s="75"/>
      <c r="TAR293" s="75"/>
      <c r="TAS293" s="75"/>
      <c r="TAT293" s="75"/>
      <c r="TAU293" s="75"/>
      <c r="TAV293" s="75"/>
      <c r="TAW293" s="75"/>
      <c r="TAX293" s="75"/>
      <c r="TAY293" s="75"/>
      <c r="TAZ293" s="75"/>
      <c r="TBA293" s="75"/>
      <c r="TBB293" s="75"/>
      <c r="TBC293" s="75"/>
      <c r="TBD293" s="75"/>
      <c r="TBE293" s="75"/>
      <c r="TBF293" s="75"/>
      <c r="TBG293" s="75"/>
      <c r="TBH293" s="75"/>
      <c r="TBI293" s="75"/>
      <c r="TBJ293" s="75"/>
      <c r="TBK293" s="75"/>
      <c r="TBL293" s="75"/>
      <c r="TBM293" s="75"/>
      <c r="TBN293" s="75"/>
      <c r="TBO293" s="75"/>
      <c r="TBP293" s="75"/>
      <c r="TBQ293" s="75"/>
      <c r="TBR293" s="75"/>
      <c r="TBS293" s="75"/>
      <c r="TBT293" s="75"/>
      <c r="TBU293" s="75"/>
      <c r="TBV293" s="75"/>
      <c r="TBW293" s="75"/>
      <c r="TBX293" s="75"/>
      <c r="TBY293" s="75"/>
      <c r="TBZ293" s="75"/>
      <c r="TCA293" s="75"/>
      <c r="TCB293" s="75"/>
      <c r="TCC293" s="75"/>
      <c r="TCD293" s="75"/>
      <c r="TCE293" s="75"/>
      <c r="TCF293" s="75"/>
      <c r="TCG293" s="75"/>
      <c r="TCH293" s="75"/>
      <c r="TCI293" s="75"/>
      <c r="TCJ293" s="75"/>
      <c r="TCK293" s="75"/>
      <c r="TCL293" s="75"/>
      <c r="TCM293" s="75"/>
      <c r="TCN293" s="75"/>
      <c r="TCO293" s="75"/>
      <c r="TCP293" s="75"/>
      <c r="TCQ293" s="75"/>
      <c r="TCR293" s="75"/>
      <c r="TCS293" s="75"/>
      <c r="TCT293" s="75"/>
      <c r="TCU293" s="75"/>
      <c r="TCV293" s="75"/>
      <c r="TCW293" s="75"/>
      <c r="TCX293" s="75"/>
      <c r="TCY293" s="75"/>
      <c r="TCZ293" s="75"/>
      <c r="TDA293" s="75"/>
      <c r="TDB293" s="75"/>
      <c r="TDC293" s="75"/>
      <c r="TDD293" s="75"/>
      <c r="TDE293" s="75"/>
      <c r="TDF293" s="75"/>
      <c r="TDG293" s="75"/>
      <c r="TDH293" s="75"/>
      <c r="TDI293" s="75"/>
      <c r="TDJ293" s="75"/>
      <c r="TDK293" s="75"/>
      <c r="TDL293" s="75"/>
      <c r="TDM293" s="75"/>
      <c r="TDN293" s="75"/>
      <c r="TDO293" s="75"/>
      <c r="TDP293" s="75"/>
      <c r="TDQ293" s="75"/>
      <c r="TDR293" s="75"/>
      <c r="TDS293" s="75"/>
      <c r="TDT293" s="75"/>
      <c r="TDU293" s="75"/>
      <c r="TDV293" s="75"/>
      <c r="TDW293" s="75"/>
      <c r="TDX293" s="75"/>
      <c r="TDY293" s="75"/>
      <c r="TDZ293" s="75"/>
      <c r="TEA293" s="75"/>
      <c r="TEB293" s="75"/>
      <c r="TEC293" s="75"/>
      <c r="TED293" s="75"/>
      <c r="TEE293" s="75"/>
      <c r="TEF293" s="75"/>
      <c r="TEG293" s="75"/>
      <c r="TEH293" s="75"/>
      <c r="TEI293" s="75"/>
      <c r="TEJ293" s="75"/>
      <c r="TEK293" s="75"/>
      <c r="TEL293" s="75"/>
      <c r="TEM293" s="75"/>
      <c r="TEN293" s="75"/>
      <c r="TEO293" s="75"/>
      <c r="TEP293" s="75"/>
      <c r="TEQ293" s="75"/>
      <c r="TER293" s="75"/>
      <c r="TES293" s="75"/>
      <c r="TET293" s="75"/>
      <c r="TEU293" s="75"/>
      <c r="TEV293" s="75"/>
      <c r="TEW293" s="75"/>
      <c r="TEX293" s="75"/>
      <c r="TEY293" s="75"/>
      <c r="TEZ293" s="75"/>
      <c r="TFA293" s="75"/>
      <c r="TFB293" s="75"/>
      <c r="TFC293" s="75"/>
      <c r="TFD293" s="75"/>
      <c r="TFE293" s="75"/>
      <c r="TFF293" s="75"/>
      <c r="TFG293" s="75"/>
      <c r="TFH293" s="75"/>
      <c r="TFI293" s="75"/>
      <c r="TFJ293" s="75"/>
      <c r="TFK293" s="75"/>
      <c r="TFL293" s="75"/>
      <c r="TFM293" s="75"/>
      <c r="TFN293" s="75"/>
      <c r="TFO293" s="75"/>
      <c r="TFP293" s="75"/>
      <c r="TFQ293" s="75"/>
      <c r="TFR293" s="75"/>
      <c r="TFS293" s="75"/>
      <c r="TFT293" s="75"/>
      <c r="TFU293" s="75"/>
      <c r="TFV293" s="75"/>
      <c r="TFW293" s="75"/>
      <c r="TFX293" s="75"/>
      <c r="TFY293" s="75"/>
      <c r="TFZ293" s="75"/>
      <c r="TGA293" s="75"/>
      <c r="TGB293" s="75"/>
      <c r="TGC293" s="75"/>
      <c r="TGD293" s="75"/>
      <c r="TGE293" s="75"/>
      <c r="TGF293" s="75"/>
      <c r="TGG293" s="75"/>
      <c r="TGH293" s="75"/>
      <c r="TGI293" s="75"/>
      <c r="TGJ293" s="75"/>
      <c r="TGK293" s="75"/>
      <c r="TGL293" s="75"/>
      <c r="TGM293" s="75"/>
      <c r="TGN293" s="75"/>
      <c r="TGO293" s="75"/>
      <c r="TGP293" s="75"/>
      <c r="TGQ293" s="75"/>
      <c r="TGR293" s="75"/>
      <c r="TGS293" s="75"/>
      <c r="TGT293" s="75"/>
      <c r="TGU293" s="75"/>
      <c r="TGV293" s="75"/>
      <c r="TGW293" s="75"/>
      <c r="TGX293" s="75"/>
      <c r="TGY293" s="75"/>
      <c r="TGZ293" s="75"/>
      <c r="THA293" s="75"/>
      <c r="THB293" s="75"/>
      <c r="THC293" s="75"/>
      <c r="THD293" s="75"/>
      <c r="THE293" s="75"/>
      <c r="THF293" s="75"/>
      <c r="THG293" s="75"/>
      <c r="THH293" s="75"/>
      <c r="THI293" s="75"/>
      <c r="THJ293" s="75"/>
      <c r="THK293" s="75"/>
      <c r="THL293" s="75"/>
      <c r="THM293" s="75"/>
      <c r="THN293" s="75"/>
      <c r="THO293" s="75"/>
      <c r="THP293" s="75"/>
      <c r="THQ293" s="75"/>
      <c r="THR293" s="75"/>
      <c r="THS293" s="75"/>
      <c r="THT293" s="75"/>
      <c r="THU293" s="75"/>
      <c r="THV293" s="75"/>
      <c r="THW293" s="75"/>
      <c r="THX293" s="75"/>
      <c r="THY293" s="75"/>
      <c r="THZ293" s="75"/>
      <c r="TIA293" s="75"/>
      <c r="TIB293" s="75"/>
      <c r="TIC293" s="75"/>
      <c r="TID293" s="75"/>
      <c r="TIE293" s="75"/>
      <c r="TIF293" s="75"/>
      <c r="TIG293" s="75"/>
      <c r="TIH293" s="75"/>
      <c r="TII293" s="75"/>
      <c r="TIJ293" s="75"/>
      <c r="TIK293" s="75"/>
      <c r="TIL293" s="75"/>
      <c r="TIM293" s="75"/>
      <c r="TIN293" s="75"/>
      <c r="TIO293" s="75"/>
      <c r="TIP293" s="75"/>
      <c r="TIQ293" s="75"/>
      <c r="TIR293" s="75"/>
      <c r="TIS293" s="75"/>
      <c r="TIT293" s="75"/>
      <c r="TIU293" s="75"/>
      <c r="TIV293" s="75"/>
      <c r="TIW293" s="75"/>
      <c r="TIX293" s="75"/>
      <c r="TIY293" s="75"/>
      <c r="TIZ293" s="75"/>
      <c r="TJA293" s="75"/>
      <c r="TJB293" s="75"/>
      <c r="TJC293" s="75"/>
      <c r="TJD293" s="75"/>
      <c r="TJE293" s="75"/>
      <c r="TJF293" s="75"/>
      <c r="TJG293" s="75"/>
      <c r="TJH293" s="75"/>
      <c r="TJI293" s="75"/>
      <c r="TJJ293" s="75"/>
      <c r="TJK293" s="75"/>
      <c r="TJL293" s="75"/>
      <c r="TJM293" s="75"/>
      <c r="TJN293" s="75"/>
      <c r="TJO293" s="75"/>
      <c r="TJP293" s="75"/>
      <c r="TJQ293" s="75"/>
      <c r="TJR293" s="75"/>
      <c r="TJS293" s="75"/>
      <c r="TJT293" s="75"/>
      <c r="TJU293" s="75"/>
      <c r="TJV293" s="75"/>
      <c r="TJW293" s="75"/>
      <c r="TJX293" s="75"/>
      <c r="TJY293" s="75"/>
      <c r="TJZ293" s="75"/>
      <c r="TKA293" s="75"/>
      <c r="TKB293" s="75"/>
      <c r="TKC293" s="75"/>
      <c r="TKD293" s="75"/>
      <c r="TKE293" s="75"/>
      <c r="TKF293" s="75"/>
      <c r="TKG293" s="75"/>
      <c r="TKH293" s="75"/>
      <c r="TKI293" s="75"/>
      <c r="TKJ293" s="75"/>
      <c r="TKK293" s="75"/>
      <c r="TKL293" s="75"/>
      <c r="TKM293" s="75"/>
      <c r="TKN293" s="75"/>
      <c r="TKO293" s="75"/>
      <c r="TKP293" s="75"/>
      <c r="TKQ293" s="75"/>
      <c r="TKR293" s="75"/>
      <c r="TKS293" s="75"/>
      <c r="TKT293" s="75"/>
      <c r="TKU293" s="75"/>
      <c r="TKV293" s="75"/>
      <c r="TKW293" s="75"/>
      <c r="TKX293" s="75"/>
      <c r="TKY293" s="75"/>
      <c r="TKZ293" s="75"/>
      <c r="TLA293" s="75"/>
      <c r="TLB293" s="75"/>
      <c r="TLC293" s="75"/>
      <c r="TLD293" s="75"/>
      <c r="TLE293" s="75"/>
      <c r="TLF293" s="75"/>
      <c r="TLG293" s="75"/>
      <c r="TLH293" s="75"/>
      <c r="TLI293" s="75"/>
      <c r="TLJ293" s="75"/>
      <c r="TLK293" s="75"/>
      <c r="TLL293" s="75"/>
      <c r="TLM293" s="75"/>
      <c r="TLN293" s="75"/>
      <c r="TLO293" s="75"/>
      <c r="TLP293" s="75"/>
      <c r="TLQ293" s="75"/>
      <c r="TLR293" s="75"/>
      <c r="TLS293" s="75"/>
      <c r="TLT293" s="75"/>
      <c r="TLU293" s="75"/>
      <c r="TLV293" s="75"/>
      <c r="TLW293" s="75"/>
      <c r="TLX293" s="75"/>
      <c r="TLY293" s="75"/>
      <c r="TLZ293" s="75"/>
      <c r="TMA293" s="75"/>
      <c r="TMB293" s="75"/>
      <c r="TMC293" s="75"/>
      <c r="TMD293" s="75"/>
      <c r="TME293" s="75"/>
      <c r="TMF293" s="75"/>
      <c r="TMG293" s="75"/>
      <c r="TMH293" s="75"/>
      <c r="TMI293" s="75"/>
      <c r="TMJ293" s="75"/>
      <c r="TMK293" s="75"/>
      <c r="TML293" s="75"/>
      <c r="TMM293" s="75"/>
      <c r="TMN293" s="75"/>
      <c r="TMO293" s="75"/>
      <c r="TMP293" s="75"/>
      <c r="TMQ293" s="75"/>
      <c r="TMR293" s="75"/>
      <c r="TMS293" s="75"/>
      <c r="TMT293" s="75"/>
      <c r="TMU293" s="75"/>
      <c r="TMV293" s="75"/>
      <c r="TMW293" s="75"/>
      <c r="TMX293" s="75"/>
      <c r="TMY293" s="75"/>
      <c r="TMZ293" s="75"/>
      <c r="TNA293" s="75"/>
      <c r="TNB293" s="75"/>
      <c r="TNC293" s="75"/>
      <c r="TND293" s="75"/>
      <c r="TNE293" s="75"/>
      <c r="TNF293" s="75"/>
      <c r="TNG293" s="75"/>
      <c r="TNH293" s="75"/>
      <c r="TNI293" s="75"/>
      <c r="TNJ293" s="75"/>
      <c r="TNK293" s="75"/>
      <c r="TNL293" s="75"/>
      <c r="TNM293" s="75"/>
      <c r="TNN293" s="75"/>
      <c r="TNO293" s="75"/>
      <c r="TNP293" s="75"/>
      <c r="TNQ293" s="75"/>
      <c r="TNR293" s="75"/>
      <c r="TNS293" s="75"/>
      <c r="TNT293" s="75"/>
      <c r="TNU293" s="75"/>
      <c r="TNV293" s="75"/>
      <c r="TNW293" s="75"/>
      <c r="TNX293" s="75"/>
      <c r="TNY293" s="75"/>
      <c r="TNZ293" s="75"/>
      <c r="TOA293" s="75"/>
      <c r="TOB293" s="75"/>
      <c r="TOC293" s="75"/>
      <c r="TOD293" s="75"/>
      <c r="TOE293" s="75"/>
      <c r="TOF293" s="75"/>
      <c r="TOG293" s="75"/>
      <c r="TOH293" s="75"/>
      <c r="TOI293" s="75"/>
      <c r="TOJ293" s="75"/>
      <c r="TOK293" s="75"/>
      <c r="TOL293" s="75"/>
      <c r="TOM293" s="75"/>
      <c r="TON293" s="75"/>
      <c r="TOO293" s="75"/>
      <c r="TOP293" s="75"/>
      <c r="TOQ293" s="75"/>
      <c r="TOR293" s="75"/>
      <c r="TOS293" s="75"/>
      <c r="TOT293" s="75"/>
      <c r="TOU293" s="75"/>
      <c r="TOV293" s="75"/>
      <c r="TOW293" s="75"/>
      <c r="TOX293" s="75"/>
      <c r="TOY293" s="75"/>
      <c r="TOZ293" s="75"/>
      <c r="TPA293" s="75"/>
      <c r="TPB293" s="75"/>
      <c r="TPC293" s="75"/>
      <c r="TPD293" s="75"/>
      <c r="TPE293" s="75"/>
      <c r="TPF293" s="75"/>
      <c r="TPG293" s="75"/>
      <c r="TPH293" s="75"/>
      <c r="TPI293" s="75"/>
      <c r="TPJ293" s="75"/>
      <c r="TPK293" s="75"/>
      <c r="TPL293" s="75"/>
      <c r="TPM293" s="75"/>
      <c r="TPN293" s="75"/>
      <c r="TPO293" s="75"/>
      <c r="TPP293" s="75"/>
      <c r="TPQ293" s="75"/>
      <c r="TPR293" s="75"/>
      <c r="TPS293" s="75"/>
      <c r="TPT293" s="75"/>
      <c r="TPU293" s="75"/>
      <c r="TPV293" s="75"/>
      <c r="TPW293" s="75"/>
      <c r="TPX293" s="75"/>
      <c r="TPY293" s="75"/>
      <c r="TPZ293" s="75"/>
      <c r="TQA293" s="75"/>
      <c r="TQB293" s="75"/>
      <c r="TQC293" s="75"/>
      <c r="TQD293" s="75"/>
      <c r="TQE293" s="75"/>
      <c r="TQF293" s="75"/>
      <c r="TQG293" s="75"/>
      <c r="TQH293" s="75"/>
      <c r="TQI293" s="75"/>
      <c r="TQJ293" s="75"/>
      <c r="TQK293" s="75"/>
      <c r="TQL293" s="75"/>
      <c r="TQM293" s="75"/>
      <c r="TQN293" s="75"/>
      <c r="TQO293" s="75"/>
      <c r="TQP293" s="75"/>
      <c r="TQQ293" s="75"/>
      <c r="TQR293" s="75"/>
      <c r="TQS293" s="75"/>
      <c r="TQT293" s="75"/>
      <c r="TQU293" s="75"/>
      <c r="TQV293" s="75"/>
      <c r="TQW293" s="75"/>
      <c r="TQX293" s="75"/>
      <c r="TQY293" s="75"/>
      <c r="TQZ293" s="75"/>
      <c r="TRA293" s="75"/>
      <c r="TRB293" s="75"/>
      <c r="TRC293" s="75"/>
      <c r="TRD293" s="75"/>
      <c r="TRE293" s="75"/>
      <c r="TRF293" s="75"/>
      <c r="TRG293" s="75"/>
      <c r="TRH293" s="75"/>
      <c r="TRI293" s="75"/>
      <c r="TRJ293" s="75"/>
      <c r="TRK293" s="75"/>
      <c r="TRL293" s="75"/>
      <c r="TRM293" s="75"/>
      <c r="TRN293" s="75"/>
      <c r="TRO293" s="75"/>
      <c r="TRP293" s="75"/>
      <c r="TRQ293" s="75"/>
      <c r="TRR293" s="75"/>
      <c r="TRS293" s="75"/>
      <c r="TRT293" s="75"/>
      <c r="TRU293" s="75"/>
      <c r="TRV293" s="75"/>
      <c r="TRW293" s="75"/>
      <c r="TRX293" s="75"/>
      <c r="TRY293" s="75"/>
      <c r="TRZ293" s="75"/>
      <c r="TSA293" s="75"/>
      <c r="TSB293" s="75"/>
      <c r="TSC293" s="75"/>
      <c r="TSD293" s="75"/>
      <c r="TSE293" s="75"/>
      <c r="TSF293" s="75"/>
      <c r="TSG293" s="75"/>
      <c r="TSH293" s="75"/>
      <c r="TSI293" s="75"/>
      <c r="TSJ293" s="75"/>
      <c r="TSK293" s="75"/>
      <c r="TSL293" s="75"/>
      <c r="TSM293" s="75"/>
      <c r="TSN293" s="75"/>
      <c r="TSO293" s="75"/>
      <c r="TSP293" s="75"/>
      <c r="TSQ293" s="75"/>
      <c r="TSR293" s="75"/>
      <c r="TSS293" s="75"/>
      <c r="TST293" s="75"/>
      <c r="TSU293" s="75"/>
      <c r="TSV293" s="75"/>
      <c r="TSW293" s="75"/>
      <c r="TSX293" s="75"/>
      <c r="TSY293" s="75"/>
      <c r="TSZ293" s="75"/>
      <c r="TTA293" s="75"/>
      <c r="TTB293" s="75"/>
      <c r="TTC293" s="75"/>
      <c r="TTD293" s="75"/>
      <c r="TTE293" s="75"/>
      <c r="TTF293" s="75"/>
      <c r="TTG293" s="75"/>
      <c r="TTH293" s="75"/>
      <c r="TTI293" s="75"/>
      <c r="TTJ293" s="75"/>
      <c r="TTK293" s="75"/>
      <c r="TTL293" s="75"/>
      <c r="TTM293" s="75"/>
      <c r="TTN293" s="75"/>
      <c r="TTO293" s="75"/>
      <c r="TTP293" s="75"/>
      <c r="TTQ293" s="75"/>
      <c r="TTR293" s="75"/>
      <c r="TTS293" s="75"/>
      <c r="TTT293" s="75"/>
      <c r="TTU293" s="75"/>
      <c r="TTV293" s="75"/>
      <c r="TTW293" s="75"/>
      <c r="TTX293" s="75"/>
      <c r="TTY293" s="75"/>
      <c r="TTZ293" s="75"/>
      <c r="TUA293" s="75"/>
      <c r="TUB293" s="75"/>
      <c r="TUC293" s="75"/>
      <c r="TUD293" s="75"/>
      <c r="TUE293" s="75"/>
      <c r="TUF293" s="75"/>
      <c r="TUG293" s="75"/>
      <c r="TUH293" s="75"/>
      <c r="TUI293" s="75"/>
      <c r="TUJ293" s="75"/>
      <c r="TUK293" s="75"/>
      <c r="TUL293" s="75"/>
      <c r="TUM293" s="75"/>
      <c r="TUN293" s="75"/>
      <c r="TUO293" s="75"/>
      <c r="TUP293" s="75"/>
      <c r="TUQ293" s="75"/>
      <c r="TUR293" s="75"/>
      <c r="TUS293" s="75"/>
      <c r="TUT293" s="75"/>
      <c r="TUU293" s="75"/>
      <c r="TUV293" s="75"/>
      <c r="TUW293" s="75"/>
      <c r="TUX293" s="75"/>
      <c r="TUY293" s="75"/>
      <c r="TUZ293" s="75"/>
      <c r="TVA293" s="75"/>
      <c r="TVB293" s="75"/>
      <c r="TVC293" s="75"/>
      <c r="TVD293" s="75"/>
      <c r="TVE293" s="75"/>
      <c r="TVF293" s="75"/>
      <c r="TVG293" s="75"/>
      <c r="TVH293" s="75"/>
      <c r="TVI293" s="75"/>
      <c r="TVJ293" s="75"/>
      <c r="TVK293" s="75"/>
      <c r="TVL293" s="75"/>
      <c r="TVM293" s="75"/>
      <c r="TVN293" s="75"/>
      <c r="TVO293" s="75"/>
      <c r="TVP293" s="75"/>
      <c r="TVQ293" s="75"/>
      <c r="TVR293" s="75"/>
      <c r="TVS293" s="75"/>
      <c r="TVT293" s="75"/>
      <c r="TVU293" s="75"/>
      <c r="TVV293" s="75"/>
      <c r="TVW293" s="75"/>
      <c r="TVX293" s="75"/>
      <c r="TVY293" s="75"/>
      <c r="TVZ293" s="75"/>
      <c r="TWA293" s="75"/>
      <c r="TWB293" s="75"/>
      <c r="TWC293" s="75"/>
      <c r="TWD293" s="75"/>
      <c r="TWE293" s="75"/>
      <c r="TWF293" s="75"/>
      <c r="TWG293" s="75"/>
      <c r="TWH293" s="75"/>
      <c r="TWI293" s="75"/>
      <c r="TWJ293" s="75"/>
      <c r="TWK293" s="75"/>
      <c r="TWL293" s="75"/>
      <c r="TWM293" s="75"/>
      <c r="TWN293" s="75"/>
      <c r="TWO293" s="75"/>
      <c r="TWP293" s="75"/>
      <c r="TWQ293" s="75"/>
      <c r="TWR293" s="75"/>
      <c r="TWS293" s="75"/>
      <c r="TWT293" s="75"/>
      <c r="TWU293" s="75"/>
      <c r="TWV293" s="75"/>
      <c r="TWW293" s="75"/>
      <c r="TWX293" s="75"/>
      <c r="TWY293" s="75"/>
      <c r="TWZ293" s="75"/>
      <c r="TXA293" s="75"/>
      <c r="TXB293" s="75"/>
      <c r="TXC293" s="75"/>
      <c r="TXD293" s="75"/>
      <c r="TXE293" s="75"/>
      <c r="TXF293" s="75"/>
      <c r="TXG293" s="75"/>
      <c r="TXH293" s="75"/>
      <c r="TXI293" s="75"/>
      <c r="TXJ293" s="75"/>
      <c r="TXK293" s="75"/>
      <c r="TXL293" s="75"/>
      <c r="TXM293" s="75"/>
      <c r="TXN293" s="75"/>
      <c r="TXO293" s="75"/>
      <c r="TXP293" s="75"/>
      <c r="TXQ293" s="75"/>
      <c r="TXR293" s="75"/>
      <c r="TXS293" s="75"/>
      <c r="TXT293" s="75"/>
      <c r="TXU293" s="75"/>
      <c r="TXV293" s="75"/>
      <c r="TXW293" s="75"/>
      <c r="TXX293" s="75"/>
      <c r="TXY293" s="75"/>
      <c r="TXZ293" s="75"/>
      <c r="TYA293" s="75"/>
      <c r="TYB293" s="75"/>
      <c r="TYC293" s="75"/>
      <c r="TYD293" s="75"/>
      <c r="TYE293" s="75"/>
      <c r="TYF293" s="75"/>
      <c r="TYG293" s="75"/>
      <c r="TYH293" s="75"/>
      <c r="TYI293" s="75"/>
      <c r="TYJ293" s="75"/>
      <c r="TYK293" s="75"/>
      <c r="TYL293" s="75"/>
      <c r="TYM293" s="75"/>
      <c r="TYN293" s="75"/>
      <c r="TYO293" s="75"/>
      <c r="TYP293" s="75"/>
      <c r="TYQ293" s="75"/>
      <c r="TYR293" s="75"/>
      <c r="TYS293" s="75"/>
      <c r="TYT293" s="75"/>
      <c r="TYU293" s="75"/>
      <c r="TYV293" s="75"/>
      <c r="TYW293" s="75"/>
      <c r="TYX293" s="75"/>
      <c r="TYY293" s="75"/>
      <c r="TYZ293" s="75"/>
      <c r="TZA293" s="75"/>
      <c r="TZB293" s="75"/>
      <c r="TZC293" s="75"/>
      <c r="TZD293" s="75"/>
      <c r="TZE293" s="75"/>
      <c r="TZF293" s="75"/>
      <c r="TZG293" s="75"/>
      <c r="TZH293" s="75"/>
      <c r="TZI293" s="75"/>
      <c r="TZJ293" s="75"/>
      <c r="TZK293" s="75"/>
      <c r="TZL293" s="75"/>
      <c r="TZM293" s="75"/>
      <c r="TZN293" s="75"/>
      <c r="TZO293" s="75"/>
      <c r="TZP293" s="75"/>
      <c r="TZQ293" s="75"/>
      <c r="TZR293" s="75"/>
      <c r="TZS293" s="75"/>
      <c r="TZT293" s="75"/>
      <c r="TZU293" s="75"/>
      <c r="TZV293" s="75"/>
      <c r="TZW293" s="75"/>
      <c r="TZX293" s="75"/>
      <c r="TZY293" s="75"/>
      <c r="TZZ293" s="75"/>
      <c r="UAA293" s="75"/>
      <c r="UAB293" s="75"/>
      <c r="UAC293" s="75"/>
      <c r="UAD293" s="75"/>
      <c r="UAE293" s="75"/>
      <c r="UAF293" s="75"/>
      <c r="UAG293" s="75"/>
      <c r="UAH293" s="75"/>
      <c r="UAI293" s="75"/>
      <c r="UAJ293" s="75"/>
      <c r="UAK293" s="75"/>
      <c r="UAL293" s="75"/>
      <c r="UAM293" s="75"/>
      <c r="UAN293" s="75"/>
      <c r="UAO293" s="75"/>
      <c r="UAP293" s="75"/>
      <c r="UAQ293" s="75"/>
      <c r="UAR293" s="75"/>
      <c r="UAS293" s="75"/>
      <c r="UAT293" s="75"/>
      <c r="UAU293" s="75"/>
      <c r="UAV293" s="75"/>
      <c r="UAW293" s="75"/>
      <c r="UAX293" s="75"/>
      <c r="UAY293" s="75"/>
      <c r="UAZ293" s="75"/>
      <c r="UBA293" s="75"/>
      <c r="UBB293" s="75"/>
      <c r="UBC293" s="75"/>
      <c r="UBD293" s="75"/>
      <c r="UBE293" s="75"/>
      <c r="UBF293" s="75"/>
      <c r="UBG293" s="75"/>
      <c r="UBH293" s="75"/>
      <c r="UBI293" s="75"/>
      <c r="UBJ293" s="75"/>
      <c r="UBK293" s="75"/>
      <c r="UBL293" s="75"/>
      <c r="UBM293" s="75"/>
      <c r="UBN293" s="75"/>
      <c r="UBO293" s="75"/>
      <c r="UBP293" s="75"/>
      <c r="UBQ293" s="75"/>
      <c r="UBR293" s="75"/>
      <c r="UBS293" s="75"/>
      <c r="UBT293" s="75"/>
      <c r="UBU293" s="75"/>
      <c r="UBV293" s="75"/>
      <c r="UBW293" s="75"/>
      <c r="UBX293" s="75"/>
      <c r="UBY293" s="75"/>
      <c r="UBZ293" s="75"/>
      <c r="UCA293" s="75"/>
      <c r="UCB293" s="75"/>
      <c r="UCC293" s="75"/>
      <c r="UCD293" s="75"/>
      <c r="UCE293" s="75"/>
      <c r="UCF293" s="75"/>
      <c r="UCG293" s="75"/>
      <c r="UCH293" s="75"/>
      <c r="UCI293" s="75"/>
      <c r="UCJ293" s="75"/>
      <c r="UCK293" s="75"/>
      <c r="UCL293" s="75"/>
      <c r="UCM293" s="75"/>
      <c r="UCN293" s="75"/>
      <c r="UCO293" s="75"/>
      <c r="UCP293" s="75"/>
      <c r="UCQ293" s="75"/>
      <c r="UCR293" s="75"/>
      <c r="UCS293" s="75"/>
      <c r="UCT293" s="75"/>
      <c r="UCU293" s="75"/>
      <c r="UCV293" s="75"/>
      <c r="UCW293" s="75"/>
      <c r="UCX293" s="75"/>
      <c r="UCY293" s="75"/>
      <c r="UCZ293" s="75"/>
      <c r="UDA293" s="75"/>
      <c r="UDB293" s="75"/>
      <c r="UDC293" s="75"/>
      <c r="UDD293" s="75"/>
      <c r="UDE293" s="75"/>
      <c r="UDF293" s="75"/>
      <c r="UDG293" s="75"/>
      <c r="UDH293" s="75"/>
      <c r="UDI293" s="75"/>
      <c r="UDJ293" s="75"/>
      <c r="UDK293" s="75"/>
      <c r="UDL293" s="75"/>
      <c r="UDM293" s="75"/>
      <c r="UDN293" s="75"/>
      <c r="UDO293" s="75"/>
      <c r="UDP293" s="75"/>
      <c r="UDQ293" s="75"/>
      <c r="UDR293" s="75"/>
      <c r="UDS293" s="75"/>
      <c r="UDT293" s="75"/>
      <c r="UDU293" s="75"/>
      <c r="UDV293" s="75"/>
      <c r="UDW293" s="75"/>
      <c r="UDX293" s="75"/>
      <c r="UDY293" s="75"/>
      <c r="UDZ293" s="75"/>
      <c r="UEA293" s="75"/>
      <c r="UEB293" s="75"/>
      <c r="UEC293" s="75"/>
      <c r="UED293" s="75"/>
      <c r="UEE293" s="75"/>
      <c r="UEF293" s="75"/>
      <c r="UEG293" s="75"/>
      <c r="UEH293" s="75"/>
      <c r="UEI293" s="75"/>
      <c r="UEJ293" s="75"/>
      <c r="UEK293" s="75"/>
      <c r="UEL293" s="75"/>
      <c r="UEM293" s="75"/>
      <c r="UEN293" s="75"/>
      <c r="UEO293" s="75"/>
      <c r="UEP293" s="75"/>
      <c r="UEQ293" s="75"/>
      <c r="UER293" s="75"/>
      <c r="UES293" s="75"/>
      <c r="UET293" s="75"/>
      <c r="UEU293" s="75"/>
      <c r="UEV293" s="75"/>
      <c r="UEW293" s="75"/>
      <c r="UEX293" s="75"/>
      <c r="UEY293" s="75"/>
      <c r="UEZ293" s="75"/>
      <c r="UFA293" s="75"/>
      <c r="UFB293" s="75"/>
      <c r="UFC293" s="75"/>
      <c r="UFD293" s="75"/>
      <c r="UFE293" s="75"/>
      <c r="UFF293" s="75"/>
      <c r="UFG293" s="75"/>
      <c r="UFH293" s="75"/>
      <c r="UFI293" s="75"/>
      <c r="UFJ293" s="75"/>
      <c r="UFK293" s="75"/>
      <c r="UFL293" s="75"/>
      <c r="UFM293" s="75"/>
      <c r="UFN293" s="75"/>
      <c r="UFO293" s="75"/>
      <c r="UFP293" s="75"/>
      <c r="UFQ293" s="75"/>
      <c r="UFR293" s="75"/>
      <c r="UFS293" s="75"/>
      <c r="UFT293" s="75"/>
      <c r="UFU293" s="75"/>
      <c r="UFV293" s="75"/>
      <c r="UFW293" s="75"/>
      <c r="UFX293" s="75"/>
      <c r="UFY293" s="75"/>
      <c r="UFZ293" s="75"/>
      <c r="UGA293" s="75"/>
      <c r="UGB293" s="75"/>
      <c r="UGC293" s="75"/>
      <c r="UGD293" s="75"/>
      <c r="UGE293" s="75"/>
      <c r="UGF293" s="75"/>
      <c r="UGG293" s="75"/>
      <c r="UGH293" s="75"/>
      <c r="UGI293" s="75"/>
      <c r="UGJ293" s="75"/>
      <c r="UGK293" s="75"/>
      <c r="UGL293" s="75"/>
      <c r="UGM293" s="75"/>
      <c r="UGN293" s="75"/>
      <c r="UGO293" s="75"/>
      <c r="UGP293" s="75"/>
      <c r="UGQ293" s="75"/>
      <c r="UGR293" s="75"/>
      <c r="UGS293" s="75"/>
      <c r="UGT293" s="75"/>
      <c r="UGU293" s="75"/>
      <c r="UGV293" s="75"/>
      <c r="UGW293" s="75"/>
      <c r="UGX293" s="75"/>
      <c r="UGY293" s="75"/>
      <c r="UGZ293" s="75"/>
      <c r="UHA293" s="75"/>
      <c r="UHB293" s="75"/>
      <c r="UHC293" s="75"/>
      <c r="UHD293" s="75"/>
      <c r="UHE293" s="75"/>
      <c r="UHF293" s="75"/>
      <c r="UHG293" s="75"/>
      <c r="UHH293" s="75"/>
      <c r="UHI293" s="75"/>
      <c r="UHJ293" s="75"/>
      <c r="UHK293" s="75"/>
      <c r="UHL293" s="75"/>
      <c r="UHM293" s="75"/>
      <c r="UHN293" s="75"/>
      <c r="UHO293" s="75"/>
      <c r="UHP293" s="75"/>
      <c r="UHQ293" s="75"/>
      <c r="UHR293" s="75"/>
      <c r="UHS293" s="75"/>
      <c r="UHT293" s="75"/>
      <c r="UHU293" s="75"/>
      <c r="UHV293" s="75"/>
      <c r="UHW293" s="75"/>
      <c r="UHX293" s="75"/>
      <c r="UHY293" s="75"/>
      <c r="UHZ293" s="75"/>
      <c r="UIA293" s="75"/>
      <c r="UIB293" s="75"/>
      <c r="UIC293" s="75"/>
      <c r="UID293" s="75"/>
      <c r="UIE293" s="75"/>
      <c r="UIF293" s="75"/>
      <c r="UIG293" s="75"/>
      <c r="UIH293" s="75"/>
      <c r="UII293" s="75"/>
      <c r="UIJ293" s="75"/>
      <c r="UIK293" s="75"/>
      <c r="UIL293" s="75"/>
      <c r="UIM293" s="75"/>
      <c r="UIN293" s="75"/>
      <c r="UIO293" s="75"/>
      <c r="UIP293" s="75"/>
      <c r="UIQ293" s="75"/>
      <c r="UIR293" s="75"/>
      <c r="UIS293" s="75"/>
      <c r="UIT293" s="75"/>
      <c r="UIU293" s="75"/>
      <c r="UIV293" s="75"/>
      <c r="UIW293" s="75"/>
      <c r="UIX293" s="75"/>
      <c r="UIY293" s="75"/>
      <c r="UIZ293" s="75"/>
      <c r="UJA293" s="75"/>
      <c r="UJB293" s="75"/>
      <c r="UJC293" s="75"/>
      <c r="UJD293" s="75"/>
      <c r="UJE293" s="75"/>
      <c r="UJF293" s="75"/>
      <c r="UJG293" s="75"/>
      <c r="UJH293" s="75"/>
      <c r="UJI293" s="75"/>
      <c r="UJJ293" s="75"/>
      <c r="UJK293" s="75"/>
      <c r="UJL293" s="75"/>
      <c r="UJM293" s="75"/>
      <c r="UJN293" s="75"/>
      <c r="UJO293" s="75"/>
      <c r="UJP293" s="75"/>
      <c r="UJQ293" s="75"/>
      <c r="UJR293" s="75"/>
      <c r="UJS293" s="75"/>
      <c r="UJT293" s="75"/>
      <c r="UJU293" s="75"/>
      <c r="UJV293" s="75"/>
      <c r="UJW293" s="75"/>
      <c r="UJX293" s="75"/>
      <c r="UJY293" s="75"/>
      <c r="UJZ293" s="75"/>
      <c r="UKA293" s="75"/>
      <c r="UKB293" s="75"/>
      <c r="UKC293" s="75"/>
      <c r="UKD293" s="75"/>
      <c r="UKE293" s="75"/>
      <c r="UKF293" s="75"/>
      <c r="UKG293" s="75"/>
      <c r="UKH293" s="75"/>
      <c r="UKI293" s="75"/>
      <c r="UKJ293" s="75"/>
      <c r="UKK293" s="75"/>
      <c r="UKL293" s="75"/>
      <c r="UKM293" s="75"/>
      <c r="UKN293" s="75"/>
      <c r="UKO293" s="75"/>
      <c r="UKP293" s="75"/>
      <c r="UKQ293" s="75"/>
      <c r="UKR293" s="75"/>
      <c r="UKS293" s="75"/>
      <c r="UKT293" s="75"/>
      <c r="UKU293" s="75"/>
      <c r="UKV293" s="75"/>
      <c r="UKW293" s="75"/>
      <c r="UKX293" s="75"/>
      <c r="UKY293" s="75"/>
      <c r="UKZ293" s="75"/>
      <c r="ULA293" s="75"/>
      <c r="ULB293" s="75"/>
      <c r="ULC293" s="75"/>
      <c r="ULD293" s="75"/>
      <c r="ULE293" s="75"/>
      <c r="ULF293" s="75"/>
      <c r="ULG293" s="75"/>
      <c r="ULH293" s="75"/>
      <c r="ULI293" s="75"/>
      <c r="ULJ293" s="75"/>
      <c r="ULK293" s="75"/>
      <c r="ULL293" s="75"/>
      <c r="ULM293" s="75"/>
      <c r="ULN293" s="75"/>
      <c r="ULO293" s="75"/>
      <c r="ULP293" s="75"/>
      <c r="ULQ293" s="75"/>
      <c r="ULR293" s="75"/>
      <c r="ULS293" s="75"/>
      <c r="ULT293" s="75"/>
      <c r="ULU293" s="75"/>
      <c r="ULV293" s="75"/>
      <c r="ULW293" s="75"/>
      <c r="ULX293" s="75"/>
      <c r="ULY293" s="75"/>
      <c r="ULZ293" s="75"/>
      <c r="UMA293" s="75"/>
      <c r="UMB293" s="75"/>
      <c r="UMC293" s="75"/>
      <c r="UMD293" s="75"/>
      <c r="UME293" s="75"/>
      <c r="UMF293" s="75"/>
      <c r="UMG293" s="75"/>
      <c r="UMH293" s="75"/>
      <c r="UMI293" s="75"/>
      <c r="UMJ293" s="75"/>
      <c r="UMK293" s="75"/>
      <c r="UML293" s="75"/>
      <c r="UMM293" s="75"/>
      <c r="UMN293" s="75"/>
      <c r="UMO293" s="75"/>
      <c r="UMP293" s="75"/>
      <c r="UMQ293" s="75"/>
      <c r="UMR293" s="75"/>
      <c r="UMS293" s="75"/>
      <c r="UMT293" s="75"/>
      <c r="UMU293" s="75"/>
      <c r="UMV293" s="75"/>
      <c r="UMW293" s="75"/>
      <c r="UMX293" s="75"/>
      <c r="UMY293" s="75"/>
      <c r="UMZ293" s="75"/>
      <c r="UNA293" s="75"/>
      <c r="UNB293" s="75"/>
      <c r="UNC293" s="75"/>
      <c r="UND293" s="75"/>
      <c r="UNE293" s="75"/>
      <c r="UNF293" s="75"/>
      <c r="UNG293" s="75"/>
      <c r="UNH293" s="75"/>
      <c r="UNI293" s="75"/>
      <c r="UNJ293" s="75"/>
      <c r="UNK293" s="75"/>
      <c r="UNL293" s="75"/>
      <c r="UNM293" s="75"/>
      <c r="UNN293" s="75"/>
      <c r="UNO293" s="75"/>
      <c r="UNP293" s="75"/>
      <c r="UNQ293" s="75"/>
      <c r="UNR293" s="75"/>
      <c r="UNS293" s="75"/>
      <c r="UNT293" s="75"/>
      <c r="UNU293" s="75"/>
      <c r="UNV293" s="75"/>
      <c r="UNW293" s="75"/>
      <c r="UNX293" s="75"/>
      <c r="UNY293" s="75"/>
      <c r="UNZ293" s="75"/>
      <c r="UOA293" s="75"/>
      <c r="UOB293" s="75"/>
      <c r="UOC293" s="75"/>
      <c r="UOD293" s="75"/>
      <c r="UOE293" s="75"/>
      <c r="UOF293" s="75"/>
      <c r="UOG293" s="75"/>
      <c r="UOH293" s="75"/>
      <c r="UOI293" s="75"/>
      <c r="UOJ293" s="75"/>
      <c r="UOK293" s="75"/>
      <c r="UOL293" s="75"/>
      <c r="UOM293" s="75"/>
      <c r="UON293" s="75"/>
      <c r="UOO293" s="75"/>
      <c r="UOP293" s="75"/>
      <c r="UOQ293" s="75"/>
      <c r="UOR293" s="75"/>
      <c r="UOS293" s="75"/>
      <c r="UOT293" s="75"/>
      <c r="UOU293" s="75"/>
      <c r="UOV293" s="75"/>
      <c r="UOW293" s="75"/>
      <c r="UOX293" s="75"/>
      <c r="UOY293" s="75"/>
      <c r="UOZ293" s="75"/>
      <c r="UPA293" s="75"/>
      <c r="UPB293" s="75"/>
      <c r="UPC293" s="75"/>
      <c r="UPD293" s="75"/>
      <c r="UPE293" s="75"/>
      <c r="UPF293" s="75"/>
      <c r="UPG293" s="75"/>
      <c r="UPH293" s="75"/>
      <c r="UPI293" s="75"/>
      <c r="UPJ293" s="75"/>
      <c r="UPK293" s="75"/>
      <c r="UPL293" s="75"/>
      <c r="UPM293" s="75"/>
      <c r="UPN293" s="75"/>
      <c r="UPO293" s="75"/>
      <c r="UPP293" s="75"/>
      <c r="UPQ293" s="75"/>
      <c r="UPR293" s="75"/>
      <c r="UPS293" s="75"/>
      <c r="UPT293" s="75"/>
      <c r="UPU293" s="75"/>
      <c r="UPV293" s="75"/>
      <c r="UPW293" s="75"/>
      <c r="UPX293" s="75"/>
      <c r="UPY293" s="75"/>
      <c r="UPZ293" s="75"/>
      <c r="UQA293" s="75"/>
      <c r="UQB293" s="75"/>
      <c r="UQC293" s="75"/>
      <c r="UQD293" s="75"/>
      <c r="UQE293" s="75"/>
      <c r="UQF293" s="75"/>
      <c r="UQG293" s="75"/>
      <c r="UQH293" s="75"/>
      <c r="UQI293" s="75"/>
      <c r="UQJ293" s="75"/>
      <c r="UQK293" s="75"/>
      <c r="UQL293" s="75"/>
      <c r="UQM293" s="75"/>
      <c r="UQN293" s="75"/>
      <c r="UQO293" s="75"/>
      <c r="UQP293" s="75"/>
      <c r="UQQ293" s="75"/>
      <c r="UQR293" s="75"/>
      <c r="UQS293" s="75"/>
      <c r="UQT293" s="75"/>
      <c r="UQU293" s="75"/>
      <c r="UQV293" s="75"/>
      <c r="UQW293" s="75"/>
      <c r="UQX293" s="75"/>
      <c r="UQY293" s="75"/>
      <c r="UQZ293" s="75"/>
      <c r="URA293" s="75"/>
      <c r="URB293" s="75"/>
      <c r="URC293" s="75"/>
      <c r="URD293" s="75"/>
      <c r="URE293" s="75"/>
      <c r="URF293" s="75"/>
      <c r="URG293" s="75"/>
      <c r="URH293" s="75"/>
      <c r="URI293" s="75"/>
      <c r="URJ293" s="75"/>
      <c r="URK293" s="75"/>
      <c r="URL293" s="75"/>
      <c r="URM293" s="75"/>
      <c r="URN293" s="75"/>
      <c r="URO293" s="75"/>
      <c r="URP293" s="75"/>
      <c r="URQ293" s="75"/>
      <c r="URR293" s="75"/>
      <c r="URS293" s="75"/>
      <c r="URT293" s="75"/>
      <c r="URU293" s="75"/>
      <c r="URV293" s="75"/>
      <c r="URW293" s="75"/>
      <c r="URX293" s="75"/>
      <c r="URY293" s="75"/>
      <c r="URZ293" s="75"/>
      <c r="USA293" s="75"/>
      <c r="USB293" s="75"/>
      <c r="USC293" s="75"/>
      <c r="USD293" s="75"/>
      <c r="USE293" s="75"/>
      <c r="USF293" s="75"/>
      <c r="USG293" s="75"/>
      <c r="USH293" s="75"/>
      <c r="USI293" s="75"/>
      <c r="USJ293" s="75"/>
      <c r="USK293" s="75"/>
      <c r="USL293" s="75"/>
      <c r="USM293" s="75"/>
      <c r="USN293" s="75"/>
      <c r="USO293" s="75"/>
      <c r="USP293" s="75"/>
      <c r="USQ293" s="75"/>
      <c r="USR293" s="75"/>
      <c r="USS293" s="75"/>
      <c r="UST293" s="75"/>
      <c r="USU293" s="75"/>
      <c r="USV293" s="75"/>
      <c r="USW293" s="75"/>
      <c r="USX293" s="75"/>
      <c r="USY293" s="75"/>
      <c r="USZ293" s="75"/>
      <c r="UTA293" s="75"/>
      <c r="UTB293" s="75"/>
      <c r="UTC293" s="75"/>
      <c r="UTD293" s="75"/>
      <c r="UTE293" s="75"/>
      <c r="UTF293" s="75"/>
      <c r="UTG293" s="75"/>
      <c r="UTH293" s="75"/>
      <c r="UTI293" s="75"/>
      <c r="UTJ293" s="75"/>
      <c r="UTK293" s="75"/>
      <c r="UTL293" s="75"/>
      <c r="UTM293" s="75"/>
      <c r="UTN293" s="75"/>
      <c r="UTO293" s="75"/>
      <c r="UTP293" s="75"/>
      <c r="UTQ293" s="75"/>
      <c r="UTR293" s="75"/>
      <c r="UTS293" s="75"/>
      <c r="UTT293" s="75"/>
      <c r="UTU293" s="75"/>
      <c r="UTV293" s="75"/>
      <c r="UTW293" s="75"/>
      <c r="UTX293" s="75"/>
      <c r="UTY293" s="75"/>
      <c r="UTZ293" s="75"/>
      <c r="UUA293" s="75"/>
      <c r="UUB293" s="75"/>
      <c r="UUC293" s="75"/>
      <c r="UUD293" s="75"/>
      <c r="UUE293" s="75"/>
      <c r="UUF293" s="75"/>
      <c r="UUG293" s="75"/>
      <c r="UUH293" s="75"/>
      <c r="UUI293" s="75"/>
      <c r="UUJ293" s="75"/>
      <c r="UUK293" s="75"/>
      <c r="UUL293" s="75"/>
      <c r="UUM293" s="75"/>
      <c r="UUN293" s="75"/>
      <c r="UUO293" s="75"/>
      <c r="UUP293" s="75"/>
      <c r="UUQ293" s="75"/>
      <c r="UUR293" s="75"/>
      <c r="UUS293" s="75"/>
      <c r="UUT293" s="75"/>
      <c r="UUU293" s="75"/>
      <c r="UUV293" s="75"/>
      <c r="UUW293" s="75"/>
      <c r="UUX293" s="75"/>
      <c r="UUY293" s="75"/>
      <c r="UUZ293" s="75"/>
      <c r="UVA293" s="75"/>
      <c r="UVB293" s="75"/>
      <c r="UVC293" s="75"/>
      <c r="UVD293" s="75"/>
      <c r="UVE293" s="75"/>
      <c r="UVF293" s="75"/>
      <c r="UVG293" s="75"/>
      <c r="UVH293" s="75"/>
      <c r="UVI293" s="75"/>
      <c r="UVJ293" s="75"/>
      <c r="UVK293" s="75"/>
      <c r="UVL293" s="75"/>
      <c r="UVM293" s="75"/>
      <c r="UVN293" s="75"/>
      <c r="UVO293" s="75"/>
      <c r="UVP293" s="75"/>
      <c r="UVQ293" s="75"/>
      <c r="UVR293" s="75"/>
      <c r="UVS293" s="75"/>
      <c r="UVT293" s="75"/>
      <c r="UVU293" s="75"/>
      <c r="UVV293" s="75"/>
      <c r="UVW293" s="75"/>
      <c r="UVX293" s="75"/>
      <c r="UVY293" s="75"/>
      <c r="UVZ293" s="75"/>
      <c r="UWA293" s="75"/>
      <c r="UWB293" s="75"/>
      <c r="UWC293" s="75"/>
      <c r="UWD293" s="75"/>
      <c r="UWE293" s="75"/>
      <c r="UWF293" s="75"/>
      <c r="UWG293" s="75"/>
      <c r="UWH293" s="75"/>
      <c r="UWI293" s="75"/>
      <c r="UWJ293" s="75"/>
      <c r="UWK293" s="75"/>
      <c r="UWL293" s="75"/>
      <c r="UWM293" s="75"/>
      <c r="UWN293" s="75"/>
      <c r="UWO293" s="75"/>
      <c r="UWP293" s="75"/>
      <c r="UWQ293" s="75"/>
      <c r="UWR293" s="75"/>
      <c r="UWS293" s="75"/>
      <c r="UWT293" s="75"/>
      <c r="UWU293" s="75"/>
      <c r="UWV293" s="75"/>
      <c r="UWW293" s="75"/>
      <c r="UWX293" s="75"/>
      <c r="UWY293" s="75"/>
      <c r="UWZ293" s="75"/>
      <c r="UXA293" s="75"/>
      <c r="UXB293" s="75"/>
      <c r="UXC293" s="75"/>
      <c r="UXD293" s="75"/>
      <c r="UXE293" s="75"/>
      <c r="UXF293" s="75"/>
      <c r="UXG293" s="75"/>
      <c r="UXH293" s="75"/>
      <c r="UXI293" s="75"/>
      <c r="UXJ293" s="75"/>
      <c r="UXK293" s="75"/>
      <c r="UXL293" s="75"/>
      <c r="UXM293" s="75"/>
      <c r="UXN293" s="75"/>
      <c r="UXO293" s="75"/>
      <c r="UXP293" s="75"/>
      <c r="UXQ293" s="75"/>
      <c r="UXR293" s="75"/>
      <c r="UXS293" s="75"/>
      <c r="UXT293" s="75"/>
      <c r="UXU293" s="75"/>
      <c r="UXV293" s="75"/>
      <c r="UXW293" s="75"/>
      <c r="UXX293" s="75"/>
      <c r="UXY293" s="75"/>
      <c r="UXZ293" s="75"/>
      <c r="UYA293" s="75"/>
      <c r="UYB293" s="75"/>
      <c r="UYC293" s="75"/>
      <c r="UYD293" s="75"/>
      <c r="UYE293" s="75"/>
      <c r="UYF293" s="75"/>
      <c r="UYG293" s="75"/>
      <c r="UYH293" s="75"/>
      <c r="UYI293" s="75"/>
      <c r="UYJ293" s="75"/>
      <c r="UYK293" s="75"/>
      <c r="UYL293" s="75"/>
      <c r="UYM293" s="75"/>
      <c r="UYN293" s="75"/>
      <c r="UYO293" s="75"/>
      <c r="UYP293" s="75"/>
      <c r="UYQ293" s="75"/>
      <c r="UYR293" s="75"/>
      <c r="UYS293" s="75"/>
      <c r="UYT293" s="75"/>
      <c r="UYU293" s="75"/>
      <c r="UYV293" s="75"/>
      <c r="UYW293" s="75"/>
      <c r="UYX293" s="75"/>
      <c r="UYY293" s="75"/>
      <c r="UYZ293" s="75"/>
      <c r="UZA293" s="75"/>
      <c r="UZB293" s="75"/>
      <c r="UZC293" s="75"/>
      <c r="UZD293" s="75"/>
      <c r="UZE293" s="75"/>
      <c r="UZF293" s="75"/>
      <c r="UZG293" s="75"/>
      <c r="UZH293" s="75"/>
      <c r="UZI293" s="75"/>
      <c r="UZJ293" s="75"/>
      <c r="UZK293" s="75"/>
      <c r="UZL293" s="75"/>
      <c r="UZM293" s="75"/>
      <c r="UZN293" s="75"/>
      <c r="UZO293" s="75"/>
      <c r="UZP293" s="75"/>
      <c r="UZQ293" s="75"/>
      <c r="UZR293" s="75"/>
      <c r="UZS293" s="75"/>
      <c r="UZT293" s="75"/>
      <c r="UZU293" s="75"/>
      <c r="UZV293" s="75"/>
      <c r="UZW293" s="75"/>
      <c r="UZX293" s="75"/>
      <c r="UZY293" s="75"/>
      <c r="UZZ293" s="75"/>
      <c r="VAA293" s="75"/>
      <c r="VAB293" s="75"/>
      <c r="VAC293" s="75"/>
      <c r="VAD293" s="75"/>
      <c r="VAE293" s="75"/>
      <c r="VAF293" s="75"/>
      <c r="VAG293" s="75"/>
      <c r="VAH293" s="75"/>
      <c r="VAI293" s="75"/>
      <c r="VAJ293" s="75"/>
      <c r="VAK293" s="75"/>
      <c r="VAL293" s="75"/>
      <c r="VAM293" s="75"/>
      <c r="VAN293" s="75"/>
      <c r="VAO293" s="75"/>
      <c r="VAP293" s="75"/>
      <c r="VAQ293" s="75"/>
      <c r="VAR293" s="75"/>
      <c r="VAS293" s="75"/>
      <c r="VAT293" s="75"/>
      <c r="VAU293" s="75"/>
      <c r="VAV293" s="75"/>
      <c r="VAW293" s="75"/>
      <c r="VAX293" s="75"/>
      <c r="VAY293" s="75"/>
      <c r="VAZ293" s="75"/>
      <c r="VBA293" s="75"/>
      <c r="VBB293" s="75"/>
      <c r="VBC293" s="75"/>
      <c r="VBD293" s="75"/>
      <c r="VBE293" s="75"/>
      <c r="VBF293" s="75"/>
      <c r="VBG293" s="75"/>
      <c r="VBH293" s="75"/>
      <c r="VBI293" s="75"/>
      <c r="VBJ293" s="75"/>
      <c r="VBK293" s="75"/>
      <c r="VBL293" s="75"/>
      <c r="VBM293" s="75"/>
      <c r="VBN293" s="75"/>
      <c r="VBO293" s="75"/>
      <c r="VBP293" s="75"/>
      <c r="VBQ293" s="75"/>
      <c r="VBR293" s="75"/>
      <c r="VBS293" s="75"/>
      <c r="VBT293" s="75"/>
      <c r="VBU293" s="75"/>
      <c r="VBV293" s="75"/>
      <c r="VBW293" s="75"/>
      <c r="VBX293" s="75"/>
      <c r="VBY293" s="75"/>
      <c r="VBZ293" s="75"/>
      <c r="VCA293" s="75"/>
      <c r="VCB293" s="75"/>
      <c r="VCC293" s="75"/>
      <c r="VCD293" s="75"/>
      <c r="VCE293" s="75"/>
      <c r="VCF293" s="75"/>
      <c r="VCG293" s="75"/>
      <c r="VCH293" s="75"/>
      <c r="VCI293" s="75"/>
      <c r="VCJ293" s="75"/>
      <c r="VCK293" s="75"/>
      <c r="VCL293" s="75"/>
      <c r="VCM293" s="75"/>
      <c r="VCN293" s="75"/>
      <c r="VCO293" s="75"/>
      <c r="VCP293" s="75"/>
      <c r="VCQ293" s="75"/>
      <c r="VCR293" s="75"/>
      <c r="VCS293" s="75"/>
      <c r="VCT293" s="75"/>
      <c r="VCU293" s="75"/>
      <c r="VCV293" s="75"/>
      <c r="VCW293" s="75"/>
      <c r="VCX293" s="75"/>
      <c r="VCY293" s="75"/>
      <c r="VCZ293" s="75"/>
      <c r="VDA293" s="75"/>
      <c r="VDB293" s="75"/>
      <c r="VDC293" s="75"/>
      <c r="VDD293" s="75"/>
      <c r="VDE293" s="75"/>
      <c r="VDF293" s="75"/>
      <c r="VDG293" s="75"/>
      <c r="VDH293" s="75"/>
      <c r="VDI293" s="75"/>
      <c r="VDJ293" s="75"/>
      <c r="VDK293" s="75"/>
      <c r="VDL293" s="75"/>
      <c r="VDM293" s="75"/>
      <c r="VDN293" s="75"/>
      <c r="VDO293" s="75"/>
      <c r="VDP293" s="75"/>
      <c r="VDQ293" s="75"/>
      <c r="VDR293" s="75"/>
      <c r="VDS293" s="75"/>
      <c r="VDT293" s="75"/>
      <c r="VDU293" s="75"/>
      <c r="VDV293" s="75"/>
      <c r="VDW293" s="75"/>
      <c r="VDX293" s="75"/>
      <c r="VDY293" s="75"/>
      <c r="VDZ293" s="75"/>
      <c r="VEA293" s="75"/>
      <c r="VEB293" s="75"/>
      <c r="VEC293" s="75"/>
      <c r="VED293" s="75"/>
      <c r="VEE293" s="75"/>
      <c r="VEF293" s="75"/>
      <c r="VEG293" s="75"/>
      <c r="VEH293" s="75"/>
      <c r="VEI293" s="75"/>
      <c r="VEJ293" s="75"/>
      <c r="VEK293" s="75"/>
      <c r="VEL293" s="75"/>
      <c r="VEM293" s="75"/>
      <c r="VEN293" s="75"/>
      <c r="VEO293" s="75"/>
      <c r="VEP293" s="75"/>
      <c r="VEQ293" s="75"/>
      <c r="VER293" s="75"/>
      <c r="VES293" s="75"/>
      <c r="VET293" s="75"/>
      <c r="VEU293" s="75"/>
      <c r="VEV293" s="75"/>
      <c r="VEW293" s="75"/>
      <c r="VEX293" s="75"/>
      <c r="VEY293" s="75"/>
      <c r="VEZ293" s="75"/>
      <c r="VFA293" s="75"/>
      <c r="VFB293" s="75"/>
      <c r="VFC293" s="75"/>
      <c r="VFD293" s="75"/>
      <c r="VFE293" s="75"/>
      <c r="VFF293" s="75"/>
      <c r="VFG293" s="75"/>
      <c r="VFH293" s="75"/>
      <c r="VFI293" s="75"/>
      <c r="VFJ293" s="75"/>
      <c r="VFK293" s="75"/>
      <c r="VFL293" s="75"/>
      <c r="VFM293" s="75"/>
      <c r="VFN293" s="75"/>
      <c r="VFO293" s="75"/>
      <c r="VFP293" s="75"/>
      <c r="VFQ293" s="75"/>
      <c r="VFR293" s="75"/>
      <c r="VFS293" s="75"/>
      <c r="VFT293" s="75"/>
      <c r="VFU293" s="75"/>
      <c r="VFV293" s="75"/>
      <c r="VFW293" s="75"/>
      <c r="VFX293" s="75"/>
      <c r="VFY293" s="75"/>
      <c r="VFZ293" s="75"/>
      <c r="VGA293" s="75"/>
      <c r="VGB293" s="75"/>
      <c r="VGC293" s="75"/>
      <c r="VGD293" s="75"/>
      <c r="VGE293" s="75"/>
      <c r="VGF293" s="75"/>
      <c r="VGG293" s="75"/>
      <c r="VGH293" s="75"/>
      <c r="VGI293" s="75"/>
      <c r="VGJ293" s="75"/>
      <c r="VGK293" s="75"/>
      <c r="VGL293" s="75"/>
      <c r="VGM293" s="75"/>
      <c r="VGN293" s="75"/>
      <c r="VGO293" s="75"/>
      <c r="VGP293" s="75"/>
      <c r="VGQ293" s="75"/>
      <c r="VGR293" s="75"/>
      <c r="VGS293" s="75"/>
      <c r="VGT293" s="75"/>
      <c r="VGU293" s="75"/>
      <c r="VGV293" s="75"/>
      <c r="VGW293" s="75"/>
      <c r="VGX293" s="75"/>
      <c r="VGY293" s="75"/>
      <c r="VGZ293" s="75"/>
      <c r="VHA293" s="75"/>
      <c r="VHB293" s="75"/>
      <c r="VHC293" s="75"/>
      <c r="VHD293" s="75"/>
      <c r="VHE293" s="75"/>
      <c r="VHF293" s="75"/>
      <c r="VHG293" s="75"/>
      <c r="VHH293" s="75"/>
      <c r="VHI293" s="75"/>
      <c r="VHJ293" s="75"/>
      <c r="VHK293" s="75"/>
      <c r="VHL293" s="75"/>
      <c r="VHM293" s="75"/>
      <c r="VHN293" s="75"/>
      <c r="VHO293" s="75"/>
      <c r="VHP293" s="75"/>
      <c r="VHQ293" s="75"/>
      <c r="VHR293" s="75"/>
      <c r="VHS293" s="75"/>
      <c r="VHT293" s="75"/>
      <c r="VHU293" s="75"/>
      <c r="VHV293" s="75"/>
      <c r="VHW293" s="75"/>
      <c r="VHX293" s="75"/>
      <c r="VHY293" s="75"/>
      <c r="VHZ293" s="75"/>
      <c r="VIA293" s="75"/>
      <c r="VIB293" s="75"/>
      <c r="VIC293" s="75"/>
      <c r="VID293" s="75"/>
      <c r="VIE293" s="75"/>
      <c r="VIF293" s="75"/>
      <c r="VIG293" s="75"/>
      <c r="VIH293" s="75"/>
      <c r="VII293" s="75"/>
      <c r="VIJ293" s="75"/>
      <c r="VIK293" s="75"/>
      <c r="VIL293" s="75"/>
      <c r="VIM293" s="75"/>
      <c r="VIN293" s="75"/>
      <c r="VIO293" s="75"/>
      <c r="VIP293" s="75"/>
      <c r="VIQ293" s="75"/>
      <c r="VIR293" s="75"/>
      <c r="VIS293" s="75"/>
      <c r="VIT293" s="75"/>
      <c r="VIU293" s="75"/>
      <c r="VIV293" s="75"/>
      <c r="VIW293" s="75"/>
      <c r="VIX293" s="75"/>
      <c r="VIY293" s="75"/>
      <c r="VIZ293" s="75"/>
      <c r="VJA293" s="75"/>
      <c r="VJB293" s="75"/>
      <c r="VJC293" s="75"/>
      <c r="VJD293" s="75"/>
      <c r="VJE293" s="75"/>
      <c r="VJF293" s="75"/>
      <c r="VJG293" s="75"/>
      <c r="VJH293" s="75"/>
      <c r="VJI293" s="75"/>
      <c r="VJJ293" s="75"/>
      <c r="VJK293" s="75"/>
      <c r="VJL293" s="75"/>
      <c r="VJM293" s="75"/>
      <c r="VJN293" s="75"/>
      <c r="VJO293" s="75"/>
      <c r="VJP293" s="75"/>
      <c r="VJQ293" s="75"/>
      <c r="VJR293" s="75"/>
      <c r="VJS293" s="75"/>
      <c r="VJT293" s="75"/>
      <c r="VJU293" s="75"/>
      <c r="VJV293" s="75"/>
      <c r="VJW293" s="75"/>
      <c r="VJX293" s="75"/>
      <c r="VJY293" s="75"/>
      <c r="VJZ293" s="75"/>
      <c r="VKA293" s="75"/>
      <c r="VKB293" s="75"/>
      <c r="VKC293" s="75"/>
      <c r="VKD293" s="75"/>
      <c r="VKE293" s="75"/>
      <c r="VKF293" s="75"/>
      <c r="VKG293" s="75"/>
      <c r="VKH293" s="75"/>
      <c r="VKI293" s="75"/>
      <c r="VKJ293" s="75"/>
      <c r="VKK293" s="75"/>
      <c r="VKL293" s="75"/>
      <c r="VKM293" s="75"/>
      <c r="VKN293" s="75"/>
      <c r="VKO293" s="75"/>
      <c r="VKP293" s="75"/>
      <c r="VKQ293" s="75"/>
      <c r="VKR293" s="75"/>
      <c r="VKS293" s="75"/>
      <c r="VKT293" s="75"/>
      <c r="VKU293" s="75"/>
      <c r="VKV293" s="75"/>
      <c r="VKW293" s="75"/>
      <c r="VKX293" s="75"/>
      <c r="VKY293" s="75"/>
      <c r="VKZ293" s="75"/>
      <c r="VLA293" s="75"/>
      <c r="VLB293" s="75"/>
      <c r="VLC293" s="75"/>
      <c r="VLD293" s="75"/>
      <c r="VLE293" s="75"/>
      <c r="VLF293" s="75"/>
      <c r="VLG293" s="75"/>
      <c r="VLH293" s="75"/>
      <c r="VLI293" s="75"/>
      <c r="VLJ293" s="75"/>
      <c r="VLK293" s="75"/>
      <c r="VLL293" s="75"/>
      <c r="VLM293" s="75"/>
      <c r="VLN293" s="75"/>
      <c r="VLO293" s="75"/>
      <c r="VLP293" s="75"/>
      <c r="VLQ293" s="75"/>
      <c r="VLR293" s="75"/>
      <c r="VLS293" s="75"/>
      <c r="VLT293" s="75"/>
      <c r="VLU293" s="75"/>
      <c r="VLV293" s="75"/>
      <c r="VLW293" s="75"/>
      <c r="VLX293" s="75"/>
      <c r="VLY293" s="75"/>
      <c r="VLZ293" s="75"/>
      <c r="VMA293" s="75"/>
      <c r="VMB293" s="75"/>
      <c r="VMC293" s="75"/>
      <c r="VMD293" s="75"/>
      <c r="VME293" s="75"/>
      <c r="VMF293" s="75"/>
      <c r="VMG293" s="75"/>
      <c r="VMH293" s="75"/>
      <c r="VMI293" s="75"/>
      <c r="VMJ293" s="75"/>
      <c r="VMK293" s="75"/>
      <c r="VML293" s="75"/>
      <c r="VMM293" s="75"/>
      <c r="VMN293" s="75"/>
      <c r="VMO293" s="75"/>
      <c r="VMP293" s="75"/>
      <c r="VMQ293" s="75"/>
      <c r="VMR293" s="75"/>
      <c r="VMS293" s="75"/>
      <c r="VMT293" s="75"/>
      <c r="VMU293" s="75"/>
      <c r="VMV293" s="75"/>
      <c r="VMW293" s="75"/>
      <c r="VMX293" s="75"/>
      <c r="VMY293" s="75"/>
      <c r="VMZ293" s="75"/>
      <c r="VNA293" s="75"/>
      <c r="VNB293" s="75"/>
      <c r="VNC293" s="75"/>
      <c r="VND293" s="75"/>
      <c r="VNE293" s="75"/>
      <c r="VNF293" s="75"/>
      <c r="VNG293" s="75"/>
      <c r="VNH293" s="75"/>
      <c r="VNI293" s="75"/>
      <c r="VNJ293" s="75"/>
      <c r="VNK293" s="75"/>
      <c r="VNL293" s="75"/>
      <c r="VNM293" s="75"/>
      <c r="VNN293" s="75"/>
      <c r="VNO293" s="75"/>
      <c r="VNP293" s="75"/>
      <c r="VNQ293" s="75"/>
      <c r="VNR293" s="75"/>
      <c r="VNS293" s="75"/>
      <c r="VNT293" s="75"/>
      <c r="VNU293" s="75"/>
      <c r="VNV293" s="75"/>
      <c r="VNW293" s="75"/>
      <c r="VNX293" s="75"/>
      <c r="VNY293" s="75"/>
      <c r="VNZ293" s="75"/>
      <c r="VOA293" s="75"/>
      <c r="VOB293" s="75"/>
      <c r="VOC293" s="75"/>
      <c r="VOD293" s="75"/>
      <c r="VOE293" s="75"/>
      <c r="VOF293" s="75"/>
      <c r="VOG293" s="75"/>
      <c r="VOH293" s="75"/>
      <c r="VOI293" s="75"/>
      <c r="VOJ293" s="75"/>
      <c r="VOK293" s="75"/>
      <c r="VOL293" s="75"/>
      <c r="VOM293" s="75"/>
      <c r="VON293" s="75"/>
      <c r="VOO293" s="75"/>
      <c r="VOP293" s="75"/>
      <c r="VOQ293" s="75"/>
      <c r="VOR293" s="75"/>
      <c r="VOS293" s="75"/>
      <c r="VOT293" s="75"/>
      <c r="VOU293" s="75"/>
      <c r="VOV293" s="75"/>
      <c r="VOW293" s="75"/>
      <c r="VOX293" s="75"/>
      <c r="VOY293" s="75"/>
      <c r="VOZ293" s="75"/>
      <c r="VPA293" s="75"/>
      <c r="VPB293" s="75"/>
      <c r="VPC293" s="75"/>
      <c r="VPD293" s="75"/>
      <c r="VPE293" s="75"/>
      <c r="VPF293" s="75"/>
      <c r="VPG293" s="75"/>
      <c r="VPH293" s="75"/>
      <c r="VPI293" s="75"/>
      <c r="VPJ293" s="75"/>
      <c r="VPK293" s="75"/>
      <c r="VPL293" s="75"/>
      <c r="VPM293" s="75"/>
      <c r="VPN293" s="75"/>
      <c r="VPO293" s="75"/>
      <c r="VPP293" s="75"/>
      <c r="VPQ293" s="75"/>
      <c r="VPR293" s="75"/>
      <c r="VPS293" s="75"/>
      <c r="VPT293" s="75"/>
      <c r="VPU293" s="75"/>
      <c r="VPV293" s="75"/>
      <c r="VPW293" s="75"/>
      <c r="VPX293" s="75"/>
      <c r="VPY293" s="75"/>
      <c r="VPZ293" s="75"/>
      <c r="VQA293" s="75"/>
      <c r="VQB293" s="75"/>
      <c r="VQC293" s="75"/>
      <c r="VQD293" s="75"/>
      <c r="VQE293" s="75"/>
      <c r="VQF293" s="75"/>
      <c r="VQG293" s="75"/>
      <c r="VQH293" s="75"/>
      <c r="VQI293" s="75"/>
      <c r="VQJ293" s="75"/>
      <c r="VQK293" s="75"/>
      <c r="VQL293" s="75"/>
      <c r="VQM293" s="75"/>
      <c r="VQN293" s="75"/>
      <c r="VQO293" s="75"/>
      <c r="VQP293" s="75"/>
      <c r="VQQ293" s="75"/>
      <c r="VQR293" s="75"/>
      <c r="VQS293" s="75"/>
      <c r="VQT293" s="75"/>
      <c r="VQU293" s="75"/>
      <c r="VQV293" s="75"/>
      <c r="VQW293" s="75"/>
      <c r="VQX293" s="75"/>
      <c r="VQY293" s="75"/>
      <c r="VQZ293" s="75"/>
      <c r="VRA293" s="75"/>
      <c r="VRB293" s="75"/>
      <c r="VRC293" s="75"/>
      <c r="VRD293" s="75"/>
      <c r="VRE293" s="75"/>
      <c r="VRF293" s="75"/>
      <c r="VRG293" s="75"/>
      <c r="VRH293" s="75"/>
      <c r="VRI293" s="75"/>
      <c r="VRJ293" s="75"/>
      <c r="VRK293" s="75"/>
      <c r="VRL293" s="75"/>
      <c r="VRM293" s="75"/>
      <c r="VRN293" s="75"/>
      <c r="VRO293" s="75"/>
      <c r="VRP293" s="75"/>
      <c r="VRQ293" s="75"/>
      <c r="VRR293" s="75"/>
      <c r="VRS293" s="75"/>
      <c r="VRT293" s="75"/>
      <c r="VRU293" s="75"/>
      <c r="VRV293" s="75"/>
      <c r="VRW293" s="75"/>
      <c r="VRX293" s="75"/>
      <c r="VRY293" s="75"/>
      <c r="VRZ293" s="75"/>
      <c r="VSA293" s="75"/>
      <c r="VSB293" s="75"/>
      <c r="VSC293" s="75"/>
      <c r="VSD293" s="75"/>
      <c r="VSE293" s="75"/>
      <c r="VSF293" s="75"/>
      <c r="VSG293" s="75"/>
      <c r="VSH293" s="75"/>
      <c r="VSI293" s="75"/>
      <c r="VSJ293" s="75"/>
      <c r="VSK293" s="75"/>
      <c r="VSL293" s="75"/>
      <c r="VSM293" s="75"/>
      <c r="VSN293" s="75"/>
      <c r="VSO293" s="75"/>
      <c r="VSP293" s="75"/>
      <c r="VSQ293" s="75"/>
      <c r="VSR293" s="75"/>
      <c r="VSS293" s="75"/>
      <c r="VST293" s="75"/>
      <c r="VSU293" s="75"/>
      <c r="VSV293" s="75"/>
      <c r="VSW293" s="75"/>
      <c r="VSX293" s="75"/>
      <c r="VSY293" s="75"/>
      <c r="VSZ293" s="75"/>
      <c r="VTA293" s="75"/>
      <c r="VTB293" s="75"/>
      <c r="VTC293" s="75"/>
      <c r="VTD293" s="75"/>
      <c r="VTE293" s="75"/>
      <c r="VTF293" s="75"/>
      <c r="VTG293" s="75"/>
      <c r="VTH293" s="75"/>
      <c r="VTI293" s="75"/>
      <c r="VTJ293" s="75"/>
      <c r="VTK293" s="75"/>
      <c r="VTL293" s="75"/>
      <c r="VTM293" s="75"/>
      <c r="VTN293" s="75"/>
      <c r="VTO293" s="75"/>
      <c r="VTP293" s="75"/>
      <c r="VTQ293" s="75"/>
      <c r="VTR293" s="75"/>
      <c r="VTS293" s="75"/>
      <c r="VTT293" s="75"/>
      <c r="VTU293" s="75"/>
      <c r="VTV293" s="75"/>
      <c r="VTW293" s="75"/>
      <c r="VTX293" s="75"/>
      <c r="VTY293" s="75"/>
      <c r="VTZ293" s="75"/>
      <c r="VUA293" s="75"/>
      <c r="VUB293" s="75"/>
      <c r="VUC293" s="75"/>
      <c r="VUD293" s="75"/>
      <c r="VUE293" s="75"/>
      <c r="VUF293" s="75"/>
      <c r="VUG293" s="75"/>
      <c r="VUH293" s="75"/>
      <c r="VUI293" s="75"/>
      <c r="VUJ293" s="75"/>
      <c r="VUK293" s="75"/>
      <c r="VUL293" s="75"/>
      <c r="VUM293" s="75"/>
      <c r="VUN293" s="75"/>
      <c r="VUO293" s="75"/>
      <c r="VUP293" s="75"/>
      <c r="VUQ293" s="75"/>
      <c r="VUR293" s="75"/>
      <c r="VUS293" s="75"/>
      <c r="VUT293" s="75"/>
      <c r="VUU293" s="75"/>
      <c r="VUV293" s="75"/>
      <c r="VUW293" s="75"/>
      <c r="VUX293" s="75"/>
      <c r="VUY293" s="75"/>
      <c r="VUZ293" s="75"/>
      <c r="VVA293" s="75"/>
      <c r="VVB293" s="75"/>
      <c r="VVC293" s="75"/>
      <c r="VVD293" s="75"/>
      <c r="VVE293" s="75"/>
      <c r="VVF293" s="75"/>
      <c r="VVG293" s="75"/>
      <c r="VVH293" s="75"/>
      <c r="VVI293" s="75"/>
      <c r="VVJ293" s="75"/>
      <c r="VVK293" s="75"/>
      <c r="VVL293" s="75"/>
      <c r="VVM293" s="75"/>
      <c r="VVN293" s="75"/>
      <c r="VVO293" s="75"/>
      <c r="VVP293" s="75"/>
      <c r="VVQ293" s="75"/>
      <c r="VVR293" s="75"/>
      <c r="VVS293" s="75"/>
      <c r="VVT293" s="75"/>
      <c r="VVU293" s="75"/>
      <c r="VVV293" s="75"/>
      <c r="VVW293" s="75"/>
      <c r="VVX293" s="75"/>
      <c r="VVY293" s="75"/>
      <c r="VVZ293" s="75"/>
      <c r="VWA293" s="75"/>
      <c r="VWB293" s="75"/>
      <c r="VWC293" s="75"/>
      <c r="VWD293" s="75"/>
      <c r="VWE293" s="75"/>
      <c r="VWF293" s="75"/>
      <c r="VWG293" s="75"/>
      <c r="VWH293" s="75"/>
      <c r="VWI293" s="75"/>
      <c r="VWJ293" s="75"/>
      <c r="VWK293" s="75"/>
      <c r="VWL293" s="75"/>
      <c r="VWM293" s="75"/>
      <c r="VWN293" s="75"/>
      <c r="VWO293" s="75"/>
      <c r="VWP293" s="75"/>
      <c r="VWQ293" s="75"/>
      <c r="VWR293" s="75"/>
      <c r="VWS293" s="75"/>
      <c r="VWT293" s="75"/>
      <c r="VWU293" s="75"/>
      <c r="VWV293" s="75"/>
      <c r="VWW293" s="75"/>
      <c r="VWX293" s="75"/>
      <c r="VWY293" s="75"/>
      <c r="VWZ293" s="75"/>
      <c r="VXA293" s="75"/>
      <c r="VXB293" s="75"/>
      <c r="VXC293" s="75"/>
      <c r="VXD293" s="75"/>
      <c r="VXE293" s="75"/>
      <c r="VXF293" s="75"/>
      <c r="VXG293" s="75"/>
      <c r="VXH293" s="75"/>
      <c r="VXI293" s="75"/>
      <c r="VXJ293" s="75"/>
      <c r="VXK293" s="75"/>
      <c r="VXL293" s="75"/>
      <c r="VXM293" s="75"/>
      <c r="VXN293" s="75"/>
      <c r="VXO293" s="75"/>
      <c r="VXP293" s="75"/>
      <c r="VXQ293" s="75"/>
      <c r="VXR293" s="75"/>
      <c r="VXS293" s="75"/>
      <c r="VXT293" s="75"/>
      <c r="VXU293" s="75"/>
      <c r="VXV293" s="75"/>
      <c r="VXW293" s="75"/>
      <c r="VXX293" s="75"/>
      <c r="VXY293" s="75"/>
      <c r="VXZ293" s="75"/>
      <c r="VYA293" s="75"/>
      <c r="VYB293" s="75"/>
      <c r="VYC293" s="75"/>
      <c r="VYD293" s="75"/>
      <c r="VYE293" s="75"/>
      <c r="VYF293" s="75"/>
      <c r="VYG293" s="75"/>
      <c r="VYH293" s="75"/>
      <c r="VYI293" s="75"/>
      <c r="VYJ293" s="75"/>
      <c r="VYK293" s="75"/>
      <c r="VYL293" s="75"/>
      <c r="VYM293" s="75"/>
      <c r="VYN293" s="75"/>
      <c r="VYO293" s="75"/>
      <c r="VYP293" s="75"/>
      <c r="VYQ293" s="75"/>
      <c r="VYR293" s="75"/>
      <c r="VYS293" s="75"/>
      <c r="VYT293" s="75"/>
      <c r="VYU293" s="75"/>
      <c r="VYV293" s="75"/>
      <c r="VYW293" s="75"/>
      <c r="VYX293" s="75"/>
      <c r="VYY293" s="75"/>
      <c r="VYZ293" s="75"/>
      <c r="VZA293" s="75"/>
      <c r="VZB293" s="75"/>
      <c r="VZC293" s="75"/>
      <c r="VZD293" s="75"/>
      <c r="VZE293" s="75"/>
      <c r="VZF293" s="75"/>
      <c r="VZG293" s="75"/>
      <c r="VZH293" s="75"/>
      <c r="VZI293" s="75"/>
      <c r="VZJ293" s="75"/>
      <c r="VZK293" s="75"/>
      <c r="VZL293" s="75"/>
      <c r="VZM293" s="75"/>
      <c r="VZN293" s="75"/>
      <c r="VZO293" s="75"/>
      <c r="VZP293" s="75"/>
      <c r="VZQ293" s="75"/>
      <c r="VZR293" s="75"/>
      <c r="VZS293" s="75"/>
      <c r="VZT293" s="75"/>
      <c r="VZU293" s="75"/>
      <c r="VZV293" s="75"/>
      <c r="VZW293" s="75"/>
      <c r="VZX293" s="75"/>
      <c r="VZY293" s="75"/>
      <c r="VZZ293" s="75"/>
      <c r="WAA293" s="75"/>
      <c r="WAB293" s="75"/>
      <c r="WAC293" s="75"/>
      <c r="WAD293" s="75"/>
      <c r="WAE293" s="75"/>
      <c r="WAF293" s="75"/>
      <c r="WAG293" s="75"/>
      <c r="WAH293" s="75"/>
      <c r="WAI293" s="75"/>
      <c r="WAJ293" s="75"/>
      <c r="WAK293" s="75"/>
      <c r="WAL293" s="75"/>
      <c r="WAM293" s="75"/>
      <c r="WAN293" s="75"/>
      <c r="WAO293" s="75"/>
      <c r="WAP293" s="75"/>
      <c r="WAQ293" s="75"/>
      <c r="WAR293" s="75"/>
      <c r="WAS293" s="75"/>
      <c r="WAT293" s="75"/>
      <c r="WAU293" s="75"/>
      <c r="WAV293" s="75"/>
      <c r="WAW293" s="75"/>
      <c r="WAX293" s="75"/>
      <c r="WAY293" s="75"/>
      <c r="WAZ293" s="75"/>
      <c r="WBA293" s="75"/>
      <c r="WBB293" s="75"/>
      <c r="WBC293" s="75"/>
      <c r="WBD293" s="75"/>
      <c r="WBE293" s="75"/>
      <c r="WBF293" s="75"/>
      <c r="WBG293" s="75"/>
      <c r="WBH293" s="75"/>
      <c r="WBI293" s="75"/>
      <c r="WBJ293" s="75"/>
      <c r="WBK293" s="75"/>
      <c r="WBL293" s="75"/>
      <c r="WBM293" s="75"/>
      <c r="WBN293" s="75"/>
      <c r="WBO293" s="75"/>
      <c r="WBP293" s="75"/>
      <c r="WBQ293" s="75"/>
      <c r="WBR293" s="75"/>
      <c r="WBS293" s="75"/>
      <c r="WBT293" s="75"/>
      <c r="WBU293" s="75"/>
      <c r="WBV293" s="75"/>
      <c r="WBW293" s="75"/>
      <c r="WBX293" s="75"/>
      <c r="WBY293" s="75"/>
      <c r="WBZ293" s="75"/>
      <c r="WCA293" s="75"/>
      <c r="WCB293" s="75"/>
      <c r="WCC293" s="75"/>
      <c r="WCD293" s="75"/>
      <c r="WCE293" s="75"/>
      <c r="WCF293" s="75"/>
      <c r="WCG293" s="75"/>
      <c r="WCH293" s="75"/>
      <c r="WCI293" s="75"/>
      <c r="WCJ293" s="75"/>
      <c r="WCK293" s="75"/>
      <c r="WCL293" s="75"/>
      <c r="WCM293" s="75"/>
      <c r="WCN293" s="75"/>
      <c r="WCO293" s="75"/>
      <c r="WCP293" s="75"/>
      <c r="WCQ293" s="75"/>
      <c r="WCR293" s="75"/>
      <c r="WCS293" s="75"/>
      <c r="WCT293" s="75"/>
      <c r="WCU293" s="75"/>
      <c r="WCV293" s="75"/>
      <c r="WCW293" s="75"/>
      <c r="WCX293" s="75"/>
      <c r="WCY293" s="75"/>
      <c r="WCZ293" s="75"/>
      <c r="WDA293" s="75"/>
      <c r="WDB293" s="75"/>
      <c r="WDC293" s="75"/>
      <c r="WDD293" s="75"/>
      <c r="WDE293" s="75"/>
      <c r="WDF293" s="75"/>
      <c r="WDG293" s="75"/>
      <c r="WDH293" s="75"/>
      <c r="WDI293" s="75"/>
      <c r="WDJ293" s="75"/>
      <c r="WDK293" s="75"/>
      <c r="WDL293" s="75"/>
      <c r="WDM293" s="75"/>
      <c r="WDN293" s="75"/>
      <c r="WDO293" s="75"/>
      <c r="WDP293" s="75"/>
      <c r="WDQ293" s="75"/>
      <c r="WDR293" s="75"/>
      <c r="WDS293" s="75"/>
      <c r="WDT293" s="75"/>
      <c r="WDU293" s="75"/>
      <c r="WDV293" s="75"/>
      <c r="WDW293" s="75"/>
      <c r="WDX293" s="75"/>
      <c r="WDY293" s="75"/>
      <c r="WDZ293" s="75"/>
      <c r="WEA293" s="75"/>
      <c r="WEB293" s="75"/>
      <c r="WEC293" s="75"/>
      <c r="WED293" s="75"/>
      <c r="WEE293" s="75"/>
      <c r="WEF293" s="75"/>
      <c r="WEG293" s="75"/>
      <c r="WEH293" s="75"/>
      <c r="WEI293" s="75"/>
      <c r="WEJ293" s="75"/>
      <c r="WEK293" s="75"/>
      <c r="WEL293" s="75"/>
      <c r="WEM293" s="75"/>
      <c r="WEN293" s="75"/>
      <c r="WEO293" s="75"/>
      <c r="WEP293" s="75"/>
      <c r="WEQ293" s="75"/>
      <c r="WER293" s="75"/>
      <c r="WES293" s="75"/>
      <c r="WET293" s="75"/>
      <c r="WEU293" s="75"/>
      <c r="WEV293" s="75"/>
      <c r="WEW293" s="75"/>
      <c r="WEX293" s="75"/>
      <c r="WEY293" s="75"/>
      <c r="WEZ293" s="75"/>
      <c r="WFA293" s="75"/>
      <c r="WFB293" s="75"/>
      <c r="WFC293" s="75"/>
      <c r="WFD293" s="75"/>
      <c r="WFE293" s="75"/>
      <c r="WFF293" s="75"/>
      <c r="WFG293" s="75"/>
      <c r="WFH293" s="75"/>
      <c r="WFI293" s="75"/>
      <c r="WFJ293" s="75"/>
      <c r="WFK293" s="75"/>
      <c r="WFL293" s="75"/>
      <c r="WFM293" s="75"/>
      <c r="WFN293" s="75"/>
      <c r="WFO293" s="75"/>
      <c r="WFP293" s="75"/>
      <c r="WFQ293" s="75"/>
      <c r="WFR293" s="75"/>
      <c r="WFS293" s="75"/>
      <c r="WFT293" s="75"/>
      <c r="WFU293" s="75"/>
      <c r="WFV293" s="75"/>
      <c r="WFW293" s="75"/>
      <c r="WFX293" s="75"/>
      <c r="WFY293" s="75"/>
      <c r="WFZ293" s="75"/>
      <c r="WGA293" s="75"/>
      <c r="WGB293" s="75"/>
      <c r="WGC293" s="75"/>
      <c r="WGD293" s="75"/>
      <c r="WGE293" s="75"/>
      <c r="WGF293" s="75"/>
      <c r="WGG293" s="75"/>
      <c r="WGH293" s="75"/>
      <c r="WGI293" s="75"/>
      <c r="WGJ293" s="75"/>
      <c r="WGK293" s="75"/>
      <c r="WGL293" s="75"/>
      <c r="WGM293" s="75"/>
      <c r="WGN293" s="75"/>
      <c r="WGO293" s="75"/>
      <c r="WGP293" s="75"/>
      <c r="WGQ293" s="75"/>
      <c r="WGR293" s="75"/>
      <c r="WGS293" s="75"/>
      <c r="WGT293" s="75"/>
      <c r="WGU293" s="75"/>
      <c r="WGV293" s="75"/>
      <c r="WGW293" s="75"/>
      <c r="WGX293" s="75"/>
      <c r="WGY293" s="75"/>
      <c r="WGZ293" s="75"/>
      <c r="WHA293" s="75"/>
      <c r="WHB293" s="75"/>
      <c r="WHC293" s="75"/>
      <c r="WHD293" s="75"/>
      <c r="WHE293" s="75"/>
      <c r="WHF293" s="75"/>
      <c r="WHG293" s="75"/>
      <c r="WHH293" s="75"/>
      <c r="WHI293" s="75"/>
      <c r="WHJ293" s="75"/>
      <c r="WHK293" s="75"/>
      <c r="WHL293" s="75"/>
      <c r="WHM293" s="75"/>
      <c r="WHN293" s="75"/>
      <c r="WHO293" s="75"/>
      <c r="WHP293" s="75"/>
      <c r="WHQ293" s="75"/>
      <c r="WHR293" s="75"/>
      <c r="WHS293" s="75"/>
      <c r="WHT293" s="75"/>
      <c r="WHU293" s="75"/>
      <c r="WHV293" s="75"/>
      <c r="WHW293" s="75"/>
      <c r="WHX293" s="75"/>
      <c r="WHY293" s="75"/>
      <c r="WHZ293" s="75"/>
      <c r="WIA293" s="75"/>
      <c r="WIB293" s="75"/>
      <c r="WIC293" s="75"/>
      <c r="WID293" s="75"/>
      <c r="WIE293" s="75"/>
      <c r="WIF293" s="75"/>
      <c r="WIG293" s="75"/>
      <c r="WIH293" s="75"/>
      <c r="WII293" s="75"/>
      <c r="WIJ293" s="75"/>
      <c r="WIK293" s="75"/>
      <c r="WIL293" s="75"/>
      <c r="WIM293" s="75"/>
      <c r="WIN293" s="75"/>
      <c r="WIO293" s="75"/>
      <c r="WIP293" s="75"/>
      <c r="WIQ293" s="75"/>
      <c r="WIR293" s="75"/>
      <c r="WIS293" s="75"/>
      <c r="WIT293" s="75"/>
      <c r="WIU293" s="75"/>
      <c r="WIV293" s="75"/>
      <c r="WIW293" s="75"/>
      <c r="WIX293" s="75"/>
      <c r="WIY293" s="75"/>
      <c r="WIZ293" s="75"/>
      <c r="WJA293" s="75"/>
      <c r="WJB293" s="75"/>
      <c r="WJC293" s="75"/>
      <c r="WJD293" s="75"/>
      <c r="WJE293" s="75"/>
      <c r="WJF293" s="75"/>
      <c r="WJG293" s="75"/>
      <c r="WJH293" s="75"/>
      <c r="WJI293" s="75"/>
      <c r="WJJ293" s="75"/>
      <c r="WJK293" s="75"/>
      <c r="WJL293" s="75"/>
      <c r="WJM293" s="75"/>
      <c r="WJN293" s="75"/>
      <c r="WJO293" s="75"/>
      <c r="WJP293" s="75"/>
      <c r="WJQ293" s="75"/>
      <c r="WJR293" s="75"/>
      <c r="WJS293" s="75"/>
      <c r="WJT293" s="75"/>
      <c r="WJU293" s="75"/>
      <c r="WJV293" s="75"/>
      <c r="WJW293" s="75"/>
      <c r="WJX293" s="75"/>
      <c r="WJY293" s="75"/>
      <c r="WJZ293" s="75"/>
      <c r="WKA293" s="75"/>
      <c r="WKB293" s="75"/>
      <c r="WKC293" s="75"/>
      <c r="WKD293" s="75"/>
      <c r="WKE293" s="75"/>
      <c r="WKF293" s="75"/>
      <c r="WKG293" s="75"/>
      <c r="WKH293" s="75"/>
      <c r="WKI293" s="75"/>
      <c r="WKJ293" s="75"/>
      <c r="WKK293" s="75"/>
      <c r="WKL293" s="75"/>
      <c r="WKM293" s="75"/>
      <c r="WKN293" s="75"/>
      <c r="WKO293" s="75"/>
      <c r="WKP293" s="75"/>
      <c r="WKQ293" s="75"/>
      <c r="WKR293" s="75"/>
      <c r="WKS293" s="75"/>
      <c r="WKT293" s="75"/>
      <c r="WKU293" s="75"/>
      <c r="WKV293" s="75"/>
      <c r="WKW293" s="75"/>
      <c r="WKX293" s="75"/>
      <c r="WKY293" s="75"/>
      <c r="WKZ293" s="75"/>
      <c r="WLA293" s="75"/>
      <c r="WLB293" s="75"/>
      <c r="WLC293" s="75"/>
      <c r="WLD293" s="75"/>
      <c r="WLE293" s="75"/>
      <c r="WLF293" s="75"/>
      <c r="WLG293" s="75"/>
      <c r="WLH293" s="75"/>
      <c r="WLI293" s="75"/>
      <c r="WLJ293" s="75"/>
      <c r="WLK293" s="75"/>
      <c r="WLL293" s="75"/>
      <c r="WLM293" s="75"/>
      <c r="WLN293" s="75"/>
      <c r="WLO293" s="75"/>
      <c r="WLP293" s="75"/>
      <c r="WLQ293" s="75"/>
      <c r="WLR293" s="75"/>
      <c r="WLS293" s="75"/>
      <c r="WLT293" s="75"/>
      <c r="WLU293" s="75"/>
      <c r="WLV293" s="75"/>
      <c r="WLW293" s="75"/>
      <c r="WLX293" s="75"/>
      <c r="WLY293" s="75"/>
      <c r="WLZ293" s="75"/>
      <c r="WMA293" s="75"/>
      <c r="WMB293" s="75"/>
      <c r="WMC293" s="75"/>
      <c r="WMD293" s="75"/>
      <c r="WME293" s="75"/>
      <c r="WMF293" s="75"/>
      <c r="WMG293" s="75"/>
      <c r="WMH293" s="75"/>
      <c r="WMI293" s="75"/>
      <c r="WMJ293" s="75"/>
      <c r="WMK293" s="75"/>
      <c r="WML293" s="75"/>
      <c r="WMM293" s="75"/>
      <c r="WMN293" s="75"/>
      <c r="WMO293" s="75"/>
      <c r="WMP293" s="75"/>
      <c r="WMQ293" s="75"/>
      <c r="WMR293" s="75"/>
      <c r="WMS293" s="75"/>
      <c r="WMT293" s="75"/>
      <c r="WMU293" s="75"/>
      <c r="WMV293" s="75"/>
      <c r="WMW293" s="75"/>
      <c r="WMX293" s="75"/>
      <c r="WMY293" s="75"/>
      <c r="WMZ293" s="75"/>
      <c r="WNA293" s="75"/>
      <c r="WNB293" s="75"/>
      <c r="WNC293" s="75"/>
      <c r="WND293" s="75"/>
      <c r="WNE293" s="75"/>
      <c r="WNF293" s="75"/>
      <c r="WNG293" s="75"/>
      <c r="WNH293" s="75"/>
      <c r="WNI293" s="75"/>
      <c r="WNJ293" s="75"/>
      <c r="WNK293" s="75"/>
      <c r="WNL293" s="75"/>
      <c r="WNM293" s="75"/>
      <c r="WNN293" s="75"/>
      <c r="WNO293" s="75"/>
      <c r="WNP293" s="75"/>
      <c r="WNQ293" s="75"/>
      <c r="WNR293" s="75"/>
      <c r="WNS293" s="75"/>
      <c r="WNT293" s="75"/>
      <c r="WNU293" s="75"/>
      <c r="WNV293" s="75"/>
      <c r="WNW293" s="75"/>
      <c r="WNX293" s="75"/>
      <c r="WNY293" s="75"/>
      <c r="WNZ293" s="75"/>
      <c r="WOA293" s="75"/>
      <c r="WOB293" s="75"/>
      <c r="WOC293" s="75"/>
      <c r="WOD293" s="75"/>
      <c r="WOE293" s="75"/>
      <c r="WOF293" s="75"/>
      <c r="WOG293" s="75"/>
      <c r="WOH293" s="75"/>
      <c r="WOI293" s="75"/>
      <c r="WOJ293" s="75"/>
      <c r="WOK293" s="75"/>
      <c r="WOL293" s="75"/>
      <c r="WOM293" s="75"/>
      <c r="WON293" s="75"/>
      <c r="WOO293" s="75"/>
      <c r="WOP293" s="75"/>
      <c r="WOQ293" s="75"/>
      <c r="WOR293" s="75"/>
      <c r="WOS293" s="75"/>
      <c r="WOT293" s="75"/>
      <c r="WOU293" s="75"/>
      <c r="WOV293" s="75"/>
      <c r="WOW293" s="75"/>
      <c r="WOX293" s="75"/>
      <c r="WOY293" s="75"/>
      <c r="WOZ293" s="75"/>
      <c r="WPA293" s="75"/>
      <c r="WPB293" s="75"/>
      <c r="WPC293" s="75"/>
      <c r="WPD293" s="75"/>
      <c r="WPE293" s="75"/>
      <c r="WPF293" s="75"/>
      <c r="WPG293" s="75"/>
      <c r="WPH293" s="75"/>
      <c r="WPI293" s="75"/>
      <c r="WPJ293" s="75"/>
      <c r="WPK293" s="75"/>
      <c r="WPL293" s="75"/>
      <c r="WPM293" s="75"/>
      <c r="WPN293" s="75"/>
      <c r="WPO293" s="75"/>
      <c r="WPP293" s="75"/>
      <c r="WPQ293" s="75"/>
      <c r="WPR293" s="75"/>
      <c r="WPS293" s="75"/>
      <c r="WPT293" s="75"/>
      <c r="WPU293" s="75"/>
      <c r="WPV293" s="75"/>
      <c r="WPW293" s="75"/>
      <c r="WPX293" s="75"/>
      <c r="WPY293" s="75"/>
      <c r="WPZ293" s="75"/>
      <c r="WQA293" s="75"/>
      <c r="WQB293" s="75"/>
      <c r="WQC293" s="75"/>
      <c r="WQD293" s="75"/>
      <c r="WQE293" s="75"/>
      <c r="WQF293" s="75"/>
      <c r="WQG293" s="75"/>
      <c r="WQH293" s="75"/>
      <c r="WQI293" s="75"/>
      <c r="WQJ293" s="75"/>
      <c r="WQK293" s="75"/>
      <c r="WQL293" s="75"/>
      <c r="WQM293" s="75"/>
      <c r="WQN293" s="75"/>
      <c r="WQO293" s="75"/>
      <c r="WQP293" s="75"/>
      <c r="WQQ293" s="75"/>
      <c r="WQR293" s="75"/>
      <c r="WQS293" s="75"/>
      <c r="WQT293" s="75"/>
      <c r="WQU293" s="75"/>
      <c r="WQV293" s="75"/>
      <c r="WQW293" s="75"/>
      <c r="WQX293" s="75"/>
      <c r="WQY293" s="75"/>
      <c r="WQZ293" s="75"/>
      <c r="WRA293" s="75"/>
      <c r="WRB293" s="75"/>
      <c r="WRC293" s="75"/>
      <c r="WRD293" s="75"/>
      <c r="WRE293" s="75"/>
      <c r="WRF293" s="75"/>
      <c r="WRG293" s="75"/>
      <c r="WRH293" s="75"/>
      <c r="WRI293" s="75"/>
      <c r="WRJ293" s="75"/>
      <c r="WRK293" s="75"/>
      <c r="WRL293" s="75"/>
      <c r="WRM293" s="75"/>
      <c r="WRN293" s="75"/>
      <c r="WRO293" s="75"/>
      <c r="WRP293" s="75"/>
      <c r="WRQ293" s="75"/>
      <c r="WRR293" s="75"/>
      <c r="WRS293" s="75"/>
      <c r="WRT293" s="75"/>
      <c r="WRU293" s="75"/>
      <c r="WRV293" s="75"/>
      <c r="WRW293" s="75"/>
      <c r="WRX293" s="75"/>
      <c r="WRY293" s="75"/>
      <c r="WRZ293" s="75"/>
      <c r="WSA293" s="75"/>
      <c r="WSB293" s="75"/>
      <c r="WSC293" s="75"/>
      <c r="WSD293" s="75"/>
      <c r="WSE293" s="75"/>
      <c r="WSF293" s="75"/>
      <c r="WSG293" s="75"/>
      <c r="WSH293" s="75"/>
      <c r="WSI293" s="75"/>
      <c r="WSJ293" s="75"/>
      <c r="WSK293" s="75"/>
      <c r="WSL293" s="75"/>
      <c r="WSM293" s="75"/>
      <c r="WSN293" s="75"/>
      <c r="WSO293" s="75"/>
      <c r="WSP293" s="75"/>
      <c r="WSQ293" s="75"/>
      <c r="WSR293" s="75"/>
      <c r="WSS293" s="75"/>
      <c r="WST293" s="75"/>
      <c r="WSU293" s="75"/>
      <c r="WSV293" s="75"/>
      <c r="WSW293" s="75"/>
      <c r="WSX293" s="75"/>
      <c r="WSY293" s="75"/>
      <c r="WSZ293" s="75"/>
      <c r="WTA293" s="75"/>
      <c r="WTB293" s="75"/>
      <c r="WTC293" s="75"/>
      <c r="WTD293" s="75"/>
      <c r="WTE293" s="75"/>
      <c r="WTF293" s="75"/>
      <c r="WTG293" s="75"/>
      <c r="WTH293" s="75"/>
      <c r="WTI293" s="75"/>
      <c r="WTJ293" s="75"/>
      <c r="WTK293" s="75"/>
      <c r="WTL293" s="75"/>
      <c r="WTM293" s="75"/>
      <c r="WTN293" s="75"/>
      <c r="WTO293" s="75"/>
      <c r="WTP293" s="75"/>
      <c r="WTQ293" s="75"/>
      <c r="WTR293" s="75"/>
      <c r="WTS293" s="75"/>
      <c r="WTT293" s="75"/>
      <c r="WTU293" s="75"/>
      <c r="WTV293" s="75"/>
      <c r="WTW293" s="75"/>
      <c r="WTX293" s="75"/>
      <c r="WTY293" s="75"/>
      <c r="WTZ293" s="75"/>
      <c r="WUA293" s="75"/>
      <c r="WUB293" s="75"/>
      <c r="WUC293" s="75"/>
      <c r="WUD293" s="75"/>
      <c r="WUE293" s="75"/>
      <c r="WUF293" s="75"/>
      <c r="WUG293" s="75"/>
      <c r="WUH293" s="75"/>
      <c r="WUI293" s="75"/>
      <c r="WUJ293" s="75"/>
      <c r="WUK293" s="75"/>
      <c r="WUL293" s="75"/>
      <c r="WUM293" s="75"/>
      <c r="WUN293" s="75"/>
      <c r="WUO293" s="75"/>
      <c r="WUP293" s="75"/>
      <c r="WUQ293" s="75"/>
      <c r="WUR293" s="75"/>
      <c r="WUS293" s="75"/>
      <c r="WUT293" s="75"/>
      <c r="WUU293" s="75"/>
      <c r="WUV293" s="75"/>
      <c r="WUW293" s="75"/>
      <c r="WUX293" s="75"/>
      <c r="WUY293" s="75"/>
      <c r="WUZ293" s="75"/>
      <c r="WVA293" s="75"/>
      <c r="WVB293" s="75"/>
      <c r="WVC293" s="75"/>
      <c r="WVD293" s="75"/>
      <c r="WVE293" s="75"/>
      <c r="WVF293" s="75"/>
      <c r="WVG293" s="75"/>
      <c r="WVH293" s="75"/>
      <c r="WVI293" s="75"/>
      <c r="WVJ293" s="75"/>
      <c r="WVK293" s="75"/>
      <c r="WVL293" s="75"/>
      <c r="WVM293" s="75"/>
      <c r="WVN293" s="75"/>
      <c r="WVO293" s="75"/>
      <c r="WVP293" s="75"/>
      <c r="WVQ293" s="75"/>
      <c r="WVR293" s="75"/>
      <c r="WVS293" s="75"/>
      <c r="WVT293" s="75"/>
      <c r="WVU293" s="75"/>
      <c r="WVV293" s="75"/>
      <c r="WVW293" s="75"/>
      <c r="WVX293" s="75"/>
      <c r="WVY293" s="75"/>
      <c r="WVZ293" s="75"/>
      <c r="WWA293" s="75"/>
      <c r="WWB293" s="75"/>
      <c r="WWC293" s="75"/>
      <c r="WWD293" s="75"/>
      <c r="WWE293" s="75"/>
      <c r="WWF293" s="75"/>
      <c r="WWG293" s="75"/>
      <c r="WWH293" s="75"/>
      <c r="WWI293" s="75"/>
      <c r="WWJ293" s="75"/>
      <c r="WWK293" s="75"/>
      <c r="WWL293" s="75"/>
      <c r="WWM293" s="75"/>
      <c r="WWN293" s="75"/>
      <c r="WWO293" s="75"/>
      <c r="WWP293" s="75"/>
      <c r="WWQ293" s="75"/>
      <c r="WWR293" s="75"/>
      <c r="WWS293" s="75"/>
      <c r="WWT293" s="75"/>
      <c r="WWU293" s="75"/>
      <c r="WWV293" s="75"/>
      <c r="WWW293" s="75"/>
      <c r="WWX293" s="75"/>
      <c r="WWY293" s="75"/>
      <c r="WWZ293" s="75"/>
      <c r="WXA293" s="75"/>
      <c r="WXB293" s="75"/>
      <c r="WXC293" s="75"/>
      <c r="WXD293" s="75"/>
      <c r="WXE293" s="75"/>
      <c r="WXF293" s="75"/>
      <c r="WXG293" s="75"/>
      <c r="WXH293" s="75"/>
      <c r="WXI293" s="75"/>
      <c r="WXJ293" s="75"/>
      <c r="WXK293" s="75"/>
      <c r="WXL293" s="75"/>
      <c r="WXM293" s="75"/>
      <c r="WXN293" s="75"/>
      <c r="WXO293" s="75"/>
      <c r="WXP293" s="75"/>
      <c r="WXQ293" s="75"/>
      <c r="WXR293" s="75"/>
      <c r="WXS293" s="75"/>
      <c r="WXT293" s="75"/>
      <c r="WXU293" s="75"/>
      <c r="WXV293" s="75"/>
      <c r="WXW293" s="75"/>
      <c r="WXX293" s="75"/>
      <c r="WXY293" s="75"/>
      <c r="WXZ293" s="75"/>
      <c r="WYA293" s="75"/>
      <c r="WYB293" s="75"/>
      <c r="WYC293" s="75"/>
      <c r="WYD293" s="75"/>
      <c r="WYE293" s="75"/>
      <c r="WYF293" s="75"/>
      <c r="WYG293" s="75"/>
      <c r="WYH293" s="75"/>
      <c r="WYI293" s="75"/>
      <c r="WYJ293" s="75"/>
      <c r="WYK293" s="75"/>
      <c r="WYL293" s="75"/>
      <c r="WYM293" s="75"/>
      <c r="WYN293" s="75"/>
      <c r="WYO293" s="75"/>
      <c r="WYP293" s="75"/>
      <c r="WYQ293" s="75"/>
      <c r="WYR293" s="75"/>
      <c r="WYS293" s="75"/>
      <c r="WYT293" s="75"/>
      <c r="WYU293" s="75"/>
      <c r="WYV293" s="75"/>
      <c r="WYW293" s="75"/>
      <c r="WYX293" s="75"/>
      <c r="WYY293" s="75"/>
      <c r="WYZ293" s="75"/>
      <c r="WZA293" s="75"/>
      <c r="WZB293" s="75"/>
      <c r="WZC293" s="75"/>
      <c r="WZD293" s="75"/>
      <c r="WZE293" s="75"/>
      <c r="WZF293" s="75"/>
      <c r="WZG293" s="75"/>
      <c r="WZH293" s="75"/>
      <c r="WZI293" s="75"/>
      <c r="WZJ293" s="75"/>
      <c r="WZK293" s="75"/>
      <c r="WZL293" s="75"/>
      <c r="WZM293" s="75"/>
      <c r="WZN293" s="75"/>
      <c r="WZO293" s="75"/>
      <c r="WZP293" s="75"/>
      <c r="WZQ293" s="75"/>
      <c r="WZR293" s="75"/>
      <c r="WZS293" s="75"/>
      <c r="WZT293" s="75"/>
      <c r="WZU293" s="75"/>
      <c r="WZV293" s="75"/>
      <c r="WZW293" s="75"/>
      <c r="WZX293" s="75"/>
      <c r="WZY293" s="75"/>
      <c r="WZZ293" s="75"/>
      <c r="XAA293" s="75"/>
      <c r="XAB293" s="75"/>
      <c r="XAC293" s="75"/>
      <c r="XAD293" s="75"/>
      <c r="XAE293" s="75"/>
      <c r="XAF293" s="75"/>
      <c r="XAG293" s="75"/>
      <c r="XAH293" s="75"/>
      <c r="XAI293" s="75"/>
      <c r="XAJ293" s="75"/>
      <c r="XAK293" s="75"/>
      <c r="XAL293" s="75"/>
      <c r="XAM293" s="75"/>
      <c r="XAN293" s="75"/>
      <c r="XAO293" s="75"/>
      <c r="XAP293" s="75"/>
      <c r="XAQ293" s="75"/>
      <c r="XAR293" s="75"/>
      <c r="XAS293" s="75"/>
      <c r="XAT293" s="75"/>
      <c r="XAU293" s="75"/>
      <c r="XAV293" s="75"/>
      <c r="XAW293" s="75"/>
      <c r="XAX293" s="75"/>
      <c r="XAY293" s="75"/>
      <c r="XAZ293" s="75"/>
      <c r="XBA293" s="75"/>
      <c r="XBB293" s="75"/>
      <c r="XBC293" s="75"/>
      <c r="XBD293" s="75"/>
      <c r="XBE293" s="75"/>
      <c r="XBF293" s="75"/>
      <c r="XBG293" s="75"/>
      <c r="XBH293" s="75"/>
      <c r="XBI293" s="75"/>
      <c r="XBJ293" s="75"/>
      <c r="XBK293" s="75"/>
      <c r="XBL293" s="75"/>
      <c r="XBM293" s="75"/>
      <c r="XBN293" s="75"/>
      <c r="XBO293" s="75"/>
      <c r="XBP293" s="75"/>
      <c r="XBQ293" s="75"/>
      <c r="XBR293" s="75"/>
      <c r="XBS293" s="75"/>
      <c r="XBT293" s="75"/>
      <c r="XBU293" s="75"/>
      <c r="XBV293" s="75"/>
      <c r="XBW293" s="75"/>
      <c r="XBX293" s="75"/>
      <c r="XBY293" s="75"/>
      <c r="XBZ293" s="75"/>
      <c r="XCA293" s="75"/>
      <c r="XCB293" s="75"/>
      <c r="XCC293" s="75"/>
      <c r="XCD293" s="75"/>
      <c r="XCE293" s="75"/>
      <c r="XCF293" s="75"/>
      <c r="XCG293" s="75"/>
      <c r="XCH293" s="75"/>
      <c r="XCI293" s="75"/>
      <c r="XCJ293" s="75"/>
      <c r="XCK293" s="75"/>
      <c r="XCL293" s="75"/>
      <c r="XCM293" s="75"/>
      <c r="XCN293" s="75"/>
      <c r="XCO293" s="75"/>
      <c r="XCP293" s="75"/>
      <c r="XCQ293" s="75"/>
      <c r="XCR293" s="75"/>
      <c r="XCS293" s="75"/>
      <c r="XCT293" s="75"/>
      <c r="XCU293" s="75"/>
      <c r="XCV293" s="75"/>
      <c r="XCW293" s="75"/>
      <c r="XCX293" s="75"/>
      <c r="XCY293" s="75"/>
      <c r="XCZ293" s="75"/>
      <c r="XDA293" s="75"/>
      <c r="XDB293" s="75"/>
      <c r="XDC293" s="75"/>
      <c r="XDD293" s="75"/>
      <c r="XDE293" s="75"/>
      <c r="XDF293" s="75"/>
      <c r="XDG293" s="75"/>
      <c r="XDH293" s="75"/>
      <c r="XDI293" s="75"/>
      <c r="XDJ293" s="75"/>
      <c r="XDK293" s="75"/>
      <c r="XDL293" s="75"/>
      <c r="XDM293" s="75"/>
      <c r="XDN293" s="75"/>
      <c r="XDO293" s="75"/>
      <c r="XDP293" s="75"/>
      <c r="XDQ293" s="75"/>
      <c r="XDR293" s="75"/>
      <c r="XDS293" s="75"/>
      <c r="XDT293" s="75"/>
      <c r="XDU293" s="75"/>
      <c r="XDV293" s="75"/>
      <c r="XDW293" s="75"/>
      <c r="XDX293" s="75"/>
      <c r="XDY293" s="75"/>
      <c r="XDZ293" s="75"/>
      <c r="XEA293" s="75"/>
      <c r="XEB293" s="75"/>
      <c r="XEC293" s="75"/>
      <c r="XED293" s="75"/>
      <c r="XEE293" s="75"/>
      <c r="XEF293" s="75"/>
      <c r="XEG293" s="75"/>
      <c r="XEH293" s="75"/>
      <c r="XEI293" s="75"/>
      <c r="XEJ293" s="75"/>
      <c r="XEK293" s="75"/>
      <c r="XEL293" s="75"/>
      <c r="XEM293" s="75"/>
      <c r="XEN293" s="75"/>
      <c r="XEO293" s="75"/>
      <c r="XEP293" s="75"/>
      <c r="XEQ293" s="75"/>
      <c r="XER293" s="75"/>
      <c r="XES293" s="75"/>
      <c r="XET293" s="75"/>
      <c r="XEU293" s="75"/>
    </row>
    <row r="294" spans="1:16375" s="73" customFormat="1" ht="60" hidden="1">
      <c r="A294" s="9">
        <v>2999</v>
      </c>
      <c r="B294" s="9" t="s">
        <v>1572</v>
      </c>
      <c r="C294" s="9"/>
      <c r="D294" s="9" t="s">
        <v>167</v>
      </c>
      <c r="E294" s="9" t="s">
        <v>260</v>
      </c>
      <c r="F294" s="9" t="s">
        <v>168</v>
      </c>
      <c r="G294" s="9" t="s">
        <v>281</v>
      </c>
      <c r="H294" s="9" t="s">
        <v>1494</v>
      </c>
      <c r="I294" s="10">
        <v>475</v>
      </c>
      <c r="J294" s="11">
        <v>41781</v>
      </c>
      <c r="K294" s="9"/>
      <c r="L294" s="9" t="s">
        <v>250</v>
      </c>
      <c r="M294" s="9">
        <v>1937</v>
      </c>
      <c r="N294" s="9"/>
      <c r="O294" s="9" t="s">
        <v>34</v>
      </c>
      <c r="P294" s="9" t="s">
        <v>35</v>
      </c>
      <c r="Q294" s="9" t="s">
        <v>1504</v>
      </c>
      <c r="R294" s="9" t="s">
        <v>1495</v>
      </c>
      <c r="S294" s="9"/>
      <c r="T294" s="9" t="s">
        <v>221</v>
      </c>
      <c r="U294" s="9"/>
      <c r="V294" s="9"/>
      <c r="W294" s="4"/>
      <c r="X294" s="9" t="s">
        <v>54</v>
      </c>
      <c r="Y294" s="69">
        <v>0.5</v>
      </c>
      <c r="Z294" s="70">
        <f t="shared" si="17"/>
        <v>237.5</v>
      </c>
      <c r="AA294" s="70">
        <f t="shared" si="18"/>
        <v>237.5</v>
      </c>
      <c r="AB294" s="70">
        <f t="shared" si="19"/>
        <v>237.5</v>
      </c>
      <c r="AC294" s="9"/>
      <c r="AD294" s="9"/>
      <c r="AE294" s="9"/>
      <c r="AF294" s="71">
        <f t="shared" si="16"/>
        <v>0</v>
      </c>
      <c r="AG294" s="74">
        <v>2999</v>
      </c>
    </row>
    <row r="295" spans="1:16375" s="73" customFormat="1" ht="24" hidden="1">
      <c r="A295" s="4" t="s">
        <v>1395</v>
      </c>
      <c r="B295" s="4" t="s">
        <v>1613</v>
      </c>
      <c r="C295" s="4"/>
      <c r="D295" s="4" t="s">
        <v>31</v>
      </c>
      <c r="E295" s="4" t="s">
        <v>1396</v>
      </c>
      <c r="F295" s="4"/>
      <c r="G295" s="4"/>
      <c r="H295" s="4" t="s">
        <v>1494</v>
      </c>
      <c r="I295" s="5">
        <v>121.95</v>
      </c>
      <c r="J295" s="4">
        <v>2018</v>
      </c>
      <c r="K295" s="4"/>
      <c r="L295" s="4"/>
      <c r="M295" s="4"/>
      <c r="N295" s="4"/>
      <c r="O295" s="4" t="s">
        <v>34</v>
      </c>
      <c r="P295" s="4" t="s">
        <v>35</v>
      </c>
      <c r="Q295" s="4" t="s">
        <v>1504</v>
      </c>
      <c r="R295" s="4" t="s">
        <v>79</v>
      </c>
      <c r="S295" s="4"/>
      <c r="T295" s="4" t="s">
        <v>221</v>
      </c>
      <c r="U295" s="4"/>
      <c r="V295" s="4"/>
      <c r="W295" s="4"/>
      <c r="X295" s="4" t="s">
        <v>111</v>
      </c>
      <c r="Y295" s="69">
        <v>0.5</v>
      </c>
      <c r="Z295" s="70">
        <f t="shared" si="17"/>
        <v>60.975000000000001</v>
      </c>
      <c r="AA295" s="70">
        <f t="shared" si="18"/>
        <v>60.975000000000001</v>
      </c>
      <c r="AB295" s="70">
        <f t="shared" si="19"/>
        <v>60.975000000000001</v>
      </c>
      <c r="AC295" s="4"/>
      <c r="AD295" s="4"/>
      <c r="AE295" s="4"/>
      <c r="AF295" s="71">
        <f t="shared" si="16"/>
        <v>0</v>
      </c>
      <c r="AG295" s="72" t="s">
        <v>1395</v>
      </c>
    </row>
    <row r="296" spans="1:16375" s="73" customFormat="1" ht="24">
      <c r="A296" s="9" t="s">
        <v>991</v>
      </c>
      <c r="B296" s="9" t="s">
        <v>1613</v>
      </c>
      <c r="C296" s="9"/>
      <c r="D296" s="9" t="s">
        <v>31</v>
      </c>
      <c r="E296" s="9" t="s">
        <v>816</v>
      </c>
      <c r="F296" s="9"/>
      <c r="G296" s="9"/>
      <c r="H296" s="9" t="s">
        <v>1494</v>
      </c>
      <c r="I296" s="10">
        <v>6.05</v>
      </c>
      <c r="J296" s="9">
        <v>2014</v>
      </c>
      <c r="K296" s="9"/>
      <c r="L296" s="9"/>
      <c r="M296" s="9"/>
      <c r="N296" s="9"/>
      <c r="O296" s="9" t="s">
        <v>34</v>
      </c>
      <c r="P296" s="9" t="s">
        <v>35</v>
      </c>
      <c r="Q296" s="9" t="s">
        <v>1504</v>
      </c>
      <c r="R296" s="9" t="s">
        <v>1495</v>
      </c>
      <c r="S296" s="9"/>
      <c r="T296" s="9" t="s">
        <v>36</v>
      </c>
      <c r="U296" s="9" t="s">
        <v>2621</v>
      </c>
      <c r="V296" s="9"/>
      <c r="W296" s="4"/>
      <c r="X296" s="9" t="s">
        <v>111</v>
      </c>
      <c r="Y296" s="69">
        <v>0.5</v>
      </c>
      <c r="Z296" s="70">
        <f t="shared" si="17"/>
        <v>3.0249999999999999</v>
      </c>
      <c r="AA296" s="70">
        <f t="shared" si="18"/>
        <v>3.0249999999999999</v>
      </c>
      <c r="AB296" s="70">
        <f t="shared" si="19"/>
        <v>3.0249999999999999</v>
      </c>
      <c r="AC296" s="9"/>
      <c r="AD296" s="9"/>
      <c r="AE296" s="9"/>
      <c r="AF296" s="71">
        <f t="shared" si="16"/>
        <v>0</v>
      </c>
      <c r="AG296" s="74" t="s">
        <v>991</v>
      </c>
    </row>
    <row r="297" spans="1:16375" s="73" customFormat="1" ht="24">
      <c r="A297" s="9" t="s">
        <v>877</v>
      </c>
      <c r="B297" s="9" t="s">
        <v>1613</v>
      </c>
      <c r="C297" s="9"/>
      <c r="D297" s="9" t="s">
        <v>31</v>
      </c>
      <c r="E297" s="9" t="s">
        <v>863</v>
      </c>
      <c r="F297" s="9"/>
      <c r="G297" s="9"/>
      <c r="H297" s="9" t="s">
        <v>1494</v>
      </c>
      <c r="I297" s="10">
        <v>6.5</v>
      </c>
      <c r="J297" s="9">
        <v>2014</v>
      </c>
      <c r="K297" s="9"/>
      <c r="L297" s="9"/>
      <c r="M297" s="9"/>
      <c r="N297" s="9"/>
      <c r="O297" s="9" t="s">
        <v>34</v>
      </c>
      <c r="P297" s="9" t="s">
        <v>35</v>
      </c>
      <c r="Q297" s="9" t="s">
        <v>1504</v>
      </c>
      <c r="R297" s="9" t="s">
        <v>1495</v>
      </c>
      <c r="S297" s="9"/>
      <c r="T297" s="9" t="s">
        <v>36</v>
      </c>
      <c r="U297" s="4" t="s">
        <v>2621</v>
      </c>
      <c r="V297" s="9"/>
      <c r="W297" s="4"/>
      <c r="X297" s="9" t="s">
        <v>111</v>
      </c>
      <c r="Y297" s="69">
        <v>0.5</v>
      </c>
      <c r="Z297" s="70">
        <f t="shared" si="17"/>
        <v>3.25</v>
      </c>
      <c r="AA297" s="70">
        <f t="shared" si="18"/>
        <v>3.25</v>
      </c>
      <c r="AB297" s="70">
        <f t="shared" si="19"/>
        <v>3.25</v>
      </c>
      <c r="AC297" s="9"/>
      <c r="AD297" s="9"/>
      <c r="AE297" s="9"/>
      <c r="AF297" s="71">
        <f t="shared" si="16"/>
        <v>0</v>
      </c>
      <c r="AG297" s="74" t="s">
        <v>877</v>
      </c>
    </row>
    <row r="298" spans="1:16375" s="73" customFormat="1" ht="48">
      <c r="A298" s="9">
        <v>3008</v>
      </c>
      <c r="B298" s="9" t="s">
        <v>1573</v>
      </c>
      <c r="C298" s="9"/>
      <c r="D298" s="9" t="s">
        <v>167</v>
      </c>
      <c r="E298" s="9" t="s">
        <v>263</v>
      </c>
      <c r="F298" s="9" t="s">
        <v>127</v>
      </c>
      <c r="G298" s="9" t="s">
        <v>288</v>
      </c>
      <c r="H298" s="9" t="s">
        <v>1494</v>
      </c>
      <c r="I298" s="10">
        <v>765.96</v>
      </c>
      <c r="J298" s="9">
        <v>2014</v>
      </c>
      <c r="K298" s="9"/>
      <c r="L298" s="9"/>
      <c r="M298" s="9"/>
      <c r="N298" s="9"/>
      <c r="O298" s="9" t="s">
        <v>34</v>
      </c>
      <c r="P298" s="9" t="s">
        <v>35</v>
      </c>
      <c r="Q298" s="9" t="s">
        <v>1504</v>
      </c>
      <c r="R298" s="9" t="s">
        <v>1495</v>
      </c>
      <c r="S298" s="9"/>
      <c r="T298" s="9" t="s">
        <v>36</v>
      </c>
      <c r="U298" s="9" t="s">
        <v>2621</v>
      </c>
      <c r="V298" s="9"/>
      <c r="W298" s="4"/>
      <c r="X298" s="9" t="s">
        <v>54</v>
      </c>
      <c r="Y298" s="69">
        <v>0.5</v>
      </c>
      <c r="Z298" s="70">
        <f t="shared" si="17"/>
        <v>382.98</v>
      </c>
      <c r="AA298" s="70">
        <f t="shared" si="18"/>
        <v>382.98</v>
      </c>
      <c r="AB298" s="70">
        <f t="shared" si="19"/>
        <v>382.98</v>
      </c>
      <c r="AC298" s="9"/>
      <c r="AD298" s="9"/>
      <c r="AE298" s="9"/>
      <c r="AF298" s="71">
        <f t="shared" si="16"/>
        <v>0</v>
      </c>
      <c r="AG298" s="74">
        <v>3008</v>
      </c>
    </row>
    <row r="299" spans="1:16375" s="73" customFormat="1" ht="48">
      <c r="A299" s="4">
        <v>3009</v>
      </c>
      <c r="B299" s="4" t="s">
        <v>1522</v>
      </c>
      <c r="C299" s="4"/>
      <c r="D299" s="4" t="s">
        <v>167</v>
      </c>
      <c r="E299" s="4" t="s">
        <v>263</v>
      </c>
      <c r="F299" s="4" t="s">
        <v>127</v>
      </c>
      <c r="G299" s="4" t="s">
        <v>289</v>
      </c>
      <c r="H299" s="4" t="s">
        <v>1494</v>
      </c>
      <c r="I299" s="5">
        <v>765.96</v>
      </c>
      <c r="J299" s="4">
        <v>2014</v>
      </c>
      <c r="K299" s="4"/>
      <c r="L299" s="4"/>
      <c r="M299" s="4"/>
      <c r="N299" s="4"/>
      <c r="O299" s="4" t="s">
        <v>34</v>
      </c>
      <c r="P299" s="4" t="s">
        <v>35</v>
      </c>
      <c r="Q299" s="4" t="s">
        <v>1504</v>
      </c>
      <c r="R299" s="4" t="s">
        <v>1495</v>
      </c>
      <c r="S299" s="4"/>
      <c r="T299" s="4" t="s">
        <v>36</v>
      </c>
      <c r="U299" s="4"/>
      <c r="V299" s="4"/>
      <c r="W299" s="4"/>
      <c r="X299" s="4" t="s">
        <v>54</v>
      </c>
      <c r="Y299" s="69">
        <v>0.5</v>
      </c>
      <c r="Z299" s="70">
        <f t="shared" si="17"/>
        <v>382.98</v>
      </c>
      <c r="AA299" s="70">
        <f t="shared" si="18"/>
        <v>382.98</v>
      </c>
      <c r="AB299" s="70">
        <f t="shared" si="19"/>
        <v>382.98</v>
      </c>
      <c r="AC299" s="4"/>
      <c r="AD299" s="4"/>
      <c r="AE299" s="4"/>
      <c r="AF299" s="71">
        <f t="shared" si="16"/>
        <v>0</v>
      </c>
      <c r="AG299" s="72">
        <v>3039</v>
      </c>
    </row>
    <row r="300" spans="1:16375" s="73" customFormat="1" ht="24" hidden="1">
      <c r="A300" s="4" t="s">
        <v>1201</v>
      </c>
      <c r="B300" s="4" t="s">
        <v>1971</v>
      </c>
      <c r="C300" s="4"/>
      <c r="D300" s="4" t="s">
        <v>31</v>
      </c>
      <c r="E300" s="4" t="s">
        <v>1199</v>
      </c>
      <c r="F300" s="4"/>
      <c r="G300" s="4"/>
      <c r="H300" s="4" t="s">
        <v>1494</v>
      </c>
      <c r="I300" s="5">
        <v>57.86</v>
      </c>
      <c r="J300" s="4">
        <v>2014</v>
      </c>
      <c r="K300" s="4"/>
      <c r="L300" s="4"/>
      <c r="M300" s="4"/>
      <c r="N300" s="4"/>
      <c r="O300" s="4" t="s">
        <v>34</v>
      </c>
      <c r="P300" s="4" t="s">
        <v>35</v>
      </c>
      <c r="Q300" s="4" t="s">
        <v>1504</v>
      </c>
      <c r="R300" s="4" t="s">
        <v>91</v>
      </c>
      <c r="S300" s="4"/>
      <c r="T300" s="4" t="s">
        <v>221</v>
      </c>
      <c r="U300" s="4"/>
      <c r="V300" s="4"/>
      <c r="W300" s="4"/>
      <c r="X300" s="4" t="s">
        <v>111</v>
      </c>
      <c r="Y300" s="69">
        <v>0.5</v>
      </c>
      <c r="Z300" s="70">
        <f t="shared" si="17"/>
        <v>28.93</v>
      </c>
      <c r="AA300" s="70">
        <f t="shared" si="18"/>
        <v>28.93</v>
      </c>
      <c r="AB300" s="70">
        <f t="shared" si="19"/>
        <v>28.93</v>
      </c>
      <c r="AC300" s="4"/>
      <c r="AD300" s="4"/>
      <c r="AE300" s="4"/>
      <c r="AF300" s="71">
        <f t="shared" si="16"/>
        <v>0</v>
      </c>
      <c r="AG300" s="72" t="s">
        <v>1201</v>
      </c>
    </row>
    <row r="301" spans="1:16375" s="73" customFormat="1" ht="60">
      <c r="A301" s="9">
        <v>3012</v>
      </c>
      <c r="B301" s="9" t="s">
        <v>1574</v>
      </c>
      <c r="C301" s="9"/>
      <c r="D301" s="9" t="s">
        <v>167</v>
      </c>
      <c r="E301" s="9" t="s">
        <v>263</v>
      </c>
      <c r="F301" s="9" t="s">
        <v>127</v>
      </c>
      <c r="G301" s="9" t="s">
        <v>292</v>
      </c>
      <c r="H301" s="9" t="s">
        <v>1494</v>
      </c>
      <c r="I301" s="10">
        <v>765.96</v>
      </c>
      <c r="J301" s="11">
        <v>41781</v>
      </c>
      <c r="K301" s="9"/>
      <c r="L301" s="9" t="s">
        <v>250</v>
      </c>
      <c r="M301" s="9">
        <v>1937</v>
      </c>
      <c r="N301" s="9"/>
      <c r="O301" s="9" t="s">
        <v>34</v>
      </c>
      <c r="P301" s="9" t="s">
        <v>35</v>
      </c>
      <c r="Q301" s="9" t="s">
        <v>1504</v>
      </c>
      <c r="R301" s="9" t="s">
        <v>1495</v>
      </c>
      <c r="S301" s="9"/>
      <c r="T301" s="9" t="s">
        <v>36</v>
      </c>
      <c r="U301" s="9" t="s">
        <v>2621</v>
      </c>
      <c r="V301" s="9"/>
      <c r="W301" s="4"/>
      <c r="X301" s="9" t="s">
        <v>54</v>
      </c>
      <c r="Y301" s="69">
        <v>0.5</v>
      </c>
      <c r="Z301" s="70">
        <f t="shared" si="17"/>
        <v>382.98</v>
      </c>
      <c r="AA301" s="70">
        <f t="shared" si="18"/>
        <v>382.98</v>
      </c>
      <c r="AB301" s="70">
        <f t="shared" si="19"/>
        <v>382.98</v>
      </c>
      <c r="AC301" s="9"/>
      <c r="AD301" s="9"/>
      <c r="AE301" s="9"/>
      <c r="AF301" s="71">
        <f t="shared" si="16"/>
        <v>0</v>
      </c>
      <c r="AG301" s="74">
        <v>3012</v>
      </c>
    </row>
    <row r="302" spans="1:16375" s="73" customFormat="1" ht="60">
      <c r="A302" s="9">
        <v>3023</v>
      </c>
      <c r="B302" s="9" t="s">
        <v>1575</v>
      </c>
      <c r="C302" s="9"/>
      <c r="D302" s="9" t="s">
        <v>167</v>
      </c>
      <c r="E302" s="9" t="s">
        <v>263</v>
      </c>
      <c r="F302" s="9" t="s">
        <v>127</v>
      </c>
      <c r="G302" s="9" t="s">
        <v>301</v>
      </c>
      <c r="H302" s="9" t="s">
        <v>1494</v>
      </c>
      <c r="I302" s="10">
        <v>765.96</v>
      </c>
      <c r="J302" s="11">
        <v>41781</v>
      </c>
      <c r="K302" s="9"/>
      <c r="L302" s="9" t="s">
        <v>250</v>
      </c>
      <c r="M302" s="9">
        <v>1937</v>
      </c>
      <c r="N302" s="9"/>
      <c r="O302" s="9" t="s">
        <v>34</v>
      </c>
      <c r="P302" s="9" t="s">
        <v>35</v>
      </c>
      <c r="Q302" s="9" t="s">
        <v>1504</v>
      </c>
      <c r="R302" s="9" t="s">
        <v>1495</v>
      </c>
      <c r="S302" s="9"/>
      <c r="T302" s="9" t="s">
        <v>36</v>
      </c>
      <c r="U302" s="9"/>
      <c r="V302" s="9"/>
      <c r="W302" s="4"/>
      <c r="X302" s="9" t="s">
        <v>54</v>
      </c>
      <c r="Y302" s="69">
        <v>0.5</v>
      </c>
      <c r="Z302" s="70">
        <f t="shared" si="17"/>
        <v>382.98</v>
      </c>
      <c r="AA302" s="70">
        <f t="shared" si="18"/>
        <v>382.98</v>
      </c>
      <c r="AB302" s="70">
        <f t="shared" si="19"/>
        <v>382.98</v>
      </c>
      <c r="AC302" s="9"/>
      <c r="AD302" s="9"/>
      <c r="AE302" s="9"/>
      <c r="AF302" s="71">
        <f t="shared" si="16"/>
        <v>0</v>
      </c>
      <c r="AG302" s="74">
        <v>3023</v>
      </c>
    </row>
    <row r="303" spans="1:16375" s="73" customFormat="1" ht="60">
      <c r="A303" s="9">
        <v>3024</v>
      </c>
      <c r="B303" s="9" t="s">
        <v>1576</v>
      </c>
      <c r="C303" s="9"/>
      <c r="D303" s="9" t="s">
        <v>167</v>
      </c>
      <c r="E303" s="9" t="s">
        <v>263</v>
      </c>
      <c r="F303" s="9" t="s">
        <v>127</v>
      </c>
      <c r="G303" s="9" t="s">
        <v>302</v>
      </c>
      <c r="H303" s="9" t="s">
        <v>1494</v>
      </c>
      <c r="I303" s="10">
        <v>765.96</v>
      </c>
      <c r="J303" s="11">
        <v>41781</v>
      </c>
      <c r="K303" s="9"/>
      <c r="L303" s="9" t="s">
        <v>250</v>
      </c>
      <c r="M303" s="9">
        <v>1937</v>
      </c>
      <c r="N303" s="9"/>
      <c r="O303" s="9" t="s">
        <v>34</v>
      </c>
      <c r="P303" s="9" t="s">
        <v>35</v>
      </c>
      <c r="Q303" s="9" t="s">
        <v>1504</v>
      </c>
      <c r="R303" s="9" t="s">
        <v>1495</v>
      </c>
      <c r="S303" s="9"/>
      <c r="T303" s="9" t="s">
        <v>36</v>
      </c>
      <c r="U303" s="9" t="s">
        <v>2621</v>
      </c>
      <c r="V303" s="9"/>
      <c r="W303" s="4"/>
      <c r="X303" s="9" t="s">
        <v>54</v>
      </c>
      <c r="Y303" s="69">
        <v>0.5</v>
      </c>
      <c r="Z303" s="70">
        <f t="shared" si="17"/>
        <v>382.98</v>
      </c>
      <c r="AA303" s="70">
        <f t="shared" si="18"/>
        <v>382.98</v>
      </c>
      <c r="AB303" s="70">
        <f t="shared" si="19"/>
        <v>382.98</v>
      </c>
      <c r="AC303" s="9"/>
      <c r="AD303" s="9"/>
      <c r="AE303" s="9"/>
      <c r="AF303" s="71">
        <f t="shared" si="16"/>
        <v>0</v>
      </c>
      <c r="AG303" s="74">
        <v>3024</v>
      </c>
    </row>
    <row r="304" spans="1:16375" s="73" customFormat="1" ht="60">
      <c r="A304" s="9">
        <v>3025</v>
      </c>
      <c r="B304" s="9" t="s">
        <v>1577</v>
      </c>
      <c r="C304" s="9"/>
      <c r="D304" s="9" t="s">
        <v>167</v>
      </c>
      <c r="E304" s="9" t="s">
        <v>263</v>
      </c>
      <c r="F304" s="9" t="s">
        <v>127</v>
      </c>
      <c r="G304" s="9" t="s">
        <v>303</v>
      </c>
      <c r="H304" s="9" t="s">
        <v>1494</v>
      </c>
      <c r="I304" s="10">
        <v>765.96</v>
      </c>
      <c r="J304" s="11">
        <v>41781</v>
      </c>
      <c r="K304" s="9"/>
      <c r="L304" s="9" t="s">
        <v>250</v>
      </c>
      <c r="M304" s="9">
        <v>1937</v>
      </c>
      <c r="N304" s="9"/>
      <c r="O304" s="9" t="s">
        <v>34</v>
      </c>
      <c r="P304" s="9" t="s">
        <v>35</v>
      </c>
      <c r="Q304" s="9" t="s">
        <v>1504</v>
      </c>
      <c r="R304" s="9" t="s">
        <v>1495</v>
      </c>
      <c r="S304" s="9"/>
      <c r="T304" s="9" t="s">
        <v>36</v>
      </c>
      <c r="U304" s="9" t="s">
        <v>2621</v>
      </c>
      <c r="V304" s="9"/>
      <c r="W304" s="4"/>
      <c r="X304" s="9" t="s">
        <v>54</v>
      </c>
      <c r="Y304" s="69">
        <v>0.5</v>
      </c>
      <c r="Z304" s="70">
        <f t="shared" si="17"/>
        <v>382.98</v>
      </c>
      <c r="AA304" s="70">
        <f t="shared" si="18"/>
        <v>382.98</v>
      </c>
      <c r="AB304" s="70">
        <f t="shared" si="19"/>
        <v>382.98</v>
      </c>
      <c r="AC304" s="9"/>
      <c r="AD304" s="9"/>
      <c r="AE304" s="9"/>
      <c r="AF304" s="71">
        <f t="shared" si="16"/>
        <v>0</v>
      </c>
      <c r="AG304" s="74">
        <v>3025</v>
      </c>
    </row>
    <row r="305" spans="1:16375" s="73" customFormat="1" ht="48">
      <c r="A305" s="4">
        <v>3033</v>
      </c>
      <c r="B305" s="4" t="s">
        <v>1705</v>
      </c>
      <c r="C305" s="4"/>
      <c r="D305" s="4" t="s">
        <v>167</v>
      </c>
      <c r="E305" s="4" t="s">
        <v>263</v>
      </c>
      <c r="F305" s="4" t="s">
        <v>127</v>
      </c>
      <c r="G305" s="4" t="s">
        <v>309</v>
      </c>
      <c r="H305" s="4" t="s">
        <v>1494</v>
      </c>
      <c r="I305" s="5">
        <v>765.96</v>
      </c>
      <c r="J305" s="4">
        <v>2014</v>
      </c>
      <c r="K305" s="4"/>
      <c r="L305" s="4"/>
      <c r="M305" s="4"/>
      <c r="N305" s="4"/>
      <c r="O305" s="4" t="s">
        <v>34</v>
      </c>
      <c r="P305" s="4" t="s">
        <v>35</v>
      </c>
      <c r="Q305" s="4" t="s">
        <v>1504</v>
      </c>
      <c r="R305" s="4" t="s">
        <v>1495</v>
      </c>
      <c r="S305" s="4"/>
      <c r="T305" s="4" t="s">
        <v>36</v>
      </c>
      <c r="U305" s="4" t="s">
        <v>2621</v>
      </c>
      <c r="V305" s="4"/>
      <c r="W305" s="4"/>
      <c r="X305" s="4" t="s">
        <v>54</v>
      </c>
      <c r="Y305" s="69">
        <v>0.5</v>
      </c>
      <c r="Z305" s="70">
        <f t="shared" si="17"/>
        <v>382.98</v>
      </c>
      <c r="AA305" s="70">
        <f t="shared" si="18"/>
        <v>382.98</v>
      </c>
      <c r="AB305" s="70">
        <f t="shared" si="19"/>
        <v>382.98</v>
      </c>
      <c r="AC305" s="4"/>
      <c r="AD305" s="4"/>
      <c r="AE305" s="4"/>
      <c r="AF305" s="71">
        <f t="shared" si="16"/>
        <v>0</v>
      </c>
      <c r="AG305" s="72">
        <v>3033</v>
      </c>
    </row>
    <row r="306" spans="1:16375" s="73" customFormat="1" ht="48">
      <c r="A306" s="9">
        <v>3039</v>
      </c>
      <c r="B306" s="9" t="s">
        <v>1521</v>
      </c>
      <c r="C306" s="9"/>
      <c r="D306" s="9" t="s">
        <v>167</v>
      </c>
      <c r="E306" s="9" t="s">
        <v>263</v>
      </c>
      <c r="F306" s="9" t="s">
        <v>127</v>
      </c>
      <c r="G306" s="9" t="s">
        <v>314</v>
      </c>
      <c r="H306" s="9" t="s">
        <v>1494</v>
      </c>
      <c r="I306" s="10">
        <v>765.96</v>
      </c>
      <c r="J306" s="9">
        <v>2014</v>
      </c>
      <c r="K306" s="9"/>
      <c r="L306" s="9"/>
      <c r="M306" s="9"/>
      <c r="N306" s="9"/>
      <c r="O306" s="9" t="s">
        <v>34</v>
      </c>
      <c r="P306" s="9" t="s">
        <v>35</v>
      </c>
      <c r="Q306" s="9" t="s">
        <v>1504</v>
      </c>
      <c r="R306" s="9" t="s">
        <v>1495</v>
      </c>
      <c r="S306" s="9"/>
      <c r="T306" s="9" t="s">
        <v>36</v>
      </c>
      <c r="U306" s="9"/>
      <c r="V306" s="9"/>
      <c r="W306" s="4"/>
      <c r="X306" s="9" t="s">
        <v>54</v>
      </c>
      <c r="Y306" s="69">
        <v>0.5</v>
      </c>
      <c r="Z306" s="70">
        <f t="shared" si="17"/>
        <v>382.98</v>
      </c>
      <c r="AA306" s="70">
        <f t="shared" si="18"/>
        <v>382.98</v>
      </c>
      <c r="AB306" s="70">
        <f t="shared" si="19"/>
        <v>382.98</v>
      </c>
      <c r="AC306" s="9"/>
      <c r="AD306" s="9"/>
      <c r="AE306" s="9"/>
      <c r="AF306" s="71">
        <f t="shared" si="16"/>
        <v>0</v>
      </c>
      <c r="AG306" s="74">
        <v>3039</v>
      </c>
    </row>
    <row r="307" spans="1:16375" s="73" customFormat="1" ht="48">
      <c r="A307" s="4">
        <v>3040</v>
      </c>
      <c r="B307" s="4" t="s">
        <v>1706</v>
      </c>
      <c r="C307" s="4"/>
      <c r="D307" s="4" t="s">
        <v>167</v>
      </c>
      <c r="E307" s="4" t="s">
        <v>263</v>
      </c>
      <c r="F307" s="4" t="s">
        <v>127</v>
      </c>
      <c r="G307" s="4" t="s">
        <v>315</v>
      </c>
      <c r="H307" s="4" t="s">
        <v>1494</v>
      </c>
      <c r="I307" s="5">
        <v>765.96</v>
      </c>
      <c r="J307" s="4">
        <v>2014</v>
      </c>
      <c r="K307" s="4"/>
      <c r="L307" s="4"/>
      <c r="M307" s="4"/>
      <c r="N307" s="4"/>
      <c r="O307" s="4" t="s">
        <v>34</v>
      </c>
      <c r="P307" s="4" t="s">
        <v>35</v>
      </c>
      <c r="Q307" s="4" t="s">
        <v>1504</v>
      </c>
      <c r="R307" s="4" t="s">
        <v>1495</v>
      </c>
      <c r="S307" s="4"/>
      <c r="T307" s="4" t="s">
        <v>36</v>
      </c>
      <c r="U307" s="4" t="s">
        <v>2621</v>
      </c>
      <c r="V307" s="4"/>
      <c r="W307" s="4"/>
      <c r="X307" s="4" t="s">
        <v>54</v>
      </c>
      <c r="Y307" s="69">
        <v>0.5</v>
      </c>
      <c r="Z307" s="70">
        <f t="shared" si="17"/>
        <v>382.98</v>
      </c>
      <c r="AA307" s="70">
        <f t="shared" si="18"/>
        <v>382.98</v>
      </c>
      <c r="AB307" s="70">
        <f t="shared" si="19"/>
        <v>382.98</v>
      </c>
      <c r="AC307" s="4"/>
      <c r="AD307" s="4"/>
      <c r="AE307" s="4"/>
      <c r="AF307" s="71">
        <f t="shared" si="16"/>
        <v>0</v>
      </c>
      <c r="AG307" s="72">
        <v>3040</v>
      </c>
    </row>
    <row r="308" spans="1:16375" s="73" customFormat="1" ht="48">
      <c r="A308" s="9">
        <v>3041</v>
      </c>
      <c r="B308" s="9" t="s">
        <v>1578</v>
      </c>
      <c r="C308" s="9"/>
      <c r="D308" s="9" t="s">
        <v>167</v>
      </c>
      <c r="E308" s="9" t="s">
        <v>263</v>
      </c>
      <c r="F308" s="9" t="s">
        <v>127</v>
      </c>
      <c r="G308" s="9" t="s">
        <v>316</v>
      </c>
      <c r="H308" s="9" t="s">
        <v>1494</v>
      </c>
      <c r="I308" s="10">
        <v>765.96</v>
      </c>
      <c r="J308" s="9">
        <v>2014</v>
      </c>
      <c r="K308" s="9"/>
      <c r="L308" s="9"/>
      <c r="M308" s="9"/>
      <c r="N308" s="9"/>
      <c r="O308" s="9" t="s">
        <v>34</v>
      </c>
      <c r="P308" s="9" t="s">
        <v>35</v>
      </c>
      <c r="Q308" s="9" t="s">
        <v>1504</v>
      </c>
      <c r="R308" s="9" t="s">
        <v>1495</v>
      </c>
      <c r="S308" s="9"/>
      <c r="T308" s="9" t="s">
        <v>36</v>
      </c>
      <c r="U308" s="9"/>
      <c r="V308" s="9"/>
      <c r="W308" s="4"/>
      <c r="X308" s="9" t="s">
        <v>54</v>
      </c>
      <c r="Y308" s="69">
        <v>0.5</v>
      </c>
      <c r="Z308" s="70">
        <f t="shared" si="17"/>
        <v>382.98</v>
      </c>
      <c r="AA308" s="70">
        <f t="shared" si="18"/>
        <v>382.98</v>
      </c>
      <c r="AB308" s="70">
        <f t="shared" si="19"/>
        <v>382.98</v>
      </c>
      <c r="AC308" s="9"/>
      <c r="AD308" s="9"/>
      <c r="AE308" s="9"/>
      <c r="AF308" s="71">
        <f t="shared" si="16"/>
        <v>0</v>
      </c>
      <c r="AG308" s="74">
        <v>3041</v>
      </c>
    </row>
    <row r="309" spans="1:16375" s="73" customFormat="1" ht="48">
      <c r="A309" s="9">
        <v>3042</v>
      </c>
      <c r="B309" s="9" t="s">
        <v>1579</v>
      </c>
      <c r="C309" s="9"/>
      <c r="D309" s="9" t="s">
        <v>167</v>
      </c>
      <c r="E309" s="9" t="s">
        <v>263</v>
      </c>
      <c r="F309" s="9" t="s">
        <v>127</v>
      </c>
      <c r="G309" s="9" t="s">
        <v>317</v>
      </c>
      <c r="H309" s="9" t="s">
        <v>1494</v>
      </c>
      <c r="I309" s="10">
        <v>765.96</v>
      </c>
      <c r="J309" s="9">
        <v>2014</v>
      </c>
      <c r="K309" s="9"/>
      <c r="L309" s="9"/>
      <c r="M309" s="9"/>
      <c r="N309" s="9"/>
      <c r="O309" s="9" t="s">
        <v>34</v>
      </c>
      <c r="P309" s="9" t="s">
        <v>35</v>
      </c>
      <c r="Q309" s="9" t="s">
        <v>1504</v>
      </c>
      <c r="R309" s="9" t="s">
        <v>1495</v>
      </c>
      <c r="S309" s="9"/>
      <c r="T309" s="9" t="s">
        <v>36</v>
      </c>
      <c r="U309" s="9"/>
      <c r="V309" s="9"/>
      <c r="W309" s="4"/>
      <c r="X309" s="9" t="s">
        <v>54</v>
      </c>
      <c r="Y309" s="69">
        <v>0.5</v>
      </c>
      <c r="Z309" s="70">
        <f t="shared" si="17"/>
        <v>382.98</v>
      </c>
      <c r="AA309" s="70">
        <f t="shared" si="18"/>
        <v>382.98</v>
      </c>
      <c r="AB309" s="70">
        <f t="shared" si="19"/>
        <v>382.98</v>
      </c>
      <c r="AC309" s="9"/>
      <c r="AD309" s="9"/>
      <c r="AE309" s="9"/>
      <c r="AF309" s="71">
        <f t="shared" si="16"/>
        <v>0</v>
      </c>
      <c r="AG309" s="74">
        <v>3042</v>
      </c>
    </row>
    <row r="310" spans="1:16375" s="73" customFormat="1" ht="24" hidden="1">
      <c r="A310" s="4" t="s">
        <v>1391</v>
      </c>
      <c r="B310" s="4" t="s">
        <v>1975</v>
      </c>
      <c r="C310" s="4"/>
      <c r="D310" s="4" t="s">
        <v>31</v>
      </c>
      <c r="E310" s="4" t="s">
        <v>1392</v>
      </c>
      <c r="F310" s="4"/>
      <c r="G310" s="4"/>
      <c r="H310" s="4" t="s">
        <v>1494</v>
      </c>
      <c r="I310" s="5">
        <v>37</v>
      </c>
      <c r="J310" s="4">
        <v>2014</v>
      </c>
      <c r="K310" s="4"/>
      <c r="L310" s="4"/>
      <c r="M310" s="4"/>
      <c r="N310" s="4"/>
      <c r="O310" s="4" t="s">
        <v>34</v>
      </c>
      <c r="P310" s="4" t="s">
        <v>35</v>
      </c>
      <c r="Q310" s="4" t="s">
        <v>1504</v>
      </c>
      <c r="R310" s="4" t="s">
        <v>1495</v>
      </c>
      <c r="S310" s="4"/>
      <c r="T310" s="4" t="s">
        <v>221</v>
      </c>
      <c r="U310" s="4"/>
      <c r="V310" s="4"/>
      <c r="W310" s="4"/>
      <c r="X310" s="4" t="s">
        <v>111</v>
      </c>
      <c r="Y310" s="69">
        <v>0.5</v>
      </c>
      <c r="Z310" s="70">
        <f t="shared" si="17"/>
        <v>18.5</v>
      </c>
      <c r="AA310" s="70">
        <f t="shared" si="18"/>
        <v>18.5</v>
      </c>
      <c r="AB310" s="70">
        <f t="shared" si="19"/>
        <v>18.5</v>
      </c>
      <c r="AC310" s="4"/>
      <c r="AD310" s="4"/>
      <c r="AE310" s="4"/>
      <c r="AF310" s="71">
        <f t="shared" si="16"/>
        <v>0</v>
      </c>
      <c r="AG310" s="72" t="s">
        <v>1391</v>
      </c>
    </row>
    <row r="311" spans="1:16375" s="73" customFormat="1" ht="24" hidden="1">
      <c r="A311" s="4">
        <v>3070</v>
      </c>
      <c r="B311" s="4" t="s">
        <v>1707</v>
      </c>
      <c r="C311" s="4"/>
      <c r="D311" s="4" t="s">
        <v>31</v>
      </c>
      <c r="E311" s="4" t="s">
        <v>320</v>
      </c>
      <c r="F311" s="4" t="s">
        <v>321</v>
      </c>
      <c r="G311" s="4" t="s">
        <v>42</v>
      </c>
      <c r="H311" s="4" t="s">
        <v>1494</v>
      </c>
      <c r="I311" s="5">
        <v>248.15</v>
      </c>
      <c r="J311" s="6">
        <v>41815</v>
      </c>
      <c r="K311" s="4"/>
      <c r="L311" s="4"/>
      <c r="M311" s="4"/>
      <c r="N311" s="4"/>
      <c r="O311" s="4" t="s">
        <v>34</v>
      </c>
      <c r="P311" s="4" t="s">
        <v>35</v>
      </c>
      <c r="Q311" s="4" t="s">
        <v>1504</v>
      </c>
      <c r="R311" s="4" t="s">
        <v>1495</v>
      </c>
      <c r="S311" s="4"/>
      <c r="T311" s="4" t="s">
        <v>221</v>
      </c>
      <c r="U311" s="4"/>
      <c r="V311" s="4"/>
      <c r="W311" s="4"/>
      <c r="X311" s="4" t="s">
        <v>54</v>
      </c>
      <c r="Y311" s="69">
        <v>0.5</v>
      </c>
      <c r="Z311" s="70">
        <f t="shared" si="17"/>
        <v>124.075</v>
      </c>
      <c r="AA311" s="70">
        <f t="shared" si="18"/>
        <v>124.075</v>
      </c>
      <c r="AB311" s="70">
        <f t="shared" si="19"/>
        <v>124.075</v>
      </c>
      <c r="AC311" s="4"/>
      <c r="AD311" s="4"/>
      <c r="AE311" s="4"/>
      <c r="AF311" s="71">
        <f t="shared" si="16"/>
        <v>0</v>
      </c>
      <c r="AG311" s="72">
        <v>3070</v>
      </c>
    </row>
    <row r="312" spans="1:16375" s="73" customFormat="1" ht="24">
      <c r="A312" s="9" t="s">
        <v>992</v>
      </c>
      <c r="B312" s="9" t="s">
        <v>1858</v>
      </c>
      <c r="C312" s="9"/>
      <c r="D312" s="9" t="s">
        <v>31</v>
      </c>
      <c r="E312" s="9" t="s">
        <v>816</v>
      </c>
      <c r="F312" s="9"/>
      <c r="G312" s="9"/>
      <c r="H312" s="9" t="s">
        <v>1494</v>
      </c>
      <c r="I312" s="10">
        <v>6.05</v>
      </c>
      <c r="J312" s="9">
        <v>2014</v>
      </c>
      <c r="K312" s="9"/>
      <c r="L312" s="9"/>
      <c r="M312" s="9"/>
      <c r="N312" s="9"/>
      <c r="O312" s="9" t="s">
        <v>34</v>
      </c>
      <c r="P312" s="9" t="s">
        <v>35</v>
      </c>
      <c r="Q312" s="9" t="s">
        <v>1504</v>
      </c>
      <c r="R312" s="9" t="s">
        <v>1495</v>
      </c>
      <c r="S312" s="9"/>
      <c r="T312" s="9" t="s">
        <v>36</v>
      </c>
      <c r="U312" s="9" t="s">
        <v>2621</v>
      </c>
      <c r="V312" s="9"/>
      <c r="W312" s="4"/>
      <c r="X312" s="9" t="s">
        <v>111</v>
      </c>
      <c r="Y312" s="69">
        <v>0.5</v>
      </c>
      <c r="Z312" s="70">
        <f t="shared" si="17"/>
        <v>3.0249999999999999</v>
      </c>
      <c r="AA312" s="70">
        <f t="shared" si="18"/>
        <v>3.0249999999999999</v>
      </c>
      <c r="AB312" s="70">
        <f t="shared" si="19"/>
        <v>3.0249999999999999</v>
      </c>
      <c r="AC312" s="9"/>
      <c r="AD312" s="9"/>
      <c r="AE312" s="9"/>
      <c r="AF312" s="71">
        <f t="shared" si="16"/>
        <v>0</v>
      </c>
      <c r="AG312" s="74" t="s">
        <v>992</v>
      </c>
    </row>
    <row r="313" spans="1:16375" s="73" customFormat="1" ht="24">
      <c r="A313" s="9" t="s">
        <v>878</v>
      </c>
      <c r="B313" s="9" t="s">
        <v>1858</v>
      </c>
      <c r="C313" s="9"/>
      <c r="D313" s="9" t="s">
        <v>31</v>
      </c>
      <c r="E313" s="9" t="s">
        <v>863</v>
      </c>
      <c r="F313" s="9"/>
      <c r="G313" s="9"/>
      <c r="H313" s="9" t="s">
        <v>1494</v>
      </c>
      <c r="I313" s="10">
        <v>6.5</v>
      </c>
      <c r="J313" s="9">
        <v>2014</v>
      </c>
      <c r="K313" s="9"/>
      <c r="L313" s="9"/>
      <c r="M313" s="9"/>
      <c r="N313" s="9"/>
      <c r="O313" s="9" t="s">
        <v>34</v>
      </c>
      <c r="P313" s="9" t="s">
        <v>35</v>
      </c>
      <c r="Q313" s="9" t="s">
        <v>1504</v>
      </c>
      <c r="R313" s="9" t="s">
        <v>1495</v>
      </c>
      <c r="S313" s="9"/>
      <c r="T313" s="9" t="s">
        <v>36</v>
      </c>
      <c r="U313" s="4" t="s">
        <v>2621</v>
      </c>
      <c r="V313" s="9"/>
      <c r="W313" s="4"/>
      <c r="X313" s="9" t="s">
        <v>111</v>
      </c>
      <c r="Y313" s="69">
        <v>0.5</v>
      </c>
      <c r="Z313" s="70">
        <f t="shared" si="17"/>
        <v>3.25</v>
      </c>
      <c r="AA313" s="70">
        <f t="shared" si="18"/>
        <v>3.25</v>
      </c>
      <c r="AB313" s="70">
        <f t="shared" si="19"/>
        <v>3.25</v>
      </c>
      <c r="AC313" s="9"/>
      <c r="AD313" s="9"/>
      <c r="AE313" s="9"/>
      <c r="AF313" s="71">
        <f t="shared" si="16"/>
        <v>0</v>
      </c>
      <c r="AG313" s="74" t="s">
        <v>878</v>
      </c>
    </row>
    <row r="314" spans="1:16375" s="73" customFormat="1" ht="24">
      <c r="A314" s="4">
        <v>3100</v>
      </c>
      <c r="B314" s="4" t="s">
        <v>1708</v>
      </c>
      <c r="C314" s="4"/>
      <c r="D314" s="4" t="s">
        <v>31</v>
      </c>
      <c r="E314" s="4" t="s">
        <v>322</v>
      </c>
      <c r="F314" s="4" t="s">
        <v>127</v>
      </c>
      <c r="G314" s="4" t="s">
        <v>323</v>
      </c>
      <c r="H314" s="4" t="s">
        <v>1494</v>
      </c>
      <c r="I314" s="5">
        <v>103</v>
      </c>
      <c r="J314" s="4">
        <v>2014</v>
      </c>
      <c r="K314" s="4"/>
      <c r="L314" s="4"/>
      <c r="M314" s="4"/>
      <c r="N314" s="4"/>
      <c r="O314" s="4" t="s">
        <v>34</v>
      </c>
      <c r="P314" s="4" t="s">
        <v>35</v>
      </c>
      <c r="Q314" s="4" t="s">
        <v>1504</v>
      </c>
      <c r="R314" s="4" t="s">
        <v>1495</v>
      </c>
      <c r="S314" s="4"/>
      <c r="T314" s="4" t="s">
        <v>36</v>
      </c>
      <c r="U314" s="4"/>
      <c r="V314" s="4"/>
      <c r="W314" s="4"/>
      <c r="X314" s="4" t="s">
        <v>54</v>
      </c>
      <c r="Y314" s="69">
        <v>0.5</v>
      </c>
      <c r="Z314" s="70">
        <f t="shared" si="17"/>
        <v>51.5</v>
      </c>
      <c r="AA314" s="70">
        <f t="shared" si="18"/>
        <v>51.5</v>
      </c>
      <c r="AB314" s="70">
        <f t="shared" si="19"/>
        <v>51.5</v>
      </c>
      <c r="AC314" s="4"/>
      <c r="AD314" s="4"/>
      <c r="AE314" s="4"/>
      <c r="AF314" s="71">
        <f t="shared" si="16"/>
        <v>0</v>
      </c>
      <c r="AG314" s="72">
        <v>3100</v>
      </c>
    </row>
    <row r="315" spans="1:16375" s="73" customFormat="1" ht="24">
      <c r="A315" s="4">
        <v>3102</v>
      </c>
      <c r="B315" s="4" t="s">
        <v>1709</v>
      </c>
      <c r="C315" s="4"/>
      <c r="D315" s="4" t="s">
        <v>31</v>
      </c>
      <c r="E315" s="4" t="s">
        <v>324</v>
      </c>
      <c r="F315" s="4" t="s">
        <v>168</v>
      </c>
      <c r="G315" s="4" t="s">
        <v>325</v>
      </c>
      <c r="H315" s="4" t="s">
        <v>1494</v>
      </c>
      <c r="I315" s="5">
        <v>84.99</v>
      </c>
      <c r="J315" s="4">
        <v>2014</v>
      </c>
      <c r="K315" s="4"/>
      <c r="L315" s="4"/>
      <c r="M315" s="4"/>
      <c r="N315" s="4"/>
      <c r="O315" s="4" t="s">
        <v>34</v>
      </c>
      <c r="P315" s="4" t="s">
        <v>35</v>
      </c>
      <c r="Q315" s="4" t="s">
        <v>1504</v>
      </c>
      <c r="R315" s="4" t="s">
        <v>1495</v>
      </c>
      <c r="S315" s="4"/>
      <c r="T315" s="4" t="s">
        <v>36</v>
      </c>
      <c r="U315" s="4">
        <v>0</v>
      </c>
      <c r="V315" s="4"/>
      <c r="W315" s="4"/>
      <c r="X315" s="4" t="s">
        <v>54</v>
      </c>
      <c r="Y315" s="69">
        <v>0.5</v>
      </c>
      <c r="Z315" s="70">
        <f t="shared" si="17"/>
        <v>42.494999999999997</v>
      </c>
      <c r="AA315" s="70">
        <f t="shared" si="18"/>
        <v>42.494999999999997</v>
      </c>
      <c r="AB315" s="70">
        <f t="shared" si="19"/>
        <v>42.494999999999997</v>
      </c>
      <c r="AC315" s="4"/>
      <c r="AD315" s="4"/>
      <c r="AE315" s="4"/>
      <c r="AF315" s="71">
        <f t="shared" si="16"/>
        <v>0</v>
      </c>
      <c r="AG315" s="72">
        <v>3102</v>
      </c>
    </row>
    <row r="316" spans="1:16375" s="73" customFormat="1" ht="24">
      <c r="A316" s="9">
        <v>3104</v>
      </c>
      <c r="B316" s="9" t="s">
        <v>1580</v>
      </c>
      <c r="C316" s="9"/>
      <c r="D316" s="9" t="s">
        <v>31</v>
      </c>
      <c r="E316" s="9" t="s">
        <v>324</v>
      </c>
      <c r="F316" s="9" t="s">
        <v>168</v>
      </c>
      <c r="G316" s="9" t="s">
        <v>326</v>
      </c>
      <c r="H316" s="9" t="s">
        <v>1494</v>
      </c>
      <c r="I316" s="10">
        <v>84.99</v>
      </c>
      <c r="J316" s="9">
        <v>2014</v>
      </c>
      <c r="K316" s="9"/>
      <c r="L316" s="9"/>
      <c r="M316" s="9"/>
      <c r="N316" s="9"/>
      <c r="O316" s="9" t="s">
        <v>34</v>
      </c>
      <c r="P316" s="9" t="s">
        <v>35</v>
      </c>
      <c r="Q316" s="9" t="s">
        <v>1504</v>
      </c>
      <c r="R316" s="9" t="s">
        <v>1495</v>
      </c>
      <c r="S316" s="9"/>
      <c r="T316" s="9" t="s">
        <v>36</v>
      </c>
      <c r="U316" s="9" t="s">
        <v>2621</v>
      </c>
      <c r="V316" s="9"/>
      <c r="W316" s="4"/>
      <c r="X316" s="9" t="s">
        <v>54</v>
      </c>
      <c r="Y316" s="69">
        <v>0.5</v>
      </c>
      <c r="Z316" s="70">
        <f t="shared" si="17"/>
        <v>42.494999999999997</v>
      </c>
      <c r="AA316" s="70">
        <f t="shared" si="18"/>
        <v>42.494999999999997</v>
      </c>
      <c r="AB316" s="70">
        <f t="shared" si="19"/>
        <v>42.494999999999997</v>
      </c>
      <c r="AC316" s="9"/>
      <c r="AD316" s="9"/>
      <c r="AE316" s="9"/>
      <c r="AF316" s="71">
        <f t="shared" si="16"/>
        <v>0</v>
      </c>
      <c r="AG316" s="74">
        <v>3104</v>
      </c>
    </row>
    <row r="317" spans="1:16375" s="73" customFormat="1" ht="24">
      <c r="A317" s="9">
        <v>3109</v>
      </c>
      <c r="B317" s="9" t="s">
        <v>1581</v>
      </c>
      <c r="C317" s="9"/>
      <c r="D317" s="9" t="s">
        <v>31</v>
      </c>
      <c r="E317" s="9" t="s">
        <v>324</v>
      </c>
      <c r="F317" s="9" t="s">
        <v>168</v>
      </c>
      <c r="G317" s="9" t="s">
        <v>327</v>
      </c>
      <c r="H317" s="9" t="s">
        <v>1494</v>
      </c>
      <c r="I317" s="10">
        <v>84.99</v>
      </c>
      <c r="J317" s="9">
        <v>2014</v>
      </c>
      <c r="K317" s="9"/>
      <c r="L317" s="9"/>
      <c r="M317" s="9"/>
      <c r="N317" s="9"/>
      <c r="O317" s="9" t="s">
        <v>34</v>
      </c>
      <c r="P317" s="9" t="s">
        <v>35</v>
      </c>
      <c r="Q317" s="9" t="s">
        <v>1504</v>
      </c>
      <c r="R317" s="9" t="s">
        <v>1495</v>
      </c>
      <c r="S317" s="9"/>
      <c r="T317" s="9" t="s">
        <v>36</v>
      </c>
      <c r="U317" s="9" t="s">
        <v>2621</v>
      </c>
      <c r="V317" s="9"/>
      <c r="W317" s="4"/>
      <c r="X317" s="9" t="s">
        <v>54</v>
      </c>
      <c r="Y317" s="69">
        <v>0.5</v>
      </c>
      <c r="Z317" s="70">
        <f t="shared" si="17"/>
        <v>42.494999999999997</v>
      </c>
      <c r="AA317" s="70">
        <f t="shared" si="18"/>
        <v>42.494999999999997</v>
      </c>
      <c r="AB317" s="70">
        <f t="shared" si="19"/>
        <v>42.494999999999997</v>
      </c>
      <c r="AC317" s="9"/>
      <c r="AD317" s="9"/>
      <c r="AE317" s="9"/>
      <c r="AF317" s="71">
        <f t="shared" si="16"/>
        <v>0</v>
      </c>
      <c r="AG317" s="74">
        <v>3109</v>
      </c>
    </row>
    <row r="318" spans="1:16375" s="73" customFormat="1" ht="24" hidden="1">
      <c r="A318" s="14">
        <v>3112</v>
      </c>
      <c r="B318" s="14" t="s">
        <v>1710</v>
      </c>
      <c r="C318" s="4"/>
      <c r="D318" s="14" t="s">
        <v>31</v>
      </c>
      <c r="E318" s="14" t="s">
        <v>324</v>
      </c>
      <c r="F318" s="14" t="s">
        <v>168</v>
      </c>
      <c r="G318" s="14" t="s">
        <v>328</v>
      </c>
      <c r="H318" s="4" t="s">
        <v>1494</v>
      </c>
      <c r="I318" s="5">
        <v>84.99</v>
      </c>
      <c r="J318" s="4">
        <v>2014</v>
      </c>
      <c r="K318" s="4"/>
      <c r="L318" s="4"/>
      <c r="M318" s="4"/>
      <c r="N318" s="4"/>
      <c r="O318" s="4" t="s">
        <v>34</v>
      </c>
      <c r="P318" s="14" t="s">
        <v>35</v>
      </c>
      <c r="Q318" s="14" t="s">
        <v>1504</v>
      </c>
      <c r="R318" s="14" t="s">
        <v>48</v>
      </c>
      <c r="S318" s="13">
        <v>45604</v>
      </c>
      <c r="T318" s="14" t="s">
        <v>221</v>
      </c>
      <c r="U318" s="14">
        <v>0</v>
      </c>
      <c r="V318" s="4"/>
      <c r="W318" s="4"/>
      <c r="X318" s="4" t="s">
        <v>54</v>
      </c>
      <c r="Y318" s="69">
        <v>0.5</v>
      </c>
      <c r="Z318" s="70">
        <f t="shared" si="17"/>
        <v>42.494999999999997</v>
      </c>
      <c r="AA318" s="70">
        <f t="shared" si="18"/>
        <v>42.494999999999997</v>
      </c>
      <c r="AB318" s="70">
        <f t="shared" si="19"/>
        <v>42.494999999999997</v>
      </c>
      <c r="AC318" s="14"/>
      <c r="AD318" s="14"/>
      <c r="AE318" s="14"/>
      <c r="AF318" s="71">
        <f t="shared" si="16"/>
        <v>0</v>
      </c>
      <c r="AG318" s="76">
        <v>3112</v>
      </c>
      <c r="AH318" s="75"/>
      <c r="AI318" s="75"/>
      <c r="AJ318" s="75"/>
      <c r="AK318" s="75"/>
      <c r="AL318" s="75"/>
      <c r="AM318" s="75"/>
      <c r="AN318" s="75"/>
      <c r="AO318" s="75"/>
      <c r="AP318" s="75"/>
      <c r="AQ318" s="75"/>
      <c r="AR318" s="75"/>
      <c r="AS318" s="75"/>
      <c r="AT318" s="75"/>
      <c r="AU318" s="75"/>
      <c r="AV318" s="75"/>
      <c r="AW318" s="75"/>
      <c r="AX318" s="75"/>
      <c r="AY318" s="75"/>
      <c r="AZ318" s="75"/>
      <c r="BA318" s="75"/>
      <c r="BB318" s="75"/>
      <c r="BC318" s="75"/>
      <c r="BD318" s="75"/>
      <c r="BE318" s="75"/>
      <c r="BF318" s="75"/>
      <c r="BG318" s="75"/>
      <c r="BH318" s="75"/>
      <c r="BI318" s="75"/>
      <c r="BJ318" s="75"/>
      <c r="BK318" s="75"/>
      <c r="BL318" s="75"/>
      <c r="BM318" s="75"/>
      <c r="BN318" s="75"/>
      <c r="BO318" s="75"/>
      <c r="BP318" s="75"/>
      <c r="BQ318" s="75"/>
      <c r="BR318" s="75"/>
      <c r="BS318" s="75"/>
      <c r="BT318" s="75"/>
      <c r="BU318" s="75"/>
      <c r="BV318" s="75"/>
      <c r="BW318" s="75"/>
      <c r="BX318" s="75"/>
      <c r="BY318" s="75"/>
      <c r="BZ318" s="75"/>
      <c r="CA318" s="75"/>
      <c r="CB318" s="75"/>
      <c r="CC318" s="75"/>
      <c r="CD318" s="75"/>
      <c r="CE318" s="75"/>
      <c r="CF318" s="75"/>
      <c r="CG318" s="75"/>
      <c r="CH318" s="75"/>
      <c r="CI318" s="75"/>
      <c r="CJ318" s="75"/>
      <c r="CK318" s="75"/>
      <c r="CL318" s="75"/>
      <c r="CM318" s="75"/>
      <c r="CN318" s="75"/>
      <c r="CO318" s="75"/>
      <c r="CP318" s="75"/>
      <c r="CQ318" s="75"/>
      <c r="CR318" s="75"/>
      <c r="CS318" s="75"/>
      <c r="CT318" s="75"/>
      <c r="CU318" s="75"/>
      <c r="CV318" s="75"/>
      <c r="CW318" s="75"/>
      <c r="CX318" s="75"/>
      <c r="CY318" s="75"/>
      <c r="CZ318" s="75"/>
      <c r="DA318" s="75"/>
      <c r="DB318" s="75"/>
      <c r="DC318" s="75"/>
      <c r="DD318" s="75"/>
      <c r="DE318" s="75"/>
      <c r="DF318" s="75"/>
      <c r="DG318" s="75"/>
      <c r="DH318" s="75"/>
      <c r="DI318" s="75"/>
      <c r="DJ318" s="75"/>
      <c r="DK318" s="75"/>
      <c r="DL318" s="75"/>
      <c r="DM318" s="75"/>
      <c r="DN318" s="75"/>
      <c r="DO318" s="75"/>
      <c r="DP318" s="75"/>
      <c r="DQ318" s="75"/>
      <c r="DR318" s="75"/>
      <c r="DS318" s="75"/>
      <c r="DT318" s="75"/>
      <c r="DU318" s="75"/>
      <c r="DV318" s="75"/>
      <c r="DW318" s="75"/>
      <c r="DX318" s="75"/>
      <c r="DY318" s="75"/>
      <c r="DZ318" s="75"/>
      <c r="EA318" s="75"/>
      <c r="EB318" s="75"/>
      <c r="EC318" s="75"/>
      <c r="ED318" s="75"/>
      <c r="EE318" s="75"/>
      <c r="EF318" s="75"/>
      <c r="EG318" s="75"/>
      <c r="EH318" s="75"/>
      <c r="EI318" s="75"/>
      <c r="EJ318" s="75"/>
      <c r="EK318" s="75"/>
      <c r="EL318" s="75"/>
      <c r="EM318" s="75"/>
      <c r="EN318" s="75"/>
      <c r="EO318" s="75"/>
      <c r="EP318" s="75"/>
      <c r="EQ318" s="75"/>
      <c r="ER318" s="75"/>
      <c r="ES318" s="75"/>
      <c r="ET318" s="75"/>
      <c r="EU318" s="75"/>
      <c r="EV318" s="75"/>
      <c r="EW318" s="75"/>
      <c r="EX318" s="75"/>
      <c r="EY318" s="75"/>
      <c r="EZ318" s="75"/>
      <c r="FA318" s="75"/>
      <c r="FB318" s="75"/>
      <c r="FC318" s="75"/>
      <c r="FD318" s="75"/>
      <c r="FE318" s="75"/>
      <c r="FF318" s="75"/>
      <c r="FG318" s="75"/>
      <c r="FH318" s="75"/>
      <c r="FI318" s="75"/>
      <c r="FJ318" s="75"/>
      <c r="FK318" s="75"/>
      <c r="FL318" s="75"/>
      <c r="FM318" s="75"/>
      <c r="FN318" s="75"/>
      <c r="FO318" s="75"/>
      <c r="FP318" s="75"/>
      <c r="FQ318" s="75"/>
      <c r="FR318" s="75"/>
      <c r="FS318" s="75"/>
      <c r="FT318" s="75"/>
      <c r="FU318" s="75"/>
      <c r="FV318" s="75"/>
      <c r="FW318" s="75"/>
      <c r="FX318" s="75"/>
      <c r="FY318" s="75"/>
      <c r="FZ318" s="75"/>
      <c r="GA318" s="75"/>
      <c r="GB318" s="75"/>
      <c r="GC318" s="75"/>
      <c r="GD318" s="75"/>
      <c r="GE318" s="75"/>
      <c r="GF318" s="75"/>
      <c r="GG318" s="75"/>
      <c r="GH318" s="75"/>
      <c r="GI318" s="75"/>
      <c r="GJ318" s="75"/>
      <c r="GK318" s="75"/>
      <c r="GL318" s="75"/>
      <c r="GM318" s="75"/>
      <c r="GN318" s="75"/>
      <c r="GO318" s="75"/>
      <c r="GP318" s="75"/>
      <c r="GQ318" s="75"/>
      <c r="GR318" s="75"/>
      <c r="GS318" s="75"/>
      <c r="GT318" s="75"/>
      <c r="GU318" s="75"/>
      <c r="GV318" s="75"/>
      <c r="GW318" s="75"/>
      <c r="GX318" s="75"/>
      <c r="GY318" s="75"/>
      <c r="GZ318" s="75"/>
      <c r="HA318" s="75"/>
      <c r="HB318" s="75"/>
      <c r="HC318" s="75"/>
      <c r="HD318" s="75"/>
      <c r="HE318" s="75"/>
      <c r="HF318" s="75"/>
      <c r="HG318" s="75"/>
      <c r="HH318" s="75"/>
      <c r="HI318" s="75"/>
      <c r="HJ318" s="75"/>
      <c r="HK318" s="75"/>
      <c r="HL318" s="75"/>
      <c r="HM318" s="75"/>
      <c r="HN318" s="75"/>
      <c r="HO318" s="75"/>
      <c r="HP318" s="75"/>
      <c r="HQ318" s="75"/>
      <c r="HR318" s="75"/>
      <c r="HS318" s="75"/>
      <c r="HT318" s="75"/>
      <c r="HU318" s="75"/>
      <c r="HV318" s="75"/>
      <c r="HW318" s="75"/>
      <c r="HX318" s="75"/>
      <c r="HY318" s="75"/>
      <c r="HZ318" s="75"/>
      <c r="IA318" s="75"/>
      <c r="IB318" s="75"/>
      <c r="IC318" s="75"/>
      <c r="ID318" s="75"/>
      <c r="IE318" s="75"/>
      <c r="IF318" s="75"/>
      <c r="IG318" s="75"/>
      <c r="IH318" s="75"/>
      <c r="II318" s="75"/>
      <c r="IJ318" s="75"/>
      <c r="IK318" s="75"/>
      <c r="IL318" s="75"/>
      <c r="IM318" s="75"/>
      <c r="IN318" s="75"/>
      <c r="IO318" s="75"/>
      <c r="IP318" s="75"/>
      <c r="IQ318" s="75"/>
      <c r="IR318" s="75"/>
      <c r="IS318" s="75"/>
      <c r="IT318" s="75"/>
      <c r="IU318" s="75"/>
      <c r="IV318" s="75"/>
      <c r="IW318" s="75"/>
      <c r="IX318" s="75"/>
      <c r="IY318" s="75"/>
      <c r="IZ318" s="75"/>
      <c r="JA318" s="75"/>
      <c r="JB318" s="75"/>
      <c r="JC318" s="75"/>
      <c r="JD318" s="75"/>
      <c r="JE318" s="75"/>
      <c r="JF318" s="75"/>
      <c r="JG318" s="75"/>
      <c r="JH318" s="75"/>
      <c r="JI318" s="75"/>
      <c r="JJ318" s="75"/>
      <c r="JK318" s="75"/>
      <c r="JL318" s="75"/>
      <c r="JM318" s="75"/>
      <c r="JN318" s="75"/>
      <c r="JO318" s="75"/>
      <c r="JP318" s="75"/>
      <c r="JQ318" s="75"/>
      <c r="JR318" s="75"/>
      <c r="JS318" s="75"/>
      <c r="JT318" s="75"/>
      <c r="JU318" s="75"/>
      <c r="JV318" s="75"/>
      <c r="JW318" s="75"/>
      <c r="JX318" s="75"/>
      <c r="JY318" s="75"/>
      <c r="JZ318" s="75"/>
      <c r="KA318" s="75"/>
      <c r="KB318" s="75"/>
      <c r="KC318" s="75"/>
      <c r="KD318" s="75"/>
      <c r="KE318" s="75"/>
      <c r="KF318" s="75"/>
      <c r="KG318" s="75"/>
      <c r="KH318" s="75"/>
      <c r="KI318" s="75"/>
      <c r="KJ318" s="75"/>
      <c r="KK318" s="75"/>
      <c r="KL318" s="75"/>
      <c r="KM318" s="75"/>
      <c r="KN318" s="75"/>
      <c r="KO318" s="75"/>
      <c r="KP318" s="75"/>
      <c r="KQ318" s="75"/>
      <c r="KR318" s="75"/>
      <c r="KS318" s="75"/>
      <c r="KT318" s="75"/>
      <c r="KU318" s="75"/>
      <c r="KV318" s="75"/>
      <c r="KW318" s="75"/>
      <c r="KX318" s="75"/>
      <c r="KY318" s="75"/>
      <c r="KZ318" s="75"/>
      <c r="LA318" s="75"/>
      <c r="LB318" s="75"/>
      <c r="LC318" s="75"/>
      <c r="LD318" s="75"/>
      <c r="LE318" s="75"/>
      <c r="LF318" s="75"/>
      <c r="LG318" s="75"/>
      <c r="LH318" s="75"/>
      <c r="LI318" s="75"/>
      <c r="LJ318" s="75"/>
      <c r="LK318" s="75"/>
      <c r="LL318" s="75"/>
      <c r="LM318" s="75"/>
      <c r="LN318" s="75"/>
      <c r="LO318" s="75"/>
      <c r="LP318" s="75"/>
      <c r="LQ318" s="75"/>
      <c r="LR318" s="75"/>
      <c r="LS318" s="75"/>
      <c r="LT318" s="75"/>
      <c r="LU318" s="75"/>
      <c r="LV318" s="75"/>
      <c r="LW318" s="75"/>
      <c r="LX318" s="75"/>
      <c r="LY318" s="75"/>
      <c r="LZ318" s="75"/>
      <c r="MA318" s="75"/>
      <c r="MB318" s="75"/>
      <c r="MC318" s="75"/>
      <c r="MD318" s="75"/>
      <c r="ME318" s="75"/>
      <c r="MF318" s="75"/>
      <c r="MG318" s="75"/>
      <c r="MH318" s="75"/>
      <c r="MI318" s="75"/>
      <c r="MJ318" s="75"/>
      <c r="MK318" s="75"/>
      <c r="ML318" s="75"/>
      <c r="MM318" s="75"/>
      <c r="MN318" s="75"/>
      <c r="MO318" s="75"/>
      <c r="MP318" s="75"/>
      <c r="MQ318" s="75"/>
      <c r="MR318" s="75"/>
      <c r="MS318" s="75"/>
      <c r="MT318" s="75"/>
      <c r="MU318" s="75"/>
      <c r="MV318" s="75"/>
      <c r="MW318" s="75"/>
      <c r="MX318" s="75"/>
      <c r="MY318" s="75"/>
      <c r="MZ318" s="75"/>
      <c r="NA318" s="75"/>
      <c r="NB318" s="75"/>
      <c r="NC318" s="75"/>
      <c r="ND318" s="75"/>
      <c r="NE318" s="75"/>
      <c r="NF318" s="75"/>
      <c r="NG318" s="75"/>
      <c r="NH318" s="75"/>
      <c r="NI318" s="75"/>
      <c r="NJ318" s="75"/>
      <c r="NK318" s="75"/>
      <c r="NL318" s="75"/>
      <c r="NM318" s="75"/>
      <c r="NN318" s="75"/>
      <c r="NO318" s="75"/>
      <c r="NP318" s="75"/>
      <c r="NQ318" s="75"/>
      <c r="NR318" s="75"/>
      <c r="NS318" s="75"/>
      <c r="NT318" s="75"/>
      <c r="NU318" s="75"/>
      <c r="NV318" s="75"/>
      <c r="NW318" s="75"/>
      <c r="NX318" s="75"/>
      <c r="NY318" s="75"/>
      <c r="NZ318" s="75"/>
      <c r="OA318" s="75"/>
      <c r="OB318" s="75"/>
      <c r="OC318" s="75"/>
      <c r="OD318" s="75"/>
      <c r="OE318" s="75"/>
      <c r="OF318" s="75"/>
      <c r="OG318" s="75"/>
      <c r="OH318" s="75"/>
      <c r="OI318" s="75"/>
      <c r="OJ318" s="75"/>
      <c r="OK318" s="75"/>
      <c r="OL318" s="75"/>
      <c r="OM318" s="75"/>
      <c r="ON318" s="75"/>
      <c r="OO318" s="75"/>
      <c r="OP318" s="75"/>
      <c r="OQ318" s="75"/>
      <c r="OR318" s="75"/>
      <c r="OS318" s="75"/>
      <c r="OT318" s="75"/>
      <c r="OU318" s="75"/>
      <c r="OV318" s="75"/>
      <c r="OW318" s="75"/>
      <c r="OX318" s="75"/>
      <c r="OY318" s="75"/>
      <c r="OZ318" s="75"/>
      <c r="PA318" s="75"/>
      <c r="PB318" s="75"/>
      <c r="PC318" s="75"/>
      <c r="PD318" s="75"/>
      <c r="PE318" s="75"/>
      <c r="PF318" s="75"/>
      <c r="PG318" s="75"/>
      <c r="PH318" s="75"/>
      <c r="PI318" s="75"/>
      <c r="PJ318" s="75"/>
      <c r="PK318" s="75"/>
      <c r="PL318" s="75"/>
      <c r="PM318" s="75"/>
      <c r="PN318" s="75"/>
      <c r="PO318" s="75"/>
      <c r="PP318" s="75"/>
      <c r="PQ318" s="75"/>
      <c r="PR318" s="75"/>
      <c r="PS318" s="75"/>
      <c r="PT318" s="75"/>
      <c r="PU318" s="75"/>
      <c r="PV318" s="75"/>
      <c r="PW318" s="75"/>
      <c r="PX318" s="75"/>
      <c r="PY318" s="75"/>
      <c r="PZ318" s="75"/>
      <c r="QA318" s="75"/>
      <c r="QB318" s="75"/>
      <c r="QC318" s="75"/>
      <c r="QD318" s="75"/>
      <c r="QE318" s="75"/>
      <c r="QF318" s="75"/>
      <c r="QG318" s="75"/>
      <c r="QH318" s="75"/>
      <c r="QI318" s="75"/>
      <c r="QJ318" s="75"/>
      <c r="QK318" s="75"/>
      <c r="QL318" s="75"/>
      <c r="QM318" s="75"/>
      <c r="QN318" s="75"/>
      <c r="QO318" s="75"/>
      <c r="QP318" s="75"/>
      <c r="QQ318" s="75"/>
      <c r="QR318" s="75"/>
      <c r="QS318" s="75"/>
      <c r="QT318" s="75"/>
      <c r="QU318" s="75"/>
      <c r="QV318" s="75"/>
      <c r="QW318" s="75"/>
      <c r="QX318" s="75"/>
      <c r="QY318" s="75"/>
      <c r="QZ318" s="75"/>
      <c r="RA318" s="75"/>
      <c r="RB318" s="75"/>
      <c r="RC318" s="75"/>
      <c r="RD318" s="75"/>
      <c r="RE318" s="75"/>
      <c r="RF318" s="75"/>
      <c r="RG318" s="75"/>
      <c r="RH318" s="75"/>
      <c r="RI318" s="75"/>
      <c r="RJ318" s="75"/>
      <c r="RK318" s="75"/>
      <c r="RL318" s="75"/>
      <c r="RM318" s="75"/>
      <c r="RN318" s="75"/>
      <c r="RO318" s="75"/>
      <c r="RP318" s="75"/>
      <c r="RQ318" s="75"/>
      <c r="RR318" s="75"/>
      <c r="RS318" s="75"/>
      <c r="RT318" s="75"/>
      <c r="RU318" s="75"/>
      <c r="RV318" s="75"/>
      <c r="RW318" s="75"/>
      <c r="RX318" s="75"/>
      <c r="RY318" s="75"/>
      <c r="RZ318" s="75"/>
      <c r="SA318" s="75"/>
      <c r="SB318" s="75"/>
      <c r="SC318" s="75"/>
      <c r="SD318" s="75"/>
      <c r="SE318" s="75"/>
      <c r="SF318" s="75"/>
      <c r="SG318" s="75"/>
      <c r="SH318" s="75"/>
      <c r="SI318" s="75"/>
      <c r="SJ318" s="75"/>
      <c r="SK318" s="75"/>
      <c r="SL318" s="75"/>
      <c r="SM318" s="75"/>
      <c r="SN318" s="75"/>
      <c r="SO318" s="75"/>
      <c r="SP318" s="75"/>
      <c r="SQ318" s="75"/>
      <c r="SR318" s="75"/>
      <c r="SS318" s="75"/>
      <c r="ST318" s="75"/>
      <c r="SU318" s="75"/>
      <c r="SV318" s="75"/>
      <c r="SW318" s="75"/>
      <c r="SX318" s="75"/>
      <c r="SY318" s="75"/>
      <c r="SZ318" s="75"/>
      <c r="TA318" s="75"/>
      <c r="TB318" s="75"/>
      <c r="TC318" s="75"/>
      <c r="TD318" s="75"/>
      <c r="TE318" s="75"/>
      <c r="TF318" s="75"/>
      <c r="TG318" s="75"/>
      <c r="TH318" s="75"/>
      <c r="TI318" s="75"/>
      <c r="TJ318" s="75"/>
      <c r="TK318" s="75"/>
      <c r="TL318" s="75"/>
      <c r="TM318" s="75"/>
      <c r="TN318" s="75"/>
      <c r="TO318" s="75"/>
      <c r="TP318" s="75"/>
      <c r="TQ318" s="75"/>
      <c r="TR318" s="75"/>
      <c r="TS318" s="75"/>
      <c r="TT318" s="75"/>
      <c r="TU318" s="75"/>
      <c r="TV318" s="75"/>
      <c r="TW318" s="75"/>
      <c r="TX318" s="75"/>
      <c r="TY318" s="75"/>
      <c r="TZ318" s="75"/>
      <c r="UA318" s="75"/>
      <c r="UB318" s="75"/>
      <c r="UC318" s="75"/>
      <c r="UD318" s="75"/>
      <c r="UE318" s="75"/>
      <c r="UF318" s="75"/>
      <c r="UG318" s="75"/>
      <c r="UH318" s="75"/>
      <c r="UI318" s="75"/>
      <c r="UJ318" s="75"/>
      <c r="UK318" s="75"/>
      <c r="UL318" s="75"/>
      <c r="UM318" s="75"/>
      <c r="UN318" s="75"/>
      <c r="UO318" s="75"/>
      <c r="UP318" s="75"/>
      <c r="UQ318" s="75"/>
      <c r="UR318" s="75"/>
      <c r="US318" s="75"/>
      <c r="UT318" s="75"/>
      <c r="UU318" s="75"/>
      <c r="UV318" s="75"/>
      <c r="UW318" s="75"/>
      <c r="UX318" s="75"/>
      <c r="UY318" s="75"/>
      <c r="UZ318" s="75"/>
      <c r="VA318" s="75"/>
      <c r="VB318" s="75"/>
      <c r="VC318" s="75"/>
      <c r="VD318" s="75"/>
      <c r="VE318" s="75"/>
      <c r="VF318" s="75"/>
      <c r="VG318" s="75"/>
      <c r="VH318" s="75"/>
      <c r="VI318" s="75"/>
      <c r="VJ318" s="75"/>
      <c r="VK318" s="75"/>
      <c r="VL318" s="75"/>
      <c r="VM318" s="75"/>
      <c r="VN318" s="75"/>
      <c r="VO318" s="75"/>
      <c r="VP318" s="75"/>
      <c r="VQ318" s="75"/>
      <c r="VR318" s="75"/>
      <c r="VS318" s="75"/>
      <c r="VT318" s="75"/>
      <c r="VU318" s="75"/>
      <c r="VV318" s="75"/>
      <c r="VW318" s="75"/>
      <c r="VX318" s="75"/>
      <c r="VY318" s="75"/>
      <c r="VZ318" s="75"/>
      <c r="WA318" s="75"/>
      <c r="WB318" s="75"/>
      <c r="WC318" s="75"/>
      <c r="WD318" s="75"/>
      <c r="WE318" s="75"/>
      <c r="WF318" s="75"/>
      <c r="WG318" s="75"/>
      <c r="WH318" s="75"/>
      <c r="WI318" s="75"/>
      <c r="WJ318" s="75"/>
      <c r="WK318" s="75"/>
      <c r="WL318" s="75"/>
      <c r="WM318" s="75"/>
      <c r="WN318" s="75"/>
      <c r="WO318" s="75"/>
      <c r="WP318" s="75"/>
      <c r="WQ318" s="75"/>
      <c r="WR318" s="75"/>
      <c r="WS318" s="75"/>
      <c r="WT318" s="75"/>
      <c r="WU318" s="75"/>
      <c r="WV318" s="75"/>
      <c r="WW318" s="75"/>
      <c r="WX318" s="75"/>
      <c r="WY318" s="75"/>
      <c r="WZ318" s="75"/>
      <c r="XA318" s="75"/>
      <c r="XB318" s="75"/>
      <c r="XC318" s="75"/>
      <c r="XD318" s="75"/>
      <c r="XE318" s="75"/>
      <c r="XF318" s="75"/>
      <c r="XG318" s="75"/>
      <c r="XH318" s="75"/>
      <c r="XI318" s="75"/>
      <c r="XJ318" s="75"/>
      <c r="XK318" s="75"/>
      <c r="XL318" s="75"/>
      <c r="XM318" s="75"/>
      <c r="XN318" s="75"/>
      <c r="XO318" s="75"/>
      <c r="XP318" s="75"/>
      <c r="XQ318" s="75"/>
      <c r="XR318" s="75"/>
      <c r="XS318" s="75"/>
      <c r="XT318" s="75"/>
      <c r="XU318" s="75"/>
      <c r="XV318" s="75"/>
      <c r="XW318" s="75"/>
      <c r="XX318" s="75"/>
      <c r="XY318" s="75"/>
      <c r="XZ318" s="75"/>
      <c r="YA318" s="75"/>
      <c r="YB318" s="75"/>
      <c r="YC318" s="75"/>
      <c r="YD318" s="75"/>
      <c r="YE318" s="75"/>
      <c r="YF318" s="75"/>
      <c r="YG318" s="75"/>
      <c r="YH318" s="75"/>
      <c r="YI318" s="75"/>
      <c r="YJ318" s="75"/>
      <c r="YK318" s="75"/>
      <c r="YL318" s="75"/>
      <c r="YM318" s="75"/>
      <c r="YN318" s="75"/>
      <c r="YO318" s="75"/>
      <c r="YP318" s="75"/>
      <c r="YQ318" s="75"/>
      <c r="YR318" s="75"/>
      <c r="YS318" s="75"/>
      <c r="YT318" s="75"/>
      <c r="YU318" s="75"/>
      <c r="YV318" s="75"/>
      <c r="YW318" s="75"/>
      <c r="YX318" s="75"/>
      <c r="YY318" s="75"/>
      <c r="YZ318" s="75"/>
      <c r="ZA318" s="75"/>
      <c r="ZB318" s="75"/>
      <c r="ZC318" s="75"/>
      <c r="ZD318" s="75"/>
      <c r="ZE318" s="75"/>
      <c r="ZF318" s="75"/>
      <c r="ZG318" s="75"/>
      <c r="ZH318" s="75"/>
      <c r="ZI318" s="75"/>
      <c r="ZJ318" s="75"/>
      <c r="ZK318" s="75"/>
      <c r="ZL318" s="75"/>
      <c r="ZM318" s="75"/>
      <c r="ZN318" s="75"/>
      <c r="ZO318" s="75"/>
      <c r="ZP318" s="75"/>
      <c r="ZQ318" s="75"/>
      <c r="ZR318" s="75"/>
      <c r="ZS318" s="75"/>
      <c r="ZT318" s="75"/>
      <c r="ZU318" s="75"/>
      <c r="ZV318" s="75"/>
      <c r="ZW318" s="75"/>
      <c r="ZX318" s="75"/>
      <c r="ZY318" s="75"/>
      <c r="ZZ318" s="75"/>
      <c r="AAA318" s="75"/>
      <c r="AAB318" s="75"/>
      <c r="AAC318" s="75"/>
      <c r="AAD318" s="75"/>
      <c r="AAE318" s="75"/>
      <c r="AAF318" s="75"/>
      <c r="AAG318" s="75"/>
      <c r="AAH318" s="75"/>
      <c r="AAI318" s="75"/>
      <c r="AAJ318" s="75"/>
      <c r="AAK318" s="75"/>
      <c r="AAL318" s="75"/>
      <c r="AAM318" s="75"/>
      <c r="AAN318" s="75"/>
      <c r="AAO318" s="75"/>
      <c r="AAP318" s="75"/>
      <c r="AAQ318" s="75"/>
      <c r="AAR318" s="75"/>
      <c r="AAS318" s="75"/>
      <c r="AAT318" s="75"/>
      <c r="AAU318" s="75"/>
      <c r="AAV318" s="75"/>
      <c r="AAW318" s="75"/>
      <c r="AAX318" s="75"/>
      <c r="AAY318" s="75"/>
      <c r="AAZ318" s="75"/>
      <c r="ABA318" s="75"/>
      <c r="ABB318" s="75"/>
      <c r="ABC318" s="75"/>
      <c r="ABD318" s="75"/>
      <c r="ABE318" s="75"/>
      <c r="ABF318" s="75"/>
      <c r="ABG318" s="75"/>
      <c r="ABH318" s="75"/>
      <c r="ABI318" s="75"/>
      <c r="ABJ318" s="75"/>
      <c r="ABK318" s="75"/>
      <c r="ABL318" s="75"/>
      <c r="ABM318" s="75"/>
      <c r="ABN318" s="75"/>
      <c r="ABO318" s="75"/>
      <c r="ABP318" s="75"/>
      <c r="ABQ318" s="75"/>
      <c r="ABR318" s="75"/>
      <c r="ABS318" s="75"/>
      <c r="ABT318" s="75"/>
      <c r="ABU318" s="75"/>
      <c r="ABV318" s="75"/>
      <c r="ABW318" s="75"/>
      <c r="ABX318" s="75"/>
      <c r="ABY318" s="75"/>
      <c r="ABZ318" s="75"/>
      <c r="ACA318" s="75"/>
      <c r="ACB318" s="75"/>
      <c r="ACC318" s="75"/>
      <c r="ACD318" s="75"/>
      <c r="ACE318" s="75"/>
      <c r="ACF318" s="75"/>
      <c r="ACG318" s="75"/>
      <c r="ACH318" s="75"/>
      <c r="ACI318" s="75"/>
      <c r="ACJ318" s="75"/>
      <c r="ACK318" s="75"/>
      <c r="ACL318" s="75"/>
      <c r="ACM318" s="75"/>
      <c r="ACN318" s="75"/>
      <c r="ACO318" s="75"/>
      <c r="ACP318" s="75"/>
      <c r="ACQ318" s="75"/>
      <c r="ACR318" s="75"/>
      <c r="ACS318" s="75"/>
      <c r="ACT318" s="75"/>
      <c r="ACU318" s="75"/>
      <c r="ACV318" s="75"/>
      <c r="ACW318" s="75"/>
      <c r="ACX318" s="75"/>
      <c r="ACY318" s="75"/>
      <c r="ACZ318" s="75"/>
      <c r="ADA318" s="75"/>
      <c r="ADB318" s="75"/>
      <c r="ADC318" s="75"/>
      <c r="ADD318" s="75"/>
      <c r="ADE318" s="75"/>
      <c r="ADF318" s="75"/>
      <c r="ADG318" s="75"/>
      <c r="ADH318" s="75"/>
      <c r="ADI318" s="75"/>
      <c r="ADJ318" s="75"/>
      <c r="ADK318" s="75"/>
      <c r="ADL318" s="75"/>
      <c r="ADM318" s="75"/>
      <c r="ADN318" s="75"/>
      <c r="ADO318" s="75"/>
      <c r="ADP318" s="75"/>
      <c r="ADQ318" s="75"/>
      <c r="ADR318" s="75"/>
      <c r="ADS318" s="75"/>
      <c r="ADT318" s="75"/>
      <c r="ADU318" s="75"/>
      <c r="ADV318" s="75"/>
      <c r="ADW318" s="75"/>
      <c r="ADX318" s="75"/>
      <c r="ADY318" s="75"/>
      <c r="ADZ318" s="75"/>
      <c r="AEA318" s="75"/>
      <c r="AEB318" s="75"/>
      <c r="AEC318" s="75"/>
      <c r="AED318" s="75"/>
      <c r="AEE318" s="75"/>
      <c r="AEF318" s="75"/>
      <c r="AEG318" s="75"/>
      <c r="AEH318" s="75"/>
      <c r="AEI318" s="75"/>
      <c r="AEJ318" s="75"/>
      <c r="AEK318" s="75"/>
      <c r="AEL318" s="75"/>
      <c r="AEM318" s="75"/>
      <c r="AEN318" s="75"/>
      <c r="AEO318" s="75"/>
      <c r="AEP318" s="75"/>
      <c r="AEQ318" s="75"/>
      <c r="AER318" s="75"/>
      <c r="AES318" s="75"/>
      <c r="AET318" s="75"/>
      <c r="AEU318" s="75"/>
      <c r="AEV318" s="75"/>
      <c r="AEW318" s="75"/>
      <c r="AEX318" s="75"/>
      <c r="AEY318" s="75"/>
      <c r="AEZ318" s="75"/>
      <c r="AFA318" s="75"/>
      <c r="AFB318" s="75"/>
      <c r="AFC318" s="75"/>
      <c r="AFD318" s="75"/>
      <c r="AFE318" s="75"/>
      <c r="AFF318" s="75"/>
      <c r="AFG318" s="75"/>
      <c r="AFH318" s="75"/>
      <c r="AFI318" s="75"/>
      <c r="AFJ318" s="75"/>
      <c r="AFK318" s="75"/>
      <c r="AFL318" s="75"/>
      <c r="AFM318" s="75"/>
      <c r="AFN318" s="75"/>
      <c r="AFO318" s="75"/>
      <c r="AFP318" s="75"/>
      <c r="AFQ318" s="75"/>
      <c r="AFR318" s="75"/>
      <c r="AFS318" s="75"/>
      <c r="AFT318" s="75"/>
      <c r="AFU318" s="75"/>
      <c r="AFV318" s="75"/>
      <c r="AFW318" s="75"/>
      <c r="AFX318" s="75"/>
      <c r="AFY318" s="75"/>
      <c r="AFZ318" s="75"/>
      <c r="AGA318" s="75"/>
      <c r="AGB318" s="75"/>
      <c r="AGC318" s="75"/>
      <c r="AGD318" s="75"/>
      <c r="AGE318" s="75"/>
      <c r="AGF318" s="75"/>
      <c r="AGG318" s="75"/>
      <c r="AGH318" s="75"/>
      <c r="AGI318" s="75"/>
      <c r="AGJ318" s="75"/>
      <c r="AGK318" s="75"/>
      <c r="AGL318" s="75"/>
      <c r="AGM318" s="75"/>
      <c r="AGN318" s="75"/>
      <c r="AGO318" s="75"/>
      <c r="AGP318" s="75"/>
      <c r="AGQ318" s="75"/>
      <c r="AGR318" s="75"/>
      <c r="AGS318" s="75"/>
      <c r="AGT318" s="75"/>
      <c r="AGU318" s="75"/>
      <c r="AGV318" s="75"/>
      <c r="AGW318" s="75"/>
      <c r="AGX318" s="75"/>
      <c r="AGY318" s="75"/>
      <c r="AGZ318" s="75"/>
      <c r="AHA318" s="75"/>
      <c r="AHB318" s="75"/>
      <c r="AHC318" s="75"/>
      <c r="AHD318" s="75"/>
      <c r="AHE318" s="75"/>
      <c r="AHF318" s="75"/>
      <c r="AHG318" s="75"/>
      <c r="AHH318" s="75"/>
      <c r="AHI318" s="75"/>
      <c r="AHJ318" s="75"/>
      <c r="AHK318" s="75"/>
      <c r="AHL318" s="75"/>
      <c r="AHM318" s="75"/>
      <c r="AHN318" s="75"/>
      <c r="AHO318" s="75"/>
      <c r="AHP318" s="75"/>
      <c r="AHQ318" s="75"/>
      <c r="AHR318" s="75"/>
      <c r="AHS318" s="75"/>
      <c r="AHT318" s="75"/>
      <c r="AHU318" s="75"/>
      <c r="AHV318" s="75"/>
      <c r="AHW318" s="75"/>
      <c r="AHX318" s="75"/>
      <c r="AHY318" s="75"/>
      <c r="AHZ318" s="75"/>
      <c r="AIA318" s="75"/>
      <c r="AIB318" s="75"/>
      <c r="AIC318" s="75"/>
      <c r="AID318" s="75"/>
      <c r="AIE318" s="75"/>
      <c r="AIF318" s="75"/>
      <c r="AIG318" s="75"/>
      <c r="AIH318" s="75"/>
      <c r="AII318" s="75"/>
      <c r="AIJ318" s="75"/>
      <c r="AIK318" s="75"/>
      <c r="AIL318" s="75"/>
      <c r="AIM318" s="75"/>
      <c r="AIN318" s="75"/>
      <c r="AIO318" s="75"/>
      <c r="AIP318" s="75"/>
      <c r="AIQ318" s="75"/>
      <c r="AIR318" s="75"/>
      <c r="AIS318" s="75"/>
      <c r="AIT318" s="75"/>
      <c r="AIU318" s="75"/>
      <c r="AIV318" s="75"/>
      <c r="AIW318" s="75"/>
      <c r="AIX318" s="75"/>
      <c r="AIY318" s="75"/>
      <c r="AIZ318" s="75"/>
      <c r="AJA318" s="75"/>
      <c r="AJB318" s="75"/>
      <c r="AJC318" s="75"/>
      <c r="AJD318" s="75"/>
      <c r="AJE318" s="75"/>
      <c r="AJF318" s="75"/>
      <c r="AJG318" s="75"/>
      <c r="AJH318" s="75"/>
      <c r="AJI318" s="75"/>
      <c r="AJJ318" s="75"/>
      <c r="AJK318" s="75"/>
      <c r="AJL318" s="75"/>
      <c r="AJM318" s="75"/>
      <c r="AJN318" s="75"/>
      <c r="AJO318" s="75"/>
      <c r="AJP318" s="75"/>
      <c r="AJQ318" s="75"/>
      <c r="AJR318" s="75"/>
      <c r="AJS318" s="75"/>
      <c r="AJT318" s="75"/>
      <c r="AJU318" s="75"/>
      <c r="AJV318" s="75"/>
      <c r="AJW318" s="75"/>
      <c r="AJX318" s="75"/>
      <c r="AJY318" s="75"/>
      <c r="AJZ318" s="75"/>
      <c r="AKA318" s="75"/>
      <c r="AKB318" s="75"/>
      <c r="AKC318" s="75"/>
      <c r="AKD318" s="75"/>
      <c r="AKE318" s="75"/>
      <c r="AKF318" s="75"/>
      <c r="AKG318" s="75"/>
      <c r="AKH318" s="75"/>
      <c r="AKI318" s="75"/>
      <c r="AKJ318" s="75"/>
      <c r="AKK318" s="75"/>
      <c r="AKL318" s="75"/>
      <c r="AKM318" s="75"/>
      <c r="AKN318" s="75"/>
      <c r="AKO318" s="75"/>
      <c r="AKP318" s="75"/>
      <c r="AKQ318" s="75"/>
      <c r="AKR318" s="75"/>
      <c r="AKS318" s="75"/>
      <c r="AKT318" s="75"/>
      <c r="AKU318" s="75"/>
      <c r="AKV318" s="75"/>
      <c r="AKW318" s="75"/>
      <c r="AKX318" s="75"/>
      <c r="AKY318" s="75"/>
      <c r="AKZ318" s="75"/>
      <c r="ALA318" s="75"/>
      <c r="ALB318" s="75"/>
      <c r="ALC318" s="75"/>
      <c r="ALD318" s="75"/>
      <c r="ALE318" s="75"/>
      <c r="ALF318" s="75"/>
      <c r="ALG318" s="75"/>
      <c r="ALH318" s="75"/>
      <c r="ALI318" s="75"/>
      <c r="ALJ318" s="75"/>
      <c r="ALK318" s="75"/>
      <c r="ALL318" s="75"/>
      <c r="ALM318" s="75"/>
      <c r="ALN318" s="75"/>
      <c r="ALO318" s="75"/>
      <c r="ALP318" s="75"/>
      <c r="ALQ318" s="75"/>
      <c r="ALR318" s="75"/>
      <c r="ALS318" s="75"/>
      <c r="ALT318" s="75"/>
      <c r="ALU318" s="75"/>
      <c r="ALV318" s="75"/>
      <c r="ALW318" s="75"/>
      <c r="ALX318" s="75"/>
      <c r="ALY318" s="75"/>
      <c r="ALZ318" s="75"/>
      <c r="AMA318" s="75"/>
      <c r="AMB318" s="75"/>
      <c r="AMC318" s="75"/>
      <c r="AMD318" s="75"/>
      <c r="AME318" s="75"/>
      <c r="AMF318" s="75"/>
      <c r="AMG318" s="75"/>
      <c r="AMH318" s="75"/>
      <c r="AMI318" s="75"/>
      <c r="AMJ318" s="75"/>
      <c r="AMK318" s="75"/>
      <c r="AML318" s="75"/>
      <c r="AMM318" s="75"/>
      <c r="AMN318" s="75"/>
      <c r="AMO318" s="75"/>
      <c r="AMP318" s="75"/>
      <c r="AMQ318" s="75"/>
      <c r="AMR318" s="75"/>
      <c r="AMS318" s="75"/>
      <c r="AMT318" s="75"/>
      <c r="AMU318" s="75"/>
      <c r="AMV318" s="75"/>
      <c r="AMW318" s="75"/>
      <c r="AMX318" s="75"/>
      <c r="AMY318" s="75"/>
      <c r="AMZ318" s="75"/>
      <c r="ANA318" s="75"/>
      <c r="ANB318" s="75"/>
      <c r="ANC318" s="75"/>
      <c r="AND318" s="75"/>
      <c r="ANE318" s="75"/>
      <c r="ANF318" s="75"/>
      <c r="ANG318" s="75"/>
      <c r="ANH318" s="75"/>
      <c r="ANI318" s="75"/>
      <c r="ANJ318" s="75"/>
      <c r="ANK318" s="75"/>
      <c r="ANL318" s="75"/>
      <c r="ANM318" s="75"/>
      <c r="ANN318" s="75"/>
      <c r="ANO318" s="75"/>
      <c r="ANP318" s="75"/>
      <c r="ANQ318" s="75"/>
      <c r="ANR318" s="75"/>
      <c r="ANS318" s="75"/>
      <c r="ANT318" s="75"/>
      <c r="ANU318" s="75"/>
      <c r="ANV318" s="75"/>
      <c r="ANW318" s="75"/>
      <c r="ANX318" s="75"/>
      <c r="ANY318" s="75"/>
      <c r="ANZ318" s="75"/>
      <c r="AOA318" s="75"/>
      <c r="AOB318" s="75"/>
      <c r="AOC318" s="75"/>
      <c r="AOD318" s="75"/>
      <c r="AOE318" s="75"/>
      <c r="AOF318" s="75"/>
      <c r="AOG318" s="75"/>
      <c r="AOH318" s="75"/>
      <c r="AOI318" s="75"/>
      <c r="AOJ318" s="75"/>
      <c r="AOK318" s="75"/>
      <c r="AOL318" s="75"/>
      <c r="AOM318" s="75"/>
      <c r="AON318" s="75"/>
      <c r="AOO318" s="75"/>
      <c r="AOP318" s="75"/>
      <c r="AOQ318" s="75"/>
      <c r="AOR318" s="75"/>
      <c r="AOS318" s="75"/>
      <c r="AOT318" s="75"/>
      <c r="AOU318" s="75"/>
      <c r="AOV318" s="75"/>
      <c r="AOW318" s="75"/>
      <c r="AOX318" s="75"/>
      <c r="AOY318" s="75"/>
      <c r="AOZ318" s="75"/>
      <c r="APA318" s="75"/>
      <c r="APB318" s="75"/>
      <c r="APC318" s="75"/>
      <c r="APD318" s="75"/>
      <c r="APE318" s="75"/>
      <c r="APF318" s="75"/>
      <c r="APG318" s="75"/>
      <c r="APH318" s="75"/>
      <c r="API318" s="75"/>
      <c r="APJ318" s="75"/>
      <c r="APK318" s="75"/>
      <c r="APL318" s="75"/>
      <c r="APM318" s="75"/>
      <c r="APN318" s="75"/>
      <c r="APO318" s="75"/>
      <c r="APP318" s="75"/>
      <c r="APQ318" s="75"/>
      <c r="APR318" s="75"/>
      <c r="APS318" s="75"/>
      <c r="APT318" s="75"/>
      <c r="APU318" s="75"/>
      <c r="APV318" s="75"/>
      <c r="APW318" s="75"/>
      <c r="APX318" s="75"/>
      <c r="APY318" s="75"/>
      <c r="APZ318" s="75"/>
      <c r="AQA318" s="75"/>
      <c r="AQB318" s="75"/>
      <c r="AQC318" s="75"/>
      <c r="AQD318" s="75"/>
      <c r="AQE318" s="75"/>
      <c r="AQF318" s="75"/>
      <c r="AQG318" s="75"/>
      <c r="AQH318" s="75"/>
      <c r="AQI318" s="75"/>
      <c r="AQJ318" s="75"/>
      <c r="AQK318" s="75"/>
      <c r="AQL318" s="75"/>
      <c r="AQM318" s="75"/>
      <c r="AQN318" s="75"/>
      <c r="AQO318" s="75"/>
      <c r="AQP318" s="75"/>
      <c r="AQQ318" s="75"/>
      <c r="AQR318" s="75"/>
      <c r="AQS318" s="75"/>
      <c r="AQT318" s="75"/>
      <c r="AQU318" s="75"/>
      <c r="AQV318" s="75"/>
      <c r="AQW318" s="75"/>
      <c r="AQX318" s="75"/>
      <c r="AQY318" s="75"/>
      <c r="AQZ318" s="75"/>
      <c r="ARA318" s="75"/>
      <c r="ARB318" s="75"/>
      <c r="ARC318" s="75"/>
      <c r="ARD318" s="75"/>
      <c r="ARE318" s="75"/>
      <c r="ARF318" s="75"/>
      <c r="ARG318" s="75"/>
      <c r="ARH318" s="75"/>
      <c r="ARI318" s="75"/>
      <c r="ARJ318" s="75"/>
      <c r="ARK318" s="75"/>
      <c r="ARL318" s="75"/>
      <c r="ARM318" s="75"/>
      <c r="ARN318" s="75"/>
      <c r="ARO318" s="75"/>
      <c r="ARP318" s="75"/>
      <c r="ARQ318" s="75"/>
      <c r="ARR318" s="75"/>
      <c r="ARS318" s="75"/>
      <c r="ART318" s="75"/>
      <c r="ARU318" s="75"/>
      <c r="ARV318" s="75"/>
      <c r="ARW318" s="75"/>
      <c r="ARX318" s="75"/>
      <c r="ARY318" s="75"/>
      <c r="ARZ318" s="75"/>
      <c r="ASA318" s="75"/>
      <c r="ASB318" s="75"/>
      <c r="ASC318" s="75"/>
      <c r="ASD318" s="75"/>
      <c r="ASE318" s="75"/>
      <c r="ASF318" s="75"/>
      <c r="ASG318" s="75"/>
      <c r="ASH318" s="75"/>
      <c r="ASI318" s="75"/>
      <c r="ASJ318" s="75"/>
      <c r="ASK318" s="75"/>
      <c r="ASL318" s="75"/>
      <c r="ASM318" s="75"/>
      <c r="ASN318" s="75"/>
      <c r="ASO318" s="75"/>
      <c r="ASP318" s="75"/>
      <c r="ASQ318" s="75"/>
      <c r="ASR318" s="75"/>
      <c r="ASS318" s="75"/>
      <c r="AST318" s="75"/>
      <c r="ASU318" s="75"/>
      <c r="ASV318" s="75"/>
      <c r="ASW318" s="75"/>
      <c r="ASX318" s="75"/>
      <c r="ASY318" s="75"/>
      <c r="ASZ318" s="75"/>
      <c r="ATA318" s="75"/>
      <c r="ATB318" s="75"/>
      <c r="ATC318" s="75"/>
      <c r="ATD318" s="75"/>
      <c r="ATE318" s="75"/>
      <c r="ATF318" s="75"/>
      <c r="ATG318" s="75"/>
      <c r="ATH318" s="75"/>
      <c r="ATI318" s="75"/>
      <c r="ATJ318" s="75"/>
      <c r="ATK318" s="75"/>
      <c r="ATL318" s="75"/>
      <c r="ATM318" s="75"/>
      <c r="ATN318" s="75"/>
      <c r="ATO318" s="75"/>
      <c r="ATP318" s="75"/>
      <c r="ATQ318" s="75"/>
      <c r="ATR318" s="75"/>
      <c r="ATS318" s="75"/>
      <c r="ATT318" s="75"/>
      <c r="ATU318" s="75"/>
      <c r="ATV318" s="75"/>
      <c r="ATW318" s="75"/>
      <c r="ATX318" s="75"/>
      <c r="ATY318" s="75"/>
      <c r="ATZ318" s="75"/>
      <c r="AUA318" s="75"/>
      <c r="AUB318" s="75"/>
      <c r="AUC318" s="75"/>
      <c r="AUD318" s="75"/>
      <c r="AUE318" s="75"/>
      <c r="AUF318" s="75"/>
      <c r="AUG318" s="75"/>
      <c r="AUH318" s="75"/>
      <c r="AUI318" s="75"/>
      <c r="AUJ318" s="75"/>
      <c r="AUK318" s="75"/>
      <c r="AUL318" s="75"/>
      <c r="AUM318" s="75"/>
      <c r="AUN318" s="75"/>
      <c r="AUO318" s="75"/>
      <c r="AUP318" s="75"/>
      <c r="AUQ318" s="75"/>
      <c r="AUR318" s="75"/>
      <c r="AUS318" s="75"/>
      <c r="AUT318" s="75"/>
      <c r="AUU318" s="75"/>
      <c r="AUV318" s="75"/>
      <c r="AUW318" s="75"/>
      <c r="AUX318" s="75"/>
      <c r="AUY318" s="75"/>
      <c r="AUZ318" s="75"/>
      <c r="AVA318" s="75"/>
      <c r="AVB318" s="75"/>
      <c r="AVC318" s="75"/>
      <c r="AVD318" s="75"/>
      <c r="AVE318" s="75"/>
      <c r="AVF318" s="75"/>
      <c r="AVG318" s="75"/>
      <c r="AVH318" s="75"/>
      <c r="AVI318" s="75"/>
      <c r="AVJ318" s="75"/>
      <c r="AVK318" s="75"/>
      <c r="AVL318" s="75"/>
      <c r="AVM318" s="75"/>
      <c r="AVN318" s="75"/>
      <c r="AVO318" s="75"/>
      <c r="AVP318" s="75"/>
      <c r="AVQ318" s="75"/>
      <c r="AVR318" s="75"/>
      <c r="AVS318" s="75"/>
      <c r="AVT318" s="75"/>
      <c r="AVU318" s="75"/>
      <c r="AVV318" s="75"/>
      <c r="AVW318" s="75"/>
      <c r="AVX318" s="75"/>
      <c r="AVY318" s="75"/>
      <c r="AVZ318" s="75"/>
      <c r="AWA318" s="75"/>
      <c r="AWB318" s="75"/>
      <c r="AWC318" s="75"/>
      <c r="AWD318" s="75"/>
      <c r="AWE318" s="75"/>
      <c r="AWF318" s="75"/>
      <c r="AWG318" s="75"/>
      <c r="AWH318" s="75"/>
      <c r="AWI318" s="75"/>
      <c r="AWJ318" s="75"/>
      <c r="AWK318" s="75"/>
      <c r="AWL318" s="75"/>
      <c r="AWM318" s="75"/>
      <c r="AWN318" s="75"/>
      <c r="AWO318" s="75"/>
      <c r="AWP318" s="75"/>
      <c r="AWQ318" s="75"/>
      <c r="AWR318" s="75"/>
      <c r="AWS318" s="75"/>
      <c r="AWT318" s="75"/>
      <c r="AWU318" s="75"/>
      <c r="AWV318" s="75"/>
      <c r="AWW318" s="75"/>
      <c r="AWX318" s="75"/>
      <c r="AWY318" s="75"/>
      <c r="AWZ318" s="75"/>
      <c r="AXA318" s="75"/>
      <c r="AXB318" s="75"/>
      <c r="AXC318" s="75"/>
      <c r="AXD318" s="75"/>
      <c r="AXE318" s="75"/>
      <c r="AXF318" s="75"/>
      <c r="AXG318" s="75"/>
      <c r="AXH318" s="75"/>
      <c r="AXI318" s="75"/>
      <c r="AXJ318" s="75"/>
      <c r="AXK318" s="75"/>
      <c r="AXL318" s="75"/>
      <c r="AXM318" s="75"/>
      <c r="AXN318" s="75"/>
      <c r="AXO318" s="75"/>
      <c r="AXP318" s="75"/>
      <c r="AXQ318" s="75"/>
      <c r="AXR318" s="75"/>
      <c r="AXS318" s="75"/>
      <c r="AXT318" s="75"/>
      <c r="AXU318" s="75"/>
      <c r="AXV318" s="75"/>
      <c r="AXW318" s="75"/>
      <c r="AXX318" s="75"/>
      <c r="AXY318" s="75"/>
      <c r="AXZ318" s="75"/>
      <c r="AYA318" s="75"/>
      <c r="AYB318" s="75"/>
      <c r="AYC318" s="75"/>
      <c r="AYD318" s="75"/>
      <c r="AYE318" s="75"/>
      <c r="AYF318" s="75"/>
      <c r="AYG318" s="75"/>
      <c r="AYH318" s="75"/>
      <c r="AYI318" s="75"/>
      <c r="AYJ318" s="75"/>
      <c r="AYK318" s="75"/>
      <c r="AYL318" s="75"/>
      <c r="AYM318" s="75"/>
      <c r="AYN318" s="75"/>
      <c r="AYO318" s="75"/>
      <c r="AYP318" s="75"/>
      <c r="AYQ318" s="75"/>
      <c r="AYR318" s="75"/>
      <c r="AYS318" s="75"/>
      <c r="AYT318" s="75"/>
      <c r="AYU318" s="75"/>
      <c r="AYV318" s="75"/>
      <c r="AYW318" s="75"/>
      <c r="AYX318" s="75"/>
      <c r="AYY318" s="75"/>
      <c r="AYZ318" s="75"/>
      <c r="AZA318" s="75"/>
      <c r="AZB318" s="75"/>
      <c r="AZC318" s="75"/>
      <c r="AZD318" s="75"/>
      <c r="AZE318" s="75"/>
      <c r="AZF318" s="75"/>
      <c r="AZG318" s="75"/>
      <c r="AZH318" s="75"/>
      <c r="AZI318" s="75"/>
      <c r="AZJ318" s="75"/>
      <c r="AZK318" s="75"/>
      <c r="AZL318" s="75"/>
      <c r="AZM318" s="75"/>
      <c r="AZN318" s="75"/>
      <c r="AZO318" s="75"/>
      <c r="AZP318" s="75"/>
      <c r="AZQ318" s="75"/>
      <c r="AZR318" s="75"/>
      <c r="AZS318" s="75"/>
      <c r="AZT318" s="75"/>
      <c r="AZU318" s="75"/>
      <c r="AZV318" s="75"/>
      <c r="AZW318" s="75"/>
      <c r="AZX318" s="75"/>
      <c r="AZY318" s="75"/>
      <c r="AZZ318" s="75"/>
      <c r="BAA318" s="75"/>
      <c r="BAB318" s="75"/>
      <c r="BAC318" s="75"/>
      <c r="BAD318" s="75"/>
      <c r="BAE318" s="75"/>
      <c r="BAF318" s="75"/>
      <c r="BAG318" s="75"/>
      <c r="BAH318" s="75"/>
      <c r="BAI318" s="75"/>
      <c r="BAJ318" s="75"/>
      <c r="BAK318" s="75"/>
      <c r="BAL318" s="75"/>
      <c r="BAM318" s="75"/>
      <c r="BAN318" s="75"/>
      <c r="BAO318" s="75"/>
      <c r="BAP318" s="75"/>
      <c r="BAQ318" s="75"/>
      <c r="BAR318" s="75"/>
      <c r="BAS318" s="75"/>
      <c r="BAT318" s="75"/>
      <c r="BAU318" s="75"/>
      <c r="BAV318" s="75"/>
      <c r="BAW318" s="75"/>
      <c r="BAX318" s="75"/>
      <c r="BAY318" s="75"/>
      <c r="BAZ318" s="75"/>
      <c r="BBA318" s="75"/>
      <c r="BBB318" s="75"/>
      <c r="BBC318" s="75"/>
      <c r="BBD318" s="75"/>
      <c r="BBE318" s="75"/>
      <c r="BBF318" s="75"/>
      <c r="BBG318" s="75"/>
      <c r="BBH318" s="75"/>
      <c r="BBI318" s="75"/>
      <c r="BBJ318" s="75"/>
      <c r="BBK318" s="75"/>
      <c r="BBL318" s="75"/>
      <c r="BBM318" s="75"/>
      <c r="BBN318" s="75"/>
      <c r="BBO318" s="75"/>
      <c r="BBP318" s="75"/>
      <c r="BBQ318" s="75"/>
      <c r="BBR318" s="75"/>
      <c r="BBS318" s="75"/>
      <c r="BBT318" s="75"/>
      <c r="BBU318" s="75"/>
      <c r="BBV318" s="75"/>
      <c r="BBW318" s="75"/>
      <c r="BBX318" s="75"/>
      <c r="BBY318" s="75"/>
      <c r="BBZ318" s="75"/>
      <c r="BCA318" s="75"/>
      <c r="BCB318" s="75"/>
      <c r="BCC318" s="75"/>
      <c r="BCD318" s="75"/>
      <c r="BCE318" s="75"/>
      <c r="BCF318" s="75"/>
      <c r="BCG318" s="75"/>
      <c r="BCH318" s="75"/>
      <c r="BCI318" s="75"/>
      <c r="BCJ318" s="75"/>
      <c r="BCK318" s="75"/>
      <c r="BCL318" s="75"/>
      <c r="BCM318" s="75"/>
      <c r="BCN318" s="75"/>
      <c r="BCO318" s="75"/>
      <c r="BCP318" s="75"/>
      <c r="BCQ318" s="75"/>
      <c r="BCR318" s="75"/>
      <c r="BCS318" s="75"/>
      <c r="BCT318" s="75"/>
      <c r="BCU318" s="75"/>
      <c r="BCV318" s="75"/>
      <c r="BCW318" s="75"/>
      <c r="BCX318" s="75"/>
      <c r="BCY318" s="75"/>
      <c r="BCZ318" s="75"/>
      <c r="BDA318" s="75"/>
      <c r="BDB318" s="75"/>
      <c r="BDC318" s="75"/>
      <c r="BDD318" s="75"/>
      <c r="BDE318" s="75"/>
      <c r="BDF318" s="75"/>
      <c r="BDG318" s="75"/>
      <c r="BDH318" s="75"/>
      <c r="BDI318" s="75"/>
      <c r="BDJ318" s="75"/>
      <c r="BDK318" s="75"/>
      <c r="BDL318" s="75"/>
      <c r="BDM318" s="75"/>
      <c r="BDN318" s="75"/>
      <c r="BDO318" s="75"/>
      <c r="BDP318" s="75"/>
      <c r="BDQ318" s="75"/>
      <c r="BDR318" s="75"/>
      <c r="BDS318" s="75"/>
      <c r="BDT318" s="75"/>
      <c r="BDU318" s="75"/>
      <c r="BDV318" s="75"/>
      <c r="BDW318" s="75"/>
      <c r="BDX318" s="75"/>
      <c r="BDY318" s="75"/>
      <c r="BDZ318" s="75"/>
      <c r="BEA318" s="75"/>
      <c r="BEB318" s="75"/>
      <c r="BEC318" s="75"/>
      <c r="BED318" s="75"/>
      <c r="BEE318" s="75"/>
      <c r="BEF318" s="75"/>
      <c r="BEG318" s="75"/>
      <c r="BEH318" s="75"/>
      <c r="BEI318" s="75"/>
      <c r="BEJ318" s="75"/>
      <c r="BEK318" s="75"/>
      <c r="BEL318" s="75"/>
      <c r="BEM318" s="75"/>
      <c r="BEN318" s="75"/>
      <c r="BEO318" s="75"/>
      <c r="BEP318" s="75"/>
      <c r="BEQ318" s="75"/>
      <c r="BER318" s="75"/>
      <c r="BES318" s="75"/>
      <c r="BET318" s="75"/>
      <c r="BEU318" s="75"/>
      <c r="BEV318" s="75"/>
      <c r="BEW318" s="75"/>
      <c r="BEX318" s="75"/>
      <c r="BEY318" s="75"/>
      <c r="BEZ318" s="75"/>
      <c r="BFA318" s="75"/>
      <c r="BFB318" s="75"/>
      <c r="BFC318" s="75"/>
      <c r="BFD318" s="75"/>
      <c r="BFE318" s="75"/>
      <c r="BFF318" s="75"/>
      <c r="BFG318" s="75"/>
      <c r="BFH318" s="75"/>
      <c r="BFI318" s="75"/>
      <c r="BFJ318" s="75"/>
      <c r="BFK318" s="75"/>
      <c r="BFL318" s="75"/>
      <c r="BFM318" s="75"/>
      <c r="BFN318" s="75"/>
      <c r="BFO318" s="75"/>
      <c r="BFP318" s="75"/>
      <c r="BFQ318" s="75"/>
      <c r="BFR318" s="75"/>
      <c r="BFS318" s="75"/>
      <c r="BFT318" s="75"/>
      <c r="BFU318" s="75"/>
      <c r="BFV318" s="75"/>
      <c r="BFW318" s="75"/>
      <c r="BFX318" s="75"/>
      <c r="BFY318" s="75"/>
      <c r="BFZ318" s="75"/>
      <c r="BGA318" s="75"/>
      <c r="BGB318" s="75"/>
      <c r="BGC318" s="75"/>
      <c r="BGD318" s="75"/>
      <c r="BGE318" s="75"/>
      <c r="BGF318" s="75"/>
      <c r="BGG318" s="75"/>
      <c r="BGH318" s="75"/>
      <c r="BGI318" s="75"/>
      <c r="BGJ318" s="75"/>
      <c r="BGK318" s="75"/>
      <c r="BGL318" s="75"/>
      <c r="BGM318" s="75"/>
      <c r="BGN318" s="75"/>
      <c r="BGO318" s="75"/>
      <c r="BGP318" s="75"/>
      <c r="BGQ318" s="75"/>
      <c r="BGR318" s="75"/>
      <c r="BGS318" s="75"/>
      <c r="BGT318" s="75"/>
      <c r="BGU318" s="75"/>
      <c r="BGV318" s="75"/>
      <c r="BGW318" s="75"/>
      <c r="BGX318" s="75"/>
      <c r="BGY318" s="75"/>
      <c r="BGZ318" s="75"/>
      <c r="BHA318" s="75"/>
      <c r="BHB318" s="75"/>
      <c r="BHC318" s="75"/>
      <c r="BHD318" s="75"/>
      <c r="BHE318" s="75"/>
      <c r="BHF318" s="75"/>
      <c r="BHG318" s="75"/>
      <c r="BHH318" s="75"/>
      <c r="BHI318" s="75"/>
      <c r="BHJ318" s="75"/>
      <c r="BHK318" s="75"/>
      <c r="BHL318" s="75"/>
      <c r="BHM318" s="75"/>
      <c r="BHN318" s="75"/>
      <c r="BHO318" s="75"/>
      <c r="BHP318" s="75"/>
      <c r="BHQ318" s="75"/>
      <c r="BHR318" s="75"/>
      <c r="BHS318" s="75"/>
      <c r="BHT318" s="75"/>
      <c r="BHU318" s="75"/>
      <c r="BHV318" s="75"/>
      <c r="BHW318" s="75"/>
      <c r="BHX318" s="75"/>
      <c r="BHY318" s="75"/>
      <c r="BHZ318" s="75"/>
      <c r="BIA318" s="75"/>
      <c r="BIB318" s="75"/>
      <c r="BIC318" s="75"/>
      <c r="BID318" s="75"/>
      <c r="BIE318" s="75"/>
      <c r="BIF318" s="75"/>
      <c r="BIG318" s="75"/>
      <c r="BIH318" s="75"/>
      <c r="BII318" s="75"/>
      <c r="BIJ318" s="75"/>
      <c r="BIK318" s="75"/>
      <c r="BIL318" s="75"/>
      <c r="BIM318" s="75"/>
      <c r="BIN318" s="75"/>
      <c r="BIO318" s="75"/>
      <c r="BIP318" s="75"/>
      <c r="BIQ318" s="75"/>
      <c r="BIR318" s="75"/>
      <c r="BIS318" s="75"/>
      <c r="BIT318" s="75"/>
      <c r="BIU318" s="75"/>
      <c r="BIV318" s="75"/>
      <c r="BIW318" s="75"/>
      <c r="BIX318" s="75"/>
      <c r="BIY318" s="75"/>
      <c r="BIZ318" s="75"/>
      <c r="BJA318" s="75"/>
      <c r="BJB318" s="75"/>
      <c r="BJC318" s="75"/>
      <c r="BJD318" s="75"/>
      <c r="BJE318" s="75"/>
      <c r="BJF318" s="75"/>
      <c r="BJG318" s="75"/>
      <c r="BJH318" s="75"/>
      <c r="BJI318" s="75"/>
      <c r="BJJ318" s="75"/>
      <c r="BJK318" s="75"/>
      <c r="BJL318" s="75"/>
      <c r="BJM318" s="75"/>
      <c r="BJN318" s="75"/>
      <c r="BJO318" s="75"/>
      <c r="BJP318" s="75"/>
      <c r="BJQ318" s="75"/>
      <c r="BJR318" s="75"/>
      <c r="BJS318" s="75"/>
      <c r="BJT318" s="75"/>
      <c r="BJU318" s="75"/>
      <c r="BJV318" s="75"/>
      <c r="BJW318" s="75"/>
      <c r="BJX318" s="75"/>
      <c r="BJY318" s="75"/>
      <c r="BJZ318" s="75"/>
      <c r="BKA318" s="75"/>
      <c r="BKB318" s="75"/>
      <c r="BKC318" s="75"/>
      <c r="BKD318" s="75"/>
      <c r="BKE318" s="75"/>
      <c r="BKF318" s="75"/>
      <c r="BKG318" s="75"/>
      <c r="BKH318" s="75"/>
      <c r="BKI318" s="75"/>
      <c r="BKJ318" s="75"/>
      <c r="BKK318" s="75"/>
      <c r="BKL318" s="75"/>
      <c r="BKM318" s="75"/>
      <c r="BKN318" s="75"/>
      <c r="BKO318" s="75"/>
      <c r="BKP318" s="75"/>
      <c r="BKQ318" s="75"/>
      <c r="BKR318" s="75"/>
      <c r="BKS318" s="75"/>
      <c r="BKT318" s="75"/>
      <c r="BKU318" s="75"/>
      <c r="BKV318" s="75"/>
      <c r="BKW318" s="75"/>
      <c r="BKX318" s="75"/>
      <c r="BKY318" s="75"/>
      <c r="BKZ318" s="75"/>
      <c r="BLA318" s="75"/>
      <c r="BLB318" s="75"/>
      <c r="BLC318" s="75"/>
      <c r="BLD318" s="75"/>
      <c r="BLE318" s="75"/>
      <c r="BLF318" s="75"/>
      <c r="BLG318" s="75"/>
      <c r="BLH318" s="75"/>
      <c r="BLI318" s="75"/>
      <c r="BLJ318" s="75"/>
      <c r="BLK318" s="75"/>
      <c r="BLL318" s="75"/>
      <c r="BLM318" s="75"/>
      <c r="BLN318" s="75"/>
      <c r="BLO318" s="75"/>
      <c r="BLP318" s="75"/>
      <c r="BLQ318" s="75"/>
      <c r="BLR318" s="75"/>
      <c r="BLS318" s="75"/>
      <c r="BLT318" s="75"/>
      <c r="BLU318" s="75"/>
      <c r="BLV318" s="75"/>
      <c r="BLW318" s="75"/>
      <c r="BLX318" s="75"/>
      <c r="BLY318" s="75"/>
      <c r="BLZ318" s="75"/>
      <c r="BMA318" s="75"/>
      <c r="BMB318" s="75"/>
      <c r="BMC318" s="75"/>
      <c r="BMD318" s="75"/>
      <c r="BME318" s="75"/>
      <c r="BMF318" s="75"/>
      <c r="BMG318" s="75"/>
      <c r="BMH318" s="75"/>
      <c r="BMI318" s="75"/>
      <c r="BMJ318" s="75"/>
      <c r="BMK318" s="75"/>
      <c r="BML318" s="75"/>
      <c r="BMM318" s="75"/>
      <c r="BMN318" s="75"/>
      <c r="BMO318" s="75"/>
      <c r="BMP318" s="75"/>
      <c r="BMQ318" s="75"/>
      <c r="BMR318" s="75"/>
      <c r="BMS318" s="75"/>
      <c r="BMT318" s="75"/>
      <c r="BMU318" s="75"/>
      <c r="BMV318" s="75"/>
      <c r="BMW318" s="75"/>
      <c r="BMX318" s="75"/>
      <c r="BMY318" s="75"/>
      <c r="BMZ318" s="75"/>
      <c r="BNA318" s="75"/>
      <c r="BNB318" s="75"/>
      <c r="BNC318" s="75"/>
      <c r="BND318" s="75"/>
      <c r="BNE318" s="75"/>
      <c r="BNF318" s="75"/>
      <c r="BNG318" s="75"/>
      <c r="BNH318" s="75"/>
      <c r="BNI318" s="75"/>
      <c r="BNJ318" s="75"/>
      <c r="BNK318" s="75"/>
      <c r="BNL318" s="75"/>
      <c r="BNM318" s="75"/>
      <c r="BNN318" s="75"/>
      <c r="BNO318" s="75"/>
      <c r="BNP318" s="75"/>
      <c r="BNQ318" s="75"/>
      <c r="BNR318" s="75"/>
      <c r="BNS318" s="75"/>
      <c r="BNT318" s="75"/>
      <c r="BNU318" s="75"/>
      <c r="BNV318" s="75"/>
      <c r="BNW318" s="75"/>
      <c r="BNX318" s="75"/>
      <c r="BNY318" s="75"/>
      <c r="BNZ318" s="75"/>
      <c r="BOA318" s="75"/>
      <c r="BOB318" s="75"/>
      <c r="BOC318" s="75"/>
      <c r="BOD318" s="75"/>
      <c r="BOE318" s="75"/>
      <c r="BOF318" s="75"/>
      <c r="BOG318" s="75"/>
      <c r="BOH318" s="75"/>
      <c r="BOI318" s="75"/>
      <c r="BOJ318" s="75"/>
      <c r="BOK318" s="75"/>
      <c r="BOL318" s="75"/>
      <c r="BOM318" s="75"/>
      <c r="BON318" s="75"/>
      <c r="BOO318" s="75"/>
      <c r="BOP318" s="75"/>
      <c r="BOQ318" s="75"/>
      <c r="BOR318" s="75"/>
      <c r="BOS318" s="75"/>
      <c r="BOT318" s="75"/>
      <c r="BOU318" s="75"/>
      <c r="BOV318" s="75"/>
      <c r="BOW318" s="75"/>
      <c r="BOX318" s="75"/>
      <c r="BOY318" s="75"/>
      <c r="BOZ318" s="75"/>
      <c r="BPA318" s="75"/>
      <c r="BPB318" s="75"/>
      <c r="BPC318" s="75"/>
      <c r="BPD318" s="75"/>
      <c r="BPE318" s="75"/>
      <c r="BPF318" s="75"/>
      <c r="BPG318" s="75"/>
      <c r="BPH318" s="75"/>
      <c r="BPI318" s="75"/>
      <c r="BPJ318" s="75"/>
      <c r="BPK318" s="75"/>
      <c r="BPL318" s="75"/>
      <c r="BPM318" s="75"/>
      <c r="BPN318" s="75"/>
      <c r="BPO318" s="75"/>
      <c r="BPP318" s="75"/>
      <c r="BPQ318" s="75"/>
      <c r="BPR318" s="75"/>
      <c r="BPS318" s="75"/>
      <c r="BPT318" s="75"/>
      <c r="BPU318" s="75"/>
      <c r="BPV318" s="75"/>
      <c r="BPW318" s="75"/>
      <c r="BPX318" s="75"/>
      <c r="BPY318" s="75"/>
      <c r="BPZ318" s="75"/>
      <c r="BQA318" s="75"/>
      <c r="BQB318" s="75"/>
      <c r="BQC318" s="75"/>
      <c r="BQD318" s="75"/>
      <c r="BQE318" s="75"/>
      <c r="BQF318" s="75"/>
      <c r="BQG318" s="75"/>
      <c r="BQH318" s="75"/>
      <c r="BQI318" s="75"/>
      <c r="BQJ318" s="75"/>
      <c r="BQK318" s="75"/>
      <c r="BQL318" s="75"/>
      <c r="BQM318" s="75"/>
      <c r="BQN318" s="75"/>
      <c r="BQO318" s="75"/>
      <c r="BQP318" s="75"/>
      <c r="BQQ318" s="75"/>
      <c r="BQR318" s="75"/>
      <c r="BQS318" s="75"/>
      <c r="BQT318" s="75"/>
      <c r="BQU318" s="75"/>
      <c r="BQV318" s="75"/>
      <c r="BQW318" s="75"/>
      <c r="BQX318" s="75"/>
      <c r="BQY318" s="75"/>
      <c r="BQZ318" s="75"/>
      <c r="BRA318" s="75"/>
      <c r="BRB318" s="75"/>
      <c r="BRC318" s="75"/>
      <c r="BRD318" s="75"/>
      <c r="BRE318" s="75"/>
      <c r="BRF318" s="75"/>
      <c r="BRG318" s="75"/>
      <c r="BRH318" s="75"/>
      <c r="BRI318" s="75"/>
      <c r="BRJ318" s="75"/>
      <c r="BRK318" s="75"/>
      <c r="BRL318" s="75"/>
      <c r="BRM318" s="75"/>
      <c r="BRN318" s="75"/>
      <c r="BRO318" s="75"/>
      <c r="BRP318" s="75"/>
      <c r="BRQ318" s="75"/>
      <c r="BRR318" s="75"/>
      <c r="BRS318" s="75"/>
      <c r="BRT318" s="75"/>
      <c r="BRU318" s="75"/>
      <c r="BRV318" s="75"/>
      <c r="BRW318" s="75"/>
      <c r="BRX318" s="75"/>
      <c r="BRY318" s="75"/>
      <c r="BRZ318" s="75"/>
      <c r="BSA318" s="75"/>
      <c r="BSB318" s="75"/>
      <c r="BSC318" s="75"/>
      <c r="BSD318" s="75"/>
      <c r="BSE318" s="75"/>
      <c r="BSF318" s="75"/>
      <c r="BSG318" s="75"/>
      <c r="BSH318" s="75"/>
      <c r="BSI318" s="75"/>
      <c r="BSJ318" s="75"/>
      <c r="BSK318" s="75"/>
      <c r="BSL318" s="75"/>
      <c r="BSM318" s="75"/>
      <c r="BSN318" s="75"/>
      <c r="BSO318" s="75"/>
      <c r="BSP318" s="75"/>
      <c r="BSQ318" s="75"/>
      <c r="BSR318" s="75"/>
      <c r="BSS318" s="75"/>
      <c r="BST318" s="75"/>
      <c r="BSU318" s="75"/>
      <c r="BSV318" s="75"/>
      <c r="BSW318" s="75"/>
      <c r="BSX318" s="75"/>
      <c r="BSY318" s="75"/>
      <c r="BSZ318" s="75"/>
      <c r="BTA318" s="75"/>
      <c r="BTB318" s="75"/>
      <c r="BTC318" s="75"/>
      <c r="BTD318" s="75"/>
      <c r="BTE318" s="75"/>
      <c r="BTF318" s="75"/>
      <c r="BTG318" s="75"/>
      <c r="BTH318" s="75"/>
      <c r="BTI318" s="75"/>
      <c r="BTJ318" s="75"/>
      <c r="BTK318" s="75"/>
      <c r="BTL318" s="75"/>
      <c r="BTM318" s="75"/>
      <c r="BTN318" s="75"/>
      <c r="BTO318" s="75"/>
      <c r="BTP318" s="75"/>
      <c r="BTQ318" s="75"/>
      <c r="BTR318" s="75"/>
      <c r="BTS318" s="75"/>
      <c r="BTT318" s="75"/>
      <c r="BTU318" s="75"/>
      <c r="BTV318" s="75"/>
      <c r="BTW318" s="75"/>
      <c r="BTX318" s="75"/>
      <c r="BTY318" s="75"/>
      <c r="BTZ318" s="75"/>
      <c r="BUA318" s="75"/>
      <c r="BUB318" s="75"/>
      <c r="BUC318" s="75"/>
      <c r="BUD318" s="75"/>
      <c r="BUE318" s="75"/>
      <c r="BUF318" s="75"/>
      <c r="BUG318" s="75"/>
      <c r="BUH318" s="75"/>
      <c r="BUI318" s="75"/>
      <c r="BUJ318" s="75"/>
      <c r="BUK318" s="75"/>
      <c r="BUL318" s="75"/>
      <c r="BUM318" s="75"/>
      <c r="BUN318" s="75"/>
      <c r="BUO318" s="75"/>
      <c r="BUP318" s="75"/>
      <c r="BUQ318" s="75"/>
      <c r="BUR318" s="75"/>
      <c r="BUS318" s="75"/>
      <c r="BUT318" s="75"/>
      <c r="BUU318" s="75"/>
      <c r="BUV318" s="75"/>
      <c r="BUW318" s="75"/>
      <c r="BUX318" s="75"/>
      <c r="BUY318" s="75"/>
      <c r="BUZ318" s="75"/>
      <c r="BVA318" s="75"/>
      <c r="BVB318" s="75"/>
      <c r="BVC318" s="75"/>
      <c r="BVD318" s="75"/>
      <c r="BVE318" s="75"/>
      <c r="BVF318" s="75"/>
      <c r="BVG318" s="75"/>
      <c r="BVH318" s="75"/>
      <c r="BVI318" s="75"/>
      <c r="BVJ318" s="75"/>
      <c r="BVK318" s="75"/>
      <c r="BVL318" s="75"/>
      <c r="BVM318" s="75"/>
      <c r="BVN318" s="75"/>
      <c r="BVO318" s="75"/>
      <c r="BVP318" s="75"/>
      <c r="BVQ318" s="75"/>
      <c r="BVR318" s="75"/>
      <c r="BVS318" s="75"/>
      <c r="BVT318" s="75"/>
      <c r="BVU318" s="75"/>
      <c r="BVV318" s="75"/>
      <c r="BVW318" s="75"/>
      <c r="BVX318" s="75"/>
      <c r="BVY318" s="75"/>
      <c r="BVZ318" s="75"/>
      <c r="BWA318" s="75"/>
      <c r="BWB318" s="75"/>
      <c r="BWC318" s="75"/>
      <c r="BWD318" s="75"/>
      <c r="BWE318" s="75"/>
      <c r="BWF318" s="75"/>
      <c r="BWG318" s="75"/>
      <c r="BWH318" s="75"/>
      <c r="BWI318" s="75"/>
      <c r="BWJ318" s="75"/>
      <c r="BWK318" s="75"/>
      <c r="BWL318" s="75"/>
      <c r="BWM318" s="75"/>
      <c r="BWN318" s="75"/>
      <c r="BWO318" s="75"/>
      <c r="BWP318" s="75"/>
      <c r="BWQ318" s="75"/>
      <c r="BWR318" s="75"/>
      <c r="BWS318" s="75"/>
      <c r="BWT318" s="75"/>
      <c r="BWU318" s="75"/>
      <c r="BWV318" s="75"/>
      <c r="BWW318" s="75"/>
      <c r="BWX318" s="75"/>
      <c r="BWY318" s="75"/>
      <c r="BWZ318" s="75"/>
      <c r="BXA318" s="75"/>
      <c r="BXB318" s="75"/>
      <c r="BXC318" s="75"/>
      <c r="BXD318" s="75"/>
      <c r="BXE318" s="75"/>
      <c r="BXF318" s="75"/>
      <c r="BXG318" s="75"/>
      <c r="BXH318" s="75"/>
      <c r="BXI318" s="75"/>
      <c r="BXJ318" s="75"/>
      <c r="BXK318" s="75"/>
      <c r="BXL318" s="75"/>
      <c r="BXM318" s="75"/>
      <c r="BXN318" s="75"/>
      <c r="BXO318" s="75"/>
      <c r="BXP318" s="75"/>
      <c r="BXQ318" s="75"/>
      <c r="BXR318" s="75"/>
      <c r="BXS318" s="75"/>
      <c r="BXT318" s="75"/>
      <c r="BXU318" s="75"/>
      <c r="BXV318" s="75"/>
      <c r="BXW318" s="75"/>
      <c r="BXX318" s="75"/>
      <c r="BXY318" s="75"/>
      <c r="BXZ318" s="75"/>
      <c r="BYA318" s="75"/>
      <c r="BYB318" s="75"/>
      <c r="BYC318" s="75"/>
      <c r="BYD318" s="75"/>
      <c r="BYE318" s="75"/>
      <c r="BYF318" s="75"/>
      <c r="BYG318" s="75"/>
      <c r="BYH318" s="75"/>
      <c r="BYI318" s="75"/>
      <c r="BYJ318" s="75"/>
      <c r="BYK318" s="75"/>
      <c r="BYL318" s="75"/>
      <c r="BYM318" s="75"/>
      <c r="BYN318" s="75"/>
      <c r="BYO318" s="75"/>
      <c r="BYP318" s="75"/>
      <c r="BYQ318" s="75"/>
      <c r="BYR318" s="75"/>
      <c r="BYS318" s="75"/>
      <c r="BYT318" s="75"/>
      <c r="BYU318" s="75"/>
      <c r="BYV318" s="75"/>
      <c r="BYW318" s="75"/>
      <c r="BYX318" s="75"/>
      <c r="BYY318" s="75"/>
      <c r="BYZ318" s="75"/>
      <c r="BZA318" s="75"/>
      <c r="BZB318" s="75"/>
      <c r="BZC318" s="75"/>
      <c r="BZD318" s="75"/>
      <c r="BZE318" s="75"/>
      <c r="BZF318" s="75"/>
      <c r="BZG318" s="75"/>
      <c r="BZH318" s="75"/>
      <c r="BZI318" s="75"/>
      <c r="BZJ318" s="75"/>
      <c r="BZK318" s="75"/>
      <c r="BZL318" s="75"/>
      <c r="BZM318" s="75"/>
      <c r="BZN318" s="75"/>
      <c r="BZO318" s="75"/>
      <c r="BZP318" s="75"/>
      <c r="BZQ318" s="75"/>
      <c r="BZR318" s="75"/>
      <c r="BZS318" s="75"/>
      <c r="BZT318" s="75"/>
      <c r="BZU318" s="75"/>
      <c r="BZV318" s="75"/>
      <c r="BZW318" s="75"/>
      <c r="BZX318" s="75"/>
      <c r="BZY318" s="75"/>
      <c r="BZZ318" s="75"/>
      <c r="CAA318" s="75"/>
      <c r="CAB318" s="75"/>
      <c r="CAC318" s="75"/>
      <c r="CAD318" s="75"/>
      <c r="CAE318" s="75"/>
      <c r="CAF318" s="75"/>
      <c r="CAG318" s="75"/>
      <c r="CAH318" s="75"/>
      <c r="CAI318" s="75"/>
      <c r="CAJ318" s="75"/>
      <c r="CAK318" s="75"/>
      <c r="CAL318" s="75"/>
      <c r="CAM318" s="75"/>
      <c r="CAN318" s="75"/>
      <c r="CAO318" s="75"/>
      <c r="CAP318" s="75"/>
      <c r="CAQ318" s="75"/>
      <c r="CAR318" s="75"/>
      <c r="CAS318" s="75"/>
      <c r="CAT318" s="75"/>
      <c r="CAU318" s="75"/>
      <c r="CAV318" s="75"/>
      <c r="CAW318" s="75"/>
      <c r="CAX318" s="75"/>
      <c r="CAY318" s="75"/>
      <c r="CAZ318" s="75"/>
      <c r="CBA318" s="75"/>
      <c r="CBB318" s="75"/>
      <c r="CBC318" s="75"/>
      <c r="CBD318" s="75"/>
      <c r="CBE318" s="75"/>
      <c r="CBF318" s="75"/>
      <c r="CBG318" s="75"/>
      <c r="CBH318" s="75"/>
      <c r="CBI318" s="75"/>
      <c r="CBJ318" s="75"/>
      <c r="CBK318" s="75"/>
      <c r="CBL318" s="75"/>
      <c r="CBM318" s="75"/>
      <c r="CBN318" s="75"/>
      <c r="CBO318" s="75"/>
      <c r="CBP318" s="75"/>
      <c r="CBQ318" s="75"/>
      <c r="CBR318" s="75"/>
      <c r="CBS318" s="75"/>
      <c r="CBT318" s="75"/>
      <c r="CBU318" s="75"/>
      <c r="CBV318" s="75"/>
      <c r="CBW318" s="75"/>
      <c r="CBX318" s="75"/>
      <c r="CBY318" s="75"/>
      <c r="CBZ318" s="75"/>
      <c r="CCA318" s="75"/>
      <c r="CCB318" s="75"/>
      <c r="CCC318" s="75"/>
      <c r="CCD318" s="75"/>
      <c r="CCE318" s="75"/>
      <c r="CCF318" s="75"/>
      <c r="CCG318" s="75"/>
      <c r="CCH318" s="75"/>
      <c r="CCI318" s="75"/>
      <c r="CCJ318" s="75"/>
      <c r="CCK318" s="75"/>
      <c r="CCL318" s="75"/>
      <c r="CCM318" s="75"/>
      <c r="CCN318" s="75"/>
      <c r="CCO318" s="75"/>
      <c r="CCP318" s="75"/>
      <c r="CCQ318" s="75"/>
      <c r="CCR318" s="75"/>
      <c r="CCS318" s="75"/>
      <c r="CCT318" s="75"/>
      <c r="CCU318" s="75"/>
      <c r="CCV318" s="75"/>
      <c r="CCW318" s="75"/>
      <c r="CCX318" s="75"/>
      <c r="CCY318" s="75"/>
      <c r="CCZ318" s="75"/>
      <c r="CDA318" s="75"/>
      <c r="CDB318" s="75"/>
      <c r="CDC318" s="75"/>
      <c r="CDD318" s="75"/>
      <c r="CDE318" s="75"/>
      <c r="CDF318" s="75"/>
      <c r="CDG318" s="75"/>
      <c r="CDH318" s="75"/>
      <c r="CDI318" s="75"/>
      <c r="CDJ318" s="75"/>
      <c r="CDK318" s="75"/>
      <c r="CDL318" s="75"/>
      <c r="CDM318" s="75"/>
      <c r="CDN318" s="75"/>
      <c r="CDO318" s="75"/>
      <c r="CDP318" s="75"/>
      <c r="CDQ318" s="75"/>
      <c r="CDR318" s="75"/>
      <c r="CDS318" s="75"/>
      <c r="CDT318" s="75"/>
      <c r="CDU318" s="75"/>
      <c r="CDV318" s="75"/>
      <c r="CDW318" s="75"/>
      <c r="CDX318" s="75"/>
      <c r="CDY318" s="75"/>
      <c r="CDZ318" s="75"/>
      <c r="CEA318" s="75"/>
      <c r="CEB318" s="75"/>
      <c r="CEC318" s="75"/>
      <c r="CED318" s="75"/>
      <c r="CEE318" s="75"/>
      <c r="CEF318" s="75"/>
      <c r="CEG318" s="75"/>
      <c r="CEH318" s="75"/>
      <c r="CEI318" s="75"/>
      <c r="CEJ318" s="75"/>
      <c r="CEK318" s="75"/>
      <c r="CEL318" s="75"/>
      <c r="CEM318" s="75"/>
      <c r="CEN318" s="75"/>
      <c r="CEO318" s="75"/>
      <c r="CEP318" s="75"/>
      <c r="CEQ318" s="75"/>
      <c r="CER318" s="75"/>
      <c r="CES318" s="75"/>
      <c r="CET318" s="75"/>
      <c r="CEU318" s="75"/>
      <c r="CEV318" s="75"/>
      <c r="CEW318" s="75"/>
      <c r="CEX318" s="75"/>
      <c r="CEY318" s="75"/>
      <c r="CEZ318" s="75"/>
      <c r="CFA318" s="75"/>
      <c r="CFB318" s="75"/>
      <c r="CFC318" s="75"/>
      <c r="CFD318" s="75"/>
      <c r="CFE318" s="75"/>
      <c r="CFF318" s="75"/>
      <c r="CFG318" s="75"/>
      <c r="CFH318" s="75"/>
      <c r="CFI318" s="75"/>
      <c r="CFJ318" s="75"/>
      <c r="CFK318" s="75"/>
      <c r="CFL318" s="75"/>
      <c r="CFM318" s="75"/>
      <c r="CFN318" s="75"/>
      <c r="CFO318" s="75"/>
      <c r="CFP318" s="75"/>
      <c r="CFQ318" s="75"/>
      <c r="CFR318" s="75"/>
      <c r="CFS318" s="75"/>
      <c r="CFT318" s="75"/>
      <c r="CFU318" s="75"/>
      <c r="CFV318" s="75"/>
      <c r="CFW318" s="75"/>
      <c r="CFX318" s="75"/>
      <c r="CFY318" s="75"/>
      <c r="CFZ318" s="75"/>
      <c r="CGA318" s="75"/>
      <c r="CGB318" s="75"/>
      <c r="CGC318" s="75"/>
      <c r="CGD318" s="75"/>
      <c r="CGE318" s="75"/>
      <c r="CGF318" s="75"/>
      <c r="CGG318" s="75"/>
      <c r="CGH318" s="75"/>
      <c r="CGI318" s="75"/>
      <c r="CGJ318" s="75"/>
      <c r="CGK318" s="75"/>
      <c r="CGL318" s="75"/>
      <c r="CGM318" s="75"/>
      <c r="CGN318" s="75"/>
      <c r="CGO318" s="75"/>
      <c r="CGP318" s="75"/>
      <c r="CGQ318" s="75"/>
      <c r="CGR318" s="75"/>
      <c r="CGS318" s="75"/>
      <c r="CGT318" s="75"/>
      <c r="CGU318" s="75"/>
      <c r="CGV318" s="75"/>
      <c r="CGW318" s="75"/>
      <c r="CGX318" s="75"/>
      <c r="CGY318" s="75"/>
      <c r="CGZ318" s="75"/>
      <c r="CHA318" s="75"/>
      <c r="CHB318" s="75"/>
      <c r="CHC318" s="75"/>
      <c r="CHD318" s="75"/>
      <c r="CHE318" s="75"/>
      <c r="CHF318" s="75"/>
      <c r="CHG318" s="75"/>
      <c r="CHH318" s="75"/>
      <c r="CHI318" s="75"/>
      <c r="CHJ318" s="75"/>
      <c r="CHK318" s="75"/>
      <c r="CHL318" s="75"/>
      <c r="CHM318" s="75"/>
      <c r="CHN318" s="75"/>
      <c r="CHO318" s="75"/>
      <c r="CHP318" s="75"/>
      <c r="CHQ318" s="75"/>
      <c r="CHR318" s="75"/>
      <c r="CHS318" s="75"/>
      <c r="CHT318" s="75"/>
      <c r="CHU318" s="75"/>
      <c r="CHV318" s="75"/>
      <c r="CHW318" s="75"/>
      <c r="CHX318" s="75"/>
      <c r="CHY318" s="75"/>
      <c r="CHZ318" s="75"/>
      <c r="CIA318" s="75"/>
      <c r="CIB318" s="75"/>
      <c r="CIC318" s="75"/>
      <c r="CID318" s="75"/>
      <c r="CIE318" s="75"/>
      <c r="CIF318" s="75"/>
      <c r="CIG318" s="75"/>
      <c r="CIH318" s="75"/>
      <c r="CII318" s="75"/>
      <c r="CIJ318" s="75"/>
      <c r="CIK318" s="75"/>
      <c r="CIL318" s="75"/>
      <c r="CIM318" s="75"/>
      <c r="CIN318" s="75"/>
      <c r="CIO318" s="75"/>
      <c r="CIP318" s="75"/>
      <c r="CIQ318" s="75"/>
      <c r="CIR318" s="75"/>
      <c r="CIS318" s="75"/>
      <c r="CIT318" s="75"/>
      <c r="CIU318" s="75"/>
      <c r="CIV318" s="75"/>
      <c r="CIW318" s="75"/>
      <c r="CIX318" s="75"/>
      <c r="CIY318" s="75"/>
      <c r="CIZ318" s="75"/>
      <c r="CJA318" s="75"/>
      <c r="CJB318" s="75"/>
      <c r="CJC318" s="75"/>
      <c r="CJD318" s="75"/>
      <c r="CJE318" s="75"/>
      <c r="CJF318" s="75"/>
      <c r="CJG318" s="75"/>
      <c r="CJH318" s="75"/>
      <c r="CJI318" s="75"/>
      <c r="CJJ318" s="75"/>
      <c r="CJK318" s="75"/>
      <c r="CJL318" s="75"/>
      <c r="CJM318" s="75"/>
      <c r="CJN318" s="75"/>
      <c r="CJO318" s="75"/>
      <c r="CJP318" s="75"/>
      <c r="CJQ318" s="75"/>
      <c r="CJR318" s="75"/>
      <c r="CJS318" s="75"/>
      <c r="CJT318" s="75"/>
      <c r="CJU318" s="75"/>
      <c r="CJV318" s="75"/>
      <c r="CJW318" s="75"/>
      <c r="CJX318" s="75"/>
      <c r="CJY318" s="75"/>
      <c r="CJZ318" s="75"/>
      <c r="CKA318" s="75"/>
      <c r="CKB318" s="75"/>
      <c r="CKC318" s="75"/>
      <c r="CKD318" s="75"/>
      <c r="CKE318" s="75"/>
      <c r="CKF318" s="75"/>
      <c r="CKG318" s="75"/>
      <c r="CKH318" s="75"/>
      <c r="CKI318" s="75"/>
      <c r="CKJ318" s="75"/>
      <c r="CKK318" s="75"/>
      <c r="CKL318" s="75"/>
      <c r="CKM318" s="75"/>
      <c r="CKN318" s="75"/>
      <c r="CKO318" s="75"/>
      <c r="CKP318" s="75"/>
      <c r="CKQ318" s="75"/>
      <c r="CKR318" s="75"/>
      <c r="CKS318" s="75"/>
      <c r="CKT318" s="75"/>
      <c r="CKU318" s="75"/>
      <c r="CKV318" s="75"/>
      <c r="CKW318" s="75"/>
      <c r="CKX318" s="75"/>
      <c r="CKY318" s="75"/>
      <c r="CKZ318" s="75"/>
      <c r="CLA318" s="75"/>
      <c r="CLB318" s="75"/>
      <c r="CLC318" s="75"/>
      <c r="CLD318" s="75"/>
      <c r="CLE318" s="75"/>
      <c r="CLF318" s="75"/>
      <c r="CLG318" s="75"/>
      <c r="CLH318" s="75"/>
      <c r="CLI318" s="75"/>
      <c r="CLJ318" s="75"/>
      <c r="CLK318" s="75"/>
      <c r="CLL318" s="75"/>
      <c r="CLM318" s="75"/>
      <c r="CLN318" s="75"/>
      <c r="CLO318" s="75"/>
      <c r="CLP318" s="75"/>
      <c r="CLQ318" s="75"/>
      <c r="CLR318" s="75"/>
      <c r="CLS318" s="75"/>
      <c r="CLT318" s="75"/>
      <c r="CLU318" s="75"/>
      <c r="CLV318" s="75"/>
      <c r="CLW318" s="75"/>
      <c r="CLX318" s="75"/>
      <c r="CLY318" s="75"/>
      <c r="CLZ318" s="75"/>
      <c r="CMA318" s="75"/>
      <c r="CMB318" s="75"/>
      <c r="CMC318" s="75"/>
      <c r="CMD318" s="75"/>
      <c r="CME318" s="75"/>
      <c r="CMF318" s="75"/>
      <c r="CMG318" s="75"/>
      <c r="CMH318" s="75"/>
      <c r="CMI318" s="75"/>
      <c r="CMJ318" s="75"/>
      <c r="CMK318" s="75"/>
      <c r="CML318" s="75"/>
      <c r="CMM318" s="75"/>
      <c r="CMN318" s="75"/>
      <c r="CMO318" s="75"/>
      <c r="CMP318" s="75"/>
      <c r="CMQ318" s="75"/>
      <c r="CMR318" s="75"/>
      <c r="CMS318" s="75"/>
      <c r="CMT318" s="75"/>
      <c r="CMU318" s="75"/>
      <c r="CMV318" s="75"/>
      <c r="CMW318" s="75"/>
      <c r="CMX318" s="75"/>
      <c r="CMY318" s="75"/>
      <c r="CMZ318" s="75"/>
      <c r="CNA318" s="75"/>
      <c r="CNB318" s="75"/>
      <c r="CNC318" s="75"/>
      <c r="CND318" s="75"/>
      <c r="CNE318" s="75"/>
      <c r="CNF318" s="75"/>
      <c r="CNG318" s="75"/>
      <c r="CNH318" s="75"/>
      <c r="CNI318" s="75"/>
      <c r="CNJ318" s="75"/>
      <c r="CNK318" s="75"/>
      <c r="CNL318" s="75"/>
      <c r="CNM318" s="75"/>
      <c r="CNN318" s="75"/>
      <c r="CNO318" s="75"/>
      <c r="CNP318" s="75"/>
      <c r="CNQ318" s="75"/>
      <c r="CNR318" s="75"/>
      <c r="CNS318" s="75"/>
      <c r="CNT318" s="75"/>
      <c r="CNU318" s="75"/>
      <c r="CNV318" s="75"/>
      <c r="CNW318" s="75"/>
      <c r="CNX318" s="75"/>
      <c r="CNY318" s="75"/>
      <c r="CNZ318" s="75"/>
      <c r="COA318" s="75"/>
      <c r="COB318" s="75"/>
      <c r="COC318" s="75"/>
      <c r="COD318" s="75"/>
      <c r="COE318" s="75"/>
      <c r="COF318" s="75"/>
      <c r="COG318" s="75"/>
      <c r="COH318" s="75"/>
      <c r="COI318" s="75"/>
      <c r="COJ318" s="75"/>
      <c r="COK318" s="75"/>
      <c r="COL318" s="75"/>
      <c r="COM318" s="75"/>
      <c r="CON318" s="75"/>
      <c r="COO318" s="75"/>
      <c r="COP318" s="75"/>
      <c r="COQ318" s="75"/>
      <c r="COR318" s="75"/>
      <c r="COS318" s="75"/>
      <c r="COT318" s="75"/>
      <c r="COU318" s="75"/>
      <c r="COV318" s="75"/>
      <c r="COW318" s="75"/>
      <c r="COX318" s="75"/>
      <c r="COY318" s="75"/>
      <c r="COZ318" s="75"/>
      <c r="CPA318" s="75"/>
      <c r="CPB318" s="75"/>
      <c r="CPC318" s="75"/>
      <c r="CPD318" s="75"/>
      <c r="CPE318" s="75"/>
      <c r="CPF318" s="75"/>
      <c r="CPG318" s="75"/>
      <c r="CPH318" s="75"/>
      <c r="CPI318" s="75"/>
      <c r="CPJ318" s="75"/>
      <c r="CPK318" s="75"/>
      <c r="CPL318" s="75"/>
      <c r="CPM318" s="75"/>
      <c r="CPN318" s="75"/>
      <c r="CPO318" s="75"/>
      <c r="CPP318" s="75"/>
      <c r="CPQ318" s="75"/>
      <c r="CPR318" s="75"/>
      <c r="CPS318" s="75"/>
      <c r="CPT318" s="75"/>
      <c r="CPU318" s="75"/>
      <c r="CPV318" s="75"/>
      <c r="CPW318" s="75"/>
      <c r="CPX318" s="75"/>
      <c r="CPY318" s="75"/>
      <c r="CPZ318" s="75"/>
      <c r="CQA318" s="75"/>
      <c r="CQB318" s="75"/>
      <c r="CQC318" s="75"/>
      <c r="CQD318" s="75"/>
      <c r="CQE318" s="75"/>
      <c r="CQF318" s="75"/>
      <c r="CQG318" s="75"/>
      <c r="CQH318" s="75"/>
      <c r="CQI318" s="75"/>
      <c r="CQJ318" s="75"/>
      <c r="CQK318" s="75"/>
      <c r="CQL318" s="75"/>
      <c r="CQM318" s="75"/>
      <c r="CQN318" s="75"/>
      <c r="CQO318" s="75"/>
      <c r="CQP318" s="75"/>
      <c r="CQQ318" s="75"/>
      <c r="CQR318" s="75"/>
      <c r="CQS318" s="75"/>
      <c r="CQT318" s="75"/>
      <c r="CQU318" s="75"/>
      <c r="CQV318" s="75"/>
      <c r="CQW318" s="75"/>
      <c r="CQX318" s="75"/>
      <c r="CQY318" s="75"/>
      <c r="CQZ318" s="75"/>
      <c r="CRA318" s="75"/>
      <c r="CRB318" s="75"/>
      <c r="CRC318" s="75"/>
      <c r="CRD318" s="75"/>
      <c r="CRE318" s="75"/>
      <c r="CRF318" s="75"/>
      <c r="CRG318" s="75"/>
      <c r="CRH318" s="75"/>
      <c r="CRI318" s="75"/>
      <c r="CRJ318" s="75"/>
      <c r="CRK318" s="75"/>
      <c r="CRL318" s="75"/>
      <c r="CRM318" s="75"/>
      <c r="CRN318" s="75"/>
      <c r="CRO318" s="75"/>
      <c r="CRP318" s="75"/>
      <c r="CRQ318" s="75"/>
      <c r="CRR318" s="75"/>
      <c r="CRS318" s="75"/>
      <c r="CRT318" s="75"/>
      <c r="CRU318" s="75"/>
      <c r="CRV318" s="75"/>
      <c r="CRW318" s="75"/>
      <c r="CRX318" s="75"/>
      <c r="CRY318" s="75"/>
      <c r="CRZ318" s="75"/>
      <c r="CSA318" s="75"/>
      <c r="CSB318" s="75"/>
      <c r="CSC318" s="75"/>
      <c r="CSD318" s="75"/>
      <c r="CSE318" s="75"/>
      <c r="CSF318" s="75"/>
      <c r="CSG318" s="75"/>
      <c r="CSH318" s="75"/>
      <c r="CSI318" s="75"/>
      <c r="CSJ318" s="75"/>
      <c r="CSK318" s="75"/>
      <c r="CSL318" s="75"/>
      <c r="CSM318" s="75"/>
      <c r="CSN318" s="75"/>
      <c r="CSO318" s="75"/>
      <c r="CSP318" s="75"/>
      <c r="CSQ318" s="75"/>
      <c r="CSR318" s="75"/>
      <c r="CSS318" s="75"/>
      <c r="CST318" s="75"/>
      <c r="CSU318" s="75"/>
      <c r="CSV318" s="75"/>
      <c r="CSW318" s="75"/>
      <c r="CSX318" s="75"/>
      <c r="CSY318" s="75"/>
      <c r="CSZ318" s="75"/>
      <c r="CTA318" s="75"/>
      <c r="CTB318" s="75"/>
      <c r="CTC318" s="75"/>
      <c r="CTD318" s="75"/>
      <c r="CTE318" s="75"/>
      <c r="CTF318" s="75"/>
      <c r="CTG318" s="75"/>
      <c r="CTH318" s="75"/>
      <c r="CTI318" s="75"/>
      <c r="CTJ318" s="75"/>
      <c r="CTK318" s="75"/>
      <c r="CTL318" s="75"/>
      <c r="CTM318" s="75"/>
      <c r="CTN318" s="75"/>
      <c r="CTO318" s="75"/>
      <c r="CTP318" s="75"/>
      <c r="CTQ318" s="75"/>
      <c r="CTR318" s="75"/>
      <c r="CTS318" s="75"/>
      <c r="CTT318" s="75"/>
      <c r="CTU318" s="75"/>
      <c r="CTV318" s="75"/>
      <c r="CTW318" s="75"/>
      <c r="CTX318" s="75"/>
      <c r="CTY318" s="75"/>
      <c r="CTZ318" s="75"/>
      <c r="CUA318" s="75"/>
      <c r="CUB318" s="75"/>
      <c r="CUC318" s="75"/>
      <c r="CUD318" s="75"/>
      <c r="CUE318" s="75"/>
      <c r="CUF318" s="75"/>
      <c r="CUG318" s="75"/>
      <c r="CUH318" s="75"/>
      <c r="CUI318" s="75"/>
      <c r="CUJ318" s="75"/>
      <c r="CUK318" s="75"/>
      <c r="CUL318" s="75"/>
      <c r="CUM318" s="75"/>
      <c r="CUN318" s="75"/>
      <c r="CUO318" s="75"/>
      <c r="CUP318" s="75"/>
      <c r="CUQ318" s="75"/>
      <c r="CUR318" s="75"/>
      <c r="CUS318" s="75"/>
      <c r="CUT318" s="75"/>
      <c r="CUU318" s="75"/>
      <c r="CUV318" s="75"/>
      <c r="CUW318" s="75"/>
      <c r="CUX318" s="75"/>
      <c r="CUY318" s="75"/>
      <c r="CUZ318" s="75"/>
      <c r="CVA318" s="75"/>
      <c r="CVB318" s="75"/>
      <c r="CVC318" s="75"/>
      <c r="CVD318" s="75"/>
      <c r="CVE318" s="75"/>
      <c r="CVF318" s="75"/>
      <c r="CVG318" s="75"/>
      <c r="CVH318" s="75"/>
      <c r="CVI318" s="75"/>
      <c r="CVJ318" s="75"/>
      <c r="CVK318" s="75"/>
      <c r="CVL318" s="75"/>
      <c r="CVM318" s="75"/>
      <c r="CVN318" s="75"/>
      <c r="CVO318" s="75"/>
      <c r="CVP318" s="75"/>
      <c r="CVQ318" s="75"/>
      <c r="CVR318" s="75"/>
      <c r="CVS318" s="75"/>
      <c r="CVT318" s="75"/>
      <c r="CVU318" s="75"/>
      <c r="CVV318" s="75"/>
      <c r="CVW318" s="75"/>
      <c r="CVX318" s="75"/>
      <c r="CVY318" s="75"/>
      <c r="CVZ318" s="75"/>
      <c r="CWA318" s="75"/>
      <c r="CWB318" s="75"/>
      <c r="CWC318" s="75"/>
      <c r="CWD318" s="75"/>
      <c r="CWE318" s="75"/>
      <c r="CWF318" s="75"/>
      <c r="CWG318" s="75"/>
      <c r="CWH318" s="75"/>
      <c r="CWI318" s="75"/>
      <c r="CWJ318" s="75"/>
      <c r="CWK318" s="75"/>
      <c r="CWL318" s="75"/>
      <c r="CWM318" s="75"/>
      <c r="CWN318" s="75"/>
      <c r="CWO318" s="75"/>
      <c r="CWP318" s="75"/>
      <c r="CWQ318" s="75"/>
      <c r="CWR318" s="75"/>
      <c r="CWS318" s="75"/>
      <c r="CWT318" s="75"/>
      <c r="CWU318" s="75"/>
      <c r="CWV318" s="75"/>
      <c r="CWW318" s="75"/>
      <c r="CWX318" s="75"/>
      <c r="CWY318" s="75"/>
      <c r="CWZ318" s="75"/>
      <c r="CXA318" s="75"/>
      <c r="CXB318" s="75"/>
      <c r="CXC318" s="75"/>
      <c r="CXD318" s="75"/>
      <c r="CXE318" s="75"/>
      <c r="CXF318" s="75"/>
      <c r="CXG318" s="75"/>
      <c r="CXH318" s="75"/>
      <c r="CXI318" s="75"/>
      <c r="CXJ318" s="75"/>
      <c r="CXK318" s="75"/>
      <c r="CXL318" s="75"/>
      <c r="CXM318" s="75"/>
      <c r="CXN318" s="75"/>
      <c r="CXO318" s="75"/>
      <c r="CXP318" s="75"/>
      <c r="CXQ318" s="75"/>
      <c r="CXR318" s="75"/>
      <c r="CXS318" s="75"/>
      <c r="CXT318" s="75"/>
      <c r="CXU318" s="75"/>
      <c r="CXV318" s="75"/>
      <c r="CXW318" s="75"/>
      <c r="CXX318" s="75"/>
      <c r="CXY318" s="75"/>
      <c r="CXZ318" s="75"/>
      <c r="CYA318" s="75"/>
      <c r="CYB318" s="75"/>
      <c r="CYC318" s="75"/>
      <c r="CYD318" s="75"/>
      <c r="CYE318" s="75"/>
      <c r="CYF318" s="75"/>
      <c r="CYG318" s="75"/>
      <c r="CYH318" s="75"/>
      <c r="CYI318" s="75"/>
      <c r="CYJ318" s="75"/>
      <c r="CYK318" s="75"/>
      <c r="CYL318" s="75"/>
      <c r="CYM318" s="75"/>
      <c r="CYN318" s="75"/>
      <c r="CYO318" s="75"/>
      <c r="CYP318" s="75"/>
      <c r="CYQ318" s="75"/>
      <c r="CYR318" s="75"/>
      <c r="CYS318" s="75"/>
      <c r="CYT318" s="75"/>
      <c r="CYU318" s="75"/>
      <c r="CYV318" s="75"/>
      <c r="CYW318" s="75"/>
      <c r="CYX318" s="75"/>
      <c r="CYY318" s="75"/>
      <c r="CYZ318" s="75"/>
      <c r="CZA318" s="75"/>
      <c r="CZB318" s="75"/>
      <c r="CZC318" s="75"/>
      <c r="CZD318" s="75"/>
      <c r="CZE318" s="75"/>
      <c r="CZF318" s="75"/>
      <c r="CZG318" s="75"/>
      <c r="CZH318" s="75"/>
      <c r="CZI318" s="75"/>
      <c r="CZJ318" s="75"/>
      <c r="CZK318" s="75"/>
      <c r="CZL318" s="75"/>
      <c r="CZM318" s="75"/>
      <c r="CZN318" s="75"/>
      <c r="CZO318" s="75"/>
      <c r="CZP318" s="75"/>
      <c r="CZQ318" s="75"/>
      <c r="CZR318" s="75"/>
      <c r="CZS318" s="75"/>
      <c r="CZT318" s="75"/>
      <c r="CZU318" s="75"/>
      <c r="CZV318" s="75"/>
      <c r="CZW318" s="75"/>
      <c r="CZX318" s="75"/>
      <c r="CZY318" s="75"/>
      <c r="CZZ318" s="75"/>
      <c r="DAA318" s="75"/>
      <c r="DAB318" s="75"/>
      <c r="DAC318" s="75"/>
      <c r="DAD318" s="75"/>
      <c r="DAE318" s="75"/>
      <c r="DAF318" s="75"/>
      <c r="DAG318" s="75"/>
      <c r="DAH318" s="75"/>
      <c r="DAI318" s="75"/>
      <c r="DAJ318" s="75"/>
      <c r="DAK318" s="75"/>
      <c r="DAL318" s="75"/>
      <c r="DAM318" s="75"/>
      <c r="DAN318" s="75"/>
      <c r="DAO318" s="75"/>
      <c r="DAP318" s="75"/>
      <c r="DAQ318" s="75"/>
      <c r="DAR318" s="75"/>
      <c r="DAS318" s="75"/>
      <c r="DAT318" s="75"/>
      <c r="DAU318" s="75"/>
      <c r="DAV318" s="75"/>
      <c r="DAW318" s="75"/>
      <c r="DAX318" s="75"/>
      <c r="DAY318" s="75"/>
      <c r="DAZ318" s="75"/>
      <c r="DBA318" s="75"/>
      <c r="DBB318" s="75"/>
      <c r="DBC318" s="75"/>
      <c r="DBD318" s="75"/>
      <c r="DBE318" s="75"/>
      <c r="DBF318" s="75"/>
      <c r="DBG318" s="75"/>
      <c r="DBH318" s="75"/>
      <c r="DBI318" s="75"/>
      <c r="DBJ318" s="75"/>
      <c r="DBK318" s="75"/>
      <c r="DBL318" s="75"/>
      <c r="DBM318" s="75"/>
      <c r="DBN318" s="75"/>
      <c r="DBO318" s="75"/>
      <c r="DBP318" s="75"/>
      <c r="DBQ318" s="75"/>
      <c r="DBR318" s="75"/>
      <c r="DBS318" s="75"/>
      <c r="DBT318" s="75"/>
      <c r="DBU318" s="75"/>
      <c r="DBV318" s="75"/>
      <c r="DBW318" s="75"/>
      <c r="DBX318" s="75"/>
      <c r="DBY318" s="75"/>
      <c r="DBZ318" s="75"/>
      <c r="DCA318" s="75"/>
      <c r="DCB318" s="75"/>
      <c r="DCC318" s="75"/>
      <c r="DCD318" s="75"/>
      <c r="DCE318" s="75"/>
      <c r="DCF318" s="75"/>
      <c r="DCG318" s="75"/>
      <c r="DCH318" s="75"/>
      <c r="DCI318" s="75"/>
      <c r="DCJ318" s="75"/>
      <c r="DCK318" s="75"/>
      <c r="DCL318" s="75"/>
      <c r="DCM318" s="75"/>
      <c r="DCN318" s="75"/>
      <c r="DCO318" s="75"/>
      <c r="DCP318" s="75"/>
      <c r="DCQ318" s="75"/>
      <c r="DCR318" s="75"/>
      <c r="DCS318" s="75"/>
      <c r="DCT318" s="75"/>
      <c r="DCU318" s="75"/>
      <c r="DCV318" s="75"/>
      <c r="DCW318" s="75"/>
      <c r="DCX318" s="75"/>
      <c r="DCY318" s="75"/>
      <c r="DCZ318" s="75"/>
      <c r="DDA318" s="75"/>
      <c r="DDB318" s="75"/>
      <c r="DDC318" s="75"/>
      <c r="DDD318" s="75"/>
      <c r="DDE318" s="75"/>
      <c r="DDF318" s="75"/>
      <c r="DDG318" s="75"/>
      <c r="DDH318" s="75"/>
      <c r="DDI318" s="75"/>
      <c r="DDJ318" s="75"/>
      <c r="DDK318" s="75"/>
      <c r="DDL318" s="75"/>
      <c r="DDM318" s="75"/>
      <c r="DDN318" s="75"/>
      <c r="DDO318" s="75"/>
      <c r="DDP318" s="75"/>
      <c r="DDQ318" s="75"/>
      <c r="DDR318" s="75"/>
      <c r="DDS318" s="75"/>
      <c r="DDT318" s="75"/>
      <c r="DDU318" s="75"/>
      <c r="DDV318" s="75"/>
      <c r="DDW318" s="75"/>
      <c r="DDX318" s="75"/>
      <c r="DDY318" s="75"/>
      <c r="DDZ318" s="75"/>
      <c r="DEA318" s="75"/>
      <c r="DEB318" s="75"/>
      <c r="DEC318" s="75"/>
      <c r="DED318" s="75"/>
      <c r="DEE318" s="75"/>
      <c r="DEF318" s="75"/>
      <c r="DEG318" s="75"/>
      <c r="DEH318" s="75"/>
      <c r="DEI318" s="75"/>
      <c r="DEJ318" s="75"/>
      <c r="DEK318" s="75"/>
      <c r="DEL318" s="75"/>
      <c r="DEM318" s="75"/>
      <c r="DEN318" s="75"/>
      <c r="DEO318" s="75"/>
      <c r="DEP318" s="75"/>
      <c r="DEQ318" s="75"/>
      <c r="DER318" s="75"/>
      <c r="DES318" s="75"/>
      <c r="DET318" s="75"/>
      <c r="DEU318" s="75"/>
      <c r="DEV318" s="75"/>
      <c r="DEW318" s="75"/>
      <c r="DEX318" s="75"/>
      <c r="DEY318" s="75"/>
      <c r="DEZ318" s="75"/>
      <c r="DFA318" s="75"/>
      <c r="DFB318" s="75"/>
      <c r="DFC318" s="75"/>
      <c r="DFD318" s="75"/>
      <c r="DFE318" s="75"/>
      <c r="DFF318" s="75"/>
      <c r="DFG318" s="75"/>
      <c r="DFH318" s="75"/>
      <c r="DFI318" s="75"/>
      <c r="DFJ318" s="75"/>
      <c r="DFK318" s="75"/>
      <c r="DFL318" s="75"/>
      <c r="DFM318" s="75"/>
      <c r="DFN318" s="75"/>
      <c r="DFO318" s="75"/>
      <c r="DFP318" s="75"/>
      <c r="DFQ318" s="75"/>
      <c r="DFR318" s="75"/>
      <c r="DFS318" s="75"/>
      <c r="DFT318" s="75"/>
      <c r="DFU318" s="75"/>
      <c r="DFV318" s="75"/>
      <c r="DFW318" s="75"/>
      <c r="DFX318" s="75"/>
      <c r="DFY318" s="75"/>
      <c r="DFZ318" s="75"/>
      <c r="DGA318" s="75"/>
      <c r="DGB318" s="75"/>
      <c r="DGC318" s="75"/>
      <c r="DGD318" s="75"/>
      <c r="DGE318" s="75"/>
      <c r="DGF318" s="75"/>
      <c r="DGG318" s="75"/>
      <c r="DGH318" s="75"/>
      <c r="DGI318" s="75"/>
      <c r="DGJ318" s="75"/>
      <c r="DGK318" s="75"/>
      <c r="DGL318" s="75"/>
      <c r="DGM318" s="75"/>
      <c r="DGN318" s="75"/>
      <c r="DGO318" s="75"/>
      <c r="DGP318" s="75"/>
      <c r="DGQ318" s="75"/>
      <c r="DGR318" s="75"/>
      <c r="DGS318" s="75"/>
      <c r="DGT318" s="75"/>
      <c r="DGU318" s="75"/>
      <c r="DGV318" s="75"/>
      <c r="DGW318" s="75"/>
      <c r="DGX318" s="75"/>
      <c r="DGY318" s="75"/>
      <c r="DGZ318" s="75"/>
      <c r="DHA318" s="75"/>
      <c r="DHB318" s="75"/>
      <c r="DHC318" s="75"/>
      <c r="DHD318" s="75"/>
      <c r="DHE318" s="75"/>
      <c r="DHF318" s="75"/>
      <c r="DHG318" s="75"/>
      <c r="DHH318" s="75"/>
      <c r="DHI318" s="75"/>
      <c r="DHJ318" s="75"/>
      <c r="DHK318" s="75"/>
      <c r="DHL318" s="75"/>
      <c r="DHM318" s="75"/>
      <c r="DHN318" s="75"/>
      <c r="DHO318" s="75"/>
      <c r="DHP318" s="75"/>
      <c r="DHQ318" s="75"/>
      <c r="DHR318" s="75"/>
      <c r="DHS318" s="75"/>
      <c r="DHT318" s="75"/>
      <c r="DHU318" s="75"/>
      <c r="DHV318" s="75"/>
      <c r="DHW318" s="75"/>
      <c r="DHX318" s="75"/>
      <c r="DHY318" s="75"/>
      <c r="DHZ318" s="75"/>
      <c r="DIA318" s="75"/>
      <c r="DIB318" s="75"/>
      <c r="DIC318" s="75"/>
      <c r="DID318" s="75"/>
      <c r="DIE318" s="75"/>
      <c r="DIF318" s="75"/>
      <c r="DIG318" s="75"/>
      <c r="DIH318" s="75"/>
      <c r="DII318" s="75"/>
      <c r="DIJ318" s="75"/>
      <c r="DIK318" s="75"/>
      <c r="DIL318" s="75"/>
      <c r="DIM318" s="75"/>
      <c r="DIN318" s="75"/>
      <c r="DIO318" s="75"/>
      <c r="DIP318" s="75"/>
      <c r="DIQ318" s="75"/>
      <c r="DIR318" s="75"/>
      <c r="DIS318" s="75"/>
      <c r="DIT318" s="75"/>
      <c r="DIU318" s="75"/>
      <c r="DIV318" s="75"/>
      <c r="DIW318" s="75"/>
      <c r="DIX318" s="75"/>
      <c r="DIY318" s="75"/>
      <c r="DIZ318" s="75"/>
      <c r="DJA318" s="75"/>
      <c r="DJB318" s="75"/>
      <c r="DJC318" s="75"/>
      <c r="DJD318" s="75"/>
      <c r="DJE318" s="75"/>
      <c r="DJF318" s="75"/>
      <c r="DJG318" s="75"/>
      <c r="DJH318" s="75"/>
      <c r="DJI318" s="75"/>
      <c r="DJJ318" s="75"/>
      <c r="DJK318" s="75"/>
      <c r="DJL318" s="75"/>
      <c r="DJM318" s="75"/>
      <c r="DJN318" s="75"/>
      <c r="DJO318" s="75"/>
      <c r="DJP318" s="75"/>
      <c r="DJQ318" s="75"/>
      <c r="DJR318" s="75"/>
      <c r="DJS318" s="75"/>
      <c r="DJT318" s="75"/>
      <c r="DJU318" s="75"/>
      <c r="DJV318" s="75"/>
      <c r="DJW318" s="75"/>
      <c r="DJX318" s="75"/>
      <c r="DJY318" s="75"/>
      <c r="DJZ318" s="75"/>
      <c r="DKA318" s="75"/>
      <c r="DKB318" s="75"/>
      <c r="DKC318" s="75"/>
      <c r="DKD318" s="75"/>
      <c r="DKE318" s="75"/>
      <c r="DKF318" s="75"/>
      <c r="DKG318" s="75"/>
      <c r="DKH318" s="75"/>
      <c r="DKI318" s="75"/>
      <c r="DKJ318" s="75"/>
      <c r="DKK318" s="75"/>
      <c r="DKL318" s="75"/>
      <c r="DKM318" s="75"/>
      <c r="DKN318" s="75"/>
      <c r="DKO318" s="75"/>
      <c r="DKP318" s="75"/>
      <c r="DKQ318" s="75"/>
      <c r="DKR318" s="75"/>
      <c r="DKS318" s="75"/>
      <c r="DKT318" s="75"/>
      <c r="DKU318" s="75"/>
      <c r="DKV318" s="75"/>
      <c r="DKW318" s="75"/>
      <c r="DKX318" s="75"/>
      <c r="DKY318" s="75"/>
      <c r="DKZ318" s="75"/>
      <c r="DLA318" s="75"/>
      <c r="DLB318" s="75"/>
      <c r="DLC318" s="75"/>
      <c r="DLD318" s="75"/>
      <c r="DLE318" s="75"/>
      <c r="DLF318" s="75"/>
      <c r="DLG318" s="75"/>
      <c r="DLH318" s="75"/>
      <c r="DLI318" s="75"/>
      <c r="DLJ318" s="75"/>
      <c r="DLK318" s="75"/>
      <c r="DLL318" s="75"/>
      <c r="DLM318" s="75"/>
      <c r="DLN318" s="75"/>
      <c r="DLO318" s="75"/>
      <c r="DLP318" s="75"/>
      <c r="DLQ318" s="75"/>
      <c r="DLR318" s="75"/>
      <c r="DLS318" s="75"/>
      <c r="DLT318" s="75"/>
      <c r="DLU318" s="75"/>
      <c r="DLV318" s="75"/>
      <c r="DLW318" s="75"/>
      <c r="DLX318" s="75"/>
      <c r="DLY318" s="75"/>
      <c r="DLZ318" s="75"/>
      <c r="DMA318" s="75"/>
      <c r="DMB318" s="75"/>
      <c r="DMC318" s="75"/>
      <c r="DMD318" s="75"/>
      <c r="DME318" s="75"/>
      <c r="DMF318" s="75"/>
      <c r="DMG318" s="75"/>
      <c r="DMH318" s="75"/>
      <c r="DMI318" s="75"/>
      <c r="DMJ318" s="75"/>
      <c r="DMK318" s="75"/>
      <c r="DML318" s="75"/>
      <c r="DMM318" s="75"/>
      <c r="DMN318" s="75"/>
      <c r="DMO318" s="75"/>
      <c r="DMP318" s="75"/>
      <c r="DMQ318" s="75"/>
      <c r="DMR318" s="75"/>
      <c r="DMS318" s="75"/>
      <c r="DMT318" s="75"/>
      <c r="DMU318" s="75"/>
      <c r="DMV318" s="75"/>
      <c r="DMW318" s="75"/>
      <c r="DMX318" s="75"/>
      <c r="DMY318" s="75"/>
      <c r="DMZ318" s="75"/>
      <c r="DNA318" s="75"/>
      <c r="DNB318" s="75"/>
      <c r="DNC318" s="75"/>
      <c r="DND318" s="75"/>
      <c r="DNE318" s="75"/>
      <c r="DNF318" s="75"/>
      <c r="DNG318" s="75"/>
      <c r="DNH318" s="75"/>
      <c r="DNI318" s="75"/>
      <c r="DNJ318" s="75"/>
      <c r="DNK318" s="75"/>
      <c r="DNL318" s="75"/>
      <c r="DNM318" s="75"/>
      <c r="DNN318" s="75"/>
      <c r="DNO318" s="75"/>
      <c r="DNP318" s="75"/>
      <c r="DNQ318" s="75"/>
      <c r="DNR318" s="75"/>
      <c r="DNS318" s="75"/>
      <c r="DNT318" s="75"/>
      <c r="DNU318" s="75"/>
      <c r="DNV318" s="75"/>
      <c r="DNW318" s="75"/>
      <c r="DNX318" s="75"/>
      <c r="DNY318" s="75"/>
      <c r="DNZ318" s="75"/>
      <c r="DOA318" s="75"/>
      <c r="DOB318" s="75"/>
      <c r="DOC318" s="75"/>
      <c r="DOD318" s="75"/>
      <c r="DOE318" s="75"/>
      <c r="DOF318" s="75"/>
      <c r="DOG318" s="75"/>
      <c r="DOH318" s="75"/>
      <c r="DOI318" s="75"/>
      <c r="DOJ318" s="75"/>
      <c r="DOK318" s="75"/>
      <c r="DOL318" s="75"/>
      <c r="DOM318" s="75"/>
      <c r="DON318" s="75"/>
      <c r="DOO318" s="75"/>
      <c r="DOP318" s="75"/>
      <c r="DOQ318" s="75"/>
      <c r="DOR318" s="75"/>
      <c r="DOS318" s="75"/>
      <c r="DOT318" s="75"/>
      <c r="DOU318" s="75"/>
      <c r="DOV318" s="75"/>
      <c r="DOW318" s="75"/>
      <c r="DOX318" s="75"/>
      <c r="DOY318" s="75"/>
      <c r="DOZ318" s="75"/>
      <c r="DPA318" s="75"/>
      <c r="DPB318" s="75"/>
      <c r="DPC318" s="75"/>
      <c r="DPD318" s="75"/>
      <c r="DPE318" s="75"/>
      <c r="DPF318" s="75"/>
      <c r="DPG318" s="75"/>
      <c r="DPH318" s="75"/>
      <c r="DPI318" s="75"/>
      <c r="DPJ318" s="75"/>
      <c r="DPK318" s="75"/>
      <c r="DPL318" s="75"/>
      <c r="DPM318" s="75"/>
      <c r="DPN318" s="75"/>
      <c r="DPO318" s="75"/>
      <c r="DPP318" s="75"/>
      <c r="DPQ318" s="75"/>
      <c r="DPR318" s="75"/>
      <c r="DPS318" s="75"/>
      <c r="DPT318" s="75"/>
      <c r="DPU318" s="75"/>
      <c r="DPV318" s="75"/>
      <c r="DPW318" s="75"/>
      <c r="DPX318" s="75"/>
      <c r="DPY318" s="75"/>
      <c r="DPZ318" s="75"/>
      <c r="DQA318" s="75"/>
      <c r="DQB318" s="75"/>
      <c r="DQC318" s="75"/>
      <c r="DQD318" s="75"/>
      <c r="DQE318" s="75"/>
      <c r="DQF318" s="75"/>
      <c r="DQG318" s="75"/>
      <c r="DQH318" s="75"/>
      <c r="DQI318" s="75"/>
      <c r="DQJ318" s="75"/>
      <c r="DQK318" s="75"/>
      <c r="DQL318" s="75"/>
      <c r="DQM318" s="75"/>
      <c r="DQN318" s="75"/>
      <c r="DQO318" s="75"/>
      <c r="DQP318" s="75"/>
      <c r="DQQ318" s="75"/>
      <c r="DQR318" s="75"/>
      <c r="DQS318" s="75"/>
      <c r="DQT318" s="75"/>
      <c r="DQU318" s="75"/>
      <c r="DQV318" s="75"/>
      <c r="DQW318" s="75"/>
      <c r="DQX318" s="75"/>
      <c r="DQY318" s="75"/>
      <c r="DQZ318" s="75"/>
      <c r="DRA318" s="75"/>
      <c r="DRB318" s="75"/>
      <c r="DRC318" s="75"/>
      <c r="DRD318" s="75"/>
      <c r="DRE318" s="75"/>
      <c r="DRF318" s="75"/>
      <c r="DRG318" s="75"/>
      <c r="DRH318" s="75"/>
      <c r="DRI318" s="75"/>
      <c r="DRJ318" s="75"/>
      <c r="DRK318" s="75"/>
      <c r="DRL318" s="75"/>
      <c r="DRM318" s="75"/>
      <c r="DRN318" s="75"/>
      <c r="DRO318" s="75"/>
      <c r="DRP318" s="75"/>
      <c r="DRQ318" s="75"/>
      <c r="DRR318" s="75"/>
      <c r="DRS318" s="75"/>
      <c r="DRT318" s="75"/>
      <c r="DRU318" s="75"/>
      <c r="DRV318" s="75"/>
      <c r="DRW318" s="75"/>
      <c r="DRX318" s="75"/>
      <c r="DRY318" s="75"/>
      <c r="DRZ318" s="75"/>
      <c r="DSA318" s="75"/>
      <c r="DSB318" s="75"/>
      <c r="DSC318" s="75"/>
      <c r="DSD318" s="75"/>
      <c r="DSE318" s="75"/>
      <c r="DSF318" s="75"/>
      <c r="DSG318" s="75"/>
      <c r="DSH318" s="75"/>
      <c r="DSI318" s="75"/>
      <c r="DSJ318" s="75"/>
      <c r="DSK318" s="75"/>
      <c r="DSL318" s="75"/>
      <c r="DSM318" s="75"/>
      <c r="DSN318" s="75"/>
      <c r="DSO318" s="75"/>
      <c r="DSP318" s="75"/>
      <c r="DSQ318" s="75"/>
      <c r="DSR318" s="75"/>
      <c r="DSS318" s="75"/>
      <c r="DST318" s="75"/>
      <c r="DSU318" s="75"/>
      <c r="DSV318" s="75"/>
      <c r="DSW318" s="75"/>
      <c r="DSX318" s="75"/>
      <c r="DSY318" s="75"/>
      <c r="DSZ318" s="75"/>
      <c r="DTA318" s="75"/>
      <c r="DTB318" s="75"/>
      <c r="DTC318" s="75"/>
      <c r="DTD318" s="75"/>
      <c r="DTE318" s="75"/>
      <c r="DTF318" s="75"/>
      <c r="DTG318" s="75"/>
      <c r="DTH318" s="75"/>
      <c r="DTI318" s="75"/>
      <c r="DTJ318" s="75"/>
      <c r="DTK318" s="75"/>
      <c r="DTL318" s="75"/>
      <c r="DTM318" s="75"/>
      <c r="DTN318" s="75"/>
      <c r="DTO318" s="75"/>
      <c r="DTP318" s="75"/>
      <c r="DTQ318" s="75"/>
      <c r="DTR318" s="75"/>
      <c r="DTS318" s="75"/>
      <c r="DTT318" s="75"/>
      <c r="DTU318" s="75"/>
      <c r="DTV318" s="75"/>
      <c r="DTW318" s="75"/>
      <c r="DTX318" s="75"/>
      <c r="DTY318" s="75"/>
      <c r="DTZ318" s="75"/>
      <c r="DUA318" s="75"/>
      <c r="DUB318" s="75"/>
      <c r="DUC318" s="75"/>
      <c r="DUD318" s="75"/>
      <c r="DUE318" s="75"/>
      <c r="DUF318" s="75"/>
      <c r="DUG318" s="75"/>
      <c r="DUH318" s="75"/>
      <c r="DUI318" s="75"/>
      <c r="DUJ318" s="75"/>
      <c r="DUK318" s="75"/>
      <c r="DUL318" s="75"/>
      <c r="DUM318" s="75"/>
      <c r="DUN318" s="75"/>
      <c r="DUO318" s="75"/>
      <c r="DUP318" s="75"/>
      <c r="DUQ318" s="75"/>
      <c r="DUR318" s="75"/>
      <c r="DUS318" s="75"/>
      <c r="DUT318" s="75"/>
      <c r="DUU318" s="75"/>
      <c r="DUV318" s="75"/>
      <c r="DUW318" s="75"/>
      <c r="DUX318" s="75"/>
      <c r="DUY318" s="75"/>
      <c r="DUZ318" s="75"/>
      <c r="DVA318" s="75"/>
      <c r="DVB318" s="75"/>
      <c r="DVC318" s="75"/>
      <c r="DVD318" s="75"/>
      <c r="DVE318" s="75"/>
      <c r="DVF318" s="75"/>
      <c r="DVG318" s="75"/>
      <c r="DVH318" s="75"/>
      <c r="DVI318" s="75"/>
      <c r="DVJ318" s="75"/>
      <c r="DVK318" s="75"/>
      <c r="DVL318" s="75"/>
      <c r="DVM318" s="75"/>
      <c r="DVN318" s="75"/>
      <c r="DVO318" s="75"/>
      <c r="DVP318" s="75"/>
      <c r="DVQ318" s="75"/>
      <c r="DVR318" s="75"/>
      <c r="DVS318" s="75"/>
      <c r="DVT318" s="75"/>
      <c r="DVU318" s="75"/>
      <c r="DVV318" s="75"/>
      <c r="DVW318" s="75"/>
      <c r="DVX318" s="75"/>
      <c r="DVY318" s="75"/>
      <c r="DVZ318" s="75"/>
      <c r="DWA318" s="75"/>
      <c r="DWB318" s="75"/>
      <c r="DWC318" s="75"/>
      <c r="DWD318" s="75"/>
      <c r="DWE318" s="75"/>
      <c r="DWF318" s="75"/>
      <c r="DWG318" s="75"/>
      <c r="DWH318" s="75"/>
      <c r="DWI318" s="75"/>
      <c r="DWJ318" s="75"/>
      <c r="DWK318" s="75"/>
      <c r="DWL318" s="75"/>
      <c r="DWM318" s="75"/>
      <c r="DWN318" s="75"/>
      <c r="DWO318" s="75"/>
      <c r="DWP318" s="75"/>
      <c r="DWQ318" s="75"/>
      <c r="DWR318" s="75"/>
      <c r="DWS318" s="75"/>
      <c r="DWT318" s="75"/>
      <c r="DWU318" s="75"/>
      <c r="DWV318" s="75"/>
      <c r="DWW318" s="75"/>
      <c r="DWX318" s="75"/>
      <c r="DWY318" s="75"/>
      <c r="DWZ318" s="75"/>
      <c r="DXA318" s="75"/>
      <c r="DXB318" s="75"/>
      <c r="DXC318" s="75"/>
      <c r="DXD318" s="75"/>
      <c r="DXE318" s="75"/>
      <c r="DXF318" s="75"/>
      <c r="DXG318" s="75"/>
      <c r="DXH318" s="75"/>
      <c r="DXI318" s="75"/>
      <c r="DXJ318" s="75"/>
      <c r="DXK318" s="75"/>
      <c r="DXL318" s="75"/>
      <c r="DXM318" s="75"/>
      <c r="DXN318" s="75"/>
      <c r="DXO318" s="75"/>
      <c r="DXP318" s="75"/>
      <c r="DXQ318" s="75"/>
      <c r="DXR318" s="75"/>
      <c r="DXS318" s="75"/>
      <c r="DXT318" s="75"/>
      <c r="DXU318" s="75"/>
      <c r="DXV318" s="75"/>
      <c r="DXW318" s="75"/>
      <c r="DXX318" s="75"/>
      <c r="DXY318" s="75"/>
      <c r="DXZ318" s="75"/>
      <c r="DYA318" s="75"/>
      <c r="DYB318" s="75"/>
      <c r="DYC318" s="75"/>
      <c r="DYD318" s="75"/>
      <c r="DYE318" s="75"/>
      <c r="DYF318" s="75"/>
      <c r="DYG318" s="75"/>
      <c r="DYH318" s="75"/>
      <c r="DYI318" s="75"/>
      <c r="DYJ318" s="75"/>
      <c r="DYK318" s="75"/>
      <c r="DYL318" s="75"/>
      <c r="DYM318" s="75"/>
      <c r="DYN318" s="75"/>
      <c r="DYO318" s="75"/>
      <c r="DYP318" s="75"/>
      <c r="DYQ318" s="75"/>
      <c r="DYR318" s="75"/>
      <c r="DYS318" s="75"/>
      <c r="DYT318" s="75"/>
      <c r="DYU318" s="75"/>
      <c r="DYV318" s="75"/>
      <c r="DYW318" s="75"/>
      <c r="DYX318" s="75"/>
      <c r="DYY318" s="75"/>
      <c r="DYZ318" s="75"/>
      <c r="DZA318" s="75"/>
      <c r="DZB318" s="75"/>
      <c r="DZC318" s="75"/>
      <c r="DZD318" s="75"/>
      <c r="DZE318" s="75"/>
      <c r="DZF318" s="75"/>
      <c r="DZG318" s="75"/>
      <c r="DZH318" s="75"/>
      <c r="DZI318" s="75"/>
      <c r="DZJ318" s="75"/>
      <c r="DZK318" s="75"/>
      <c r="DZL318" s="75"/>
      <c r="DZM318" s="75"/>
      <c r="DZN318" s="75"/>
      <c r="DZO318" s="75"/>
      <c r="DZP318" s="75"/>
      <c r="DZQ318" s="75"/>
      <c r="DZR318" s="75"/>
      <c r="DZS318" s="75"/>
      <c r="DZT318" s="75"/>
      <c r="DZU318" s="75"/>
      <c r="DZV318" s="75"/>
      <c r="DZW318" s="75"/>
      <c r="DZX318" s="75"/>
      <c r="DZY318" s="75"/>
      <c r="DZZ318" s="75"/>
      <c r="EAA318" s="75"/>
      <c r="EAB318" s="75"/>
      <c r="EAC318" s="75"/>
      <c r="EAD318" s="75"/>
      <c r="EAE318" s="75"/>
      <c r="EAF318" s="75"/>
      <c r="EAG318" s="75"/>
      <c r="EAH318" s="75"/>
      <c r="EAI318" s="75"/>
      <c r="EAJ318" s="75"/>
      <c r="EAK318" s="75"/>
      <c r="EAL318" s="75"/>
      <c r="EAM318" s="75"/>
      <c r="EAN318" s="75"/>
      <c r="EAO318" s="75"/>
      <c r="EAP318" s="75"/>
      <c r="EAQ318" s="75"/>
      <c r="EAR318" s="75"/>
      <c r="EAS318" s="75"/>
      <c r="EAT318" s="75"/>
      <c r="EAU318" s="75"/>
      <c r="EAV318" s="75"/>
      <c r="EAW318" s="75"/>
      <c r="EAX318" s="75"/>
      <c r="EAY318" s="75"/>
      <c r="EAZ318" s="75"/>
      <c r="EBA318" s="75"/>
      <c r="EBB318" s="75"/>
      <c r="EBC318" s="75"/>
      <c r="EBD318" s="75"/>
      <c r="EBE318" s="75"/>
      <c r="EBF318" s="75"/>
      <c r="EBG318" s="75"/>
      <c r="EBH318" s="75"/>
      <c r="EBI318" s="75"/>
      <c r="EBJ318" s="75"/>
      <c r="EBK318" s="75"/>
      <c r="EBL318" s="75"/>
      <c r="EBM318" s="75"/>
      <c r="EBN318" s="75"/>
      <c r="EBO318" s="75"/>
      <c r="EBP318" s="75"/>
      <c r="EBQ318" s="75"/>
      <c r="EBR318" s="75"/>
      <c r="EBS318" s="75"/>
      <c r="EBT318" s="75"/>
      <c r="EBU318" s="75"/>
      <c r="EBV318" s="75"/>
      <c r="EBW318" s="75"/>
      <c r="EBX318" s="75"/>
      <c r="EBY318" s="75"/>
      <c r="EBZ318" s="75"/>
      <c r="ECA318" s="75"/>
      <c r="ECB318" s="75"/>
      <c r="ECC318" s="75"/>
      <c r="ECD318" s="75"/>
      <c r="ECE318" s="75"/>
      <c r="ECF318" s="75"/>
      <c r="ECG318" s="75"/>
      <c r="ECH318" s="75"/>
      <c r="ECI318" s="75"/>
      <c r="ECJ318" s="75"/>
      <c r="ECK318" s="75"/>
      <c r="ECL318" s="75"/>
      <c r="ECM318" s="75"/>
      <c r="ECN318" s="75"/>
      <c r="ECO318" s="75"/>
      <c r="ECP318" s="75"/>
      <c r="ECQ318" s="75"/>
      <c r="ECR318" s="75"/>
      <c r="ECS318" s="75"/>
      <c r="ECT318" s="75"/>
      <c r="ECU318" s="75"/>
      <c r="ECV318" s="75"/>
      <c r="ECW318" s="75"/>
      <c r="ECX318" s="75"/>
      <c r="ECY318" s="75"/>
      <c r="ECZ318" s="75"/>
      <c r="EDA318" s="75"/>
      <c r="EDB318" s="75"/>
      <c r="EDC318" s="75"/>
      <c r="EDD318" s="75"/>
      <c r="EDE318" s="75"/>
      <c r="EDF318" s="75"/>
      <c r="EDG318" s="75"/>
      <c r="EDH318" s="75"/>
      <c r="EDI318" s="75"/>
      <c r="EDJ318" s="75"/>
      <c r="EDK318" s="75"/>
      <c r="EDL318" s="75"/>
      <c r="EDM318" s="75"/>
      <c r="EDN318" s="75"/>
      <c r="EDO318" s="75"/>
      <c r="EDP318" s="75"/>
      <c r="EDQ318" s="75"/>
      <c r="EDR318" s="75"/>
      <c r="EDS318" s="75"/>
      <c r="EDT318" s="75"/>
      <c r="EDU318" s="75"/>
      <c r="EDV318" s="75"/>
      <c r="EDW318" s="75"/>
      <c r="EDX318" s="75"/>
      <c r="EDY318" s="75"/>
      <c r="EDZ318" s="75"/>
      <c r="EEA318" s="75"/>
      <c r="EEB318" s="75"/>
      <c r="EEC318" s="75"/>
      <c r="EED318" s="75"/>
      <c r="EEE318" s="75"/>
      <c r="EEF318" s="75"/>
      <c r="EEG318" s="75"/>
      <c r="EEH318" s="75"/>
      <c r="EEI318" s="75"/>
      <c r="EEJ318" s="75"/>
      <c r="EEK318" s="75"/>
      <c r="EEL318" s="75"/>
      <c r="EEM318" s="75"/>
      <c r="EEN318" s="75"/>
      <c r="EEO318" s="75"/>
      <c r="EEP318" s="75"/>
      <c r="EEQ318" s="75"/>
      <c r="EER318" s="75"/>
      <c r="EES318" s="75"/>
      <c r="EET318" s="75"/>
      <c r="EEU318" s="75"/>
      <c r="EEV318" s="75"/>
      <c r="EEW318" s="75"/>
      <c r="EEX318" s="75"/>
      <c r="EEY318" s="75"/>
      <c r="EEZ318" s="75"/>
      <c r="EFA318" s="75"/>
      <c r="EFB318" s="75"/>
      <c r="EFC318" s="75"/>
      <c r="EFD318" s="75"/>
      <c r="EFE318" s="75"/>
      <c r="EFF318" s="75"/>
      <c r="EFG318" s="75"/>
      <c r="EFH318" s="75"/>
      <c r="EFI318" s="75"/>
      <c r="EFJ318" s="75"/>
      <c r="EFK318" s="75"/>
      <c r="EFL318" s="75"/>
      <c r="EFM318" s="75"/>
      <c r="EFN318" s="75"/>
      <c r="EFO318" s="75"/>
      <c r="EFP318" s="75"/>
      <c r="EFQ318" s="75"/>
      <c r="EFR318" s="75"/>
      <c r="EFS318" s="75"/>
      <c r="EFT318" s="75"/>
      <c r="EFU318" s="75"/>
      <c r="EFV318" s="75"/>
      <c r="EFW318" s="75"/>
      <c r="EFX318" s="75"/>
      <c r="EFY318" s="75"/>
      <c r="EFZ318" s="75"/>
      <c r="EGA318" s="75"/>
      <c r="EGB318" s="75"/>
      <c r="EGC318" s="75"/>
      <c r="EGD318" s="75"/>
      <c r="EGE318" s="75"/>
      <c r="EGF318" s="75"/>
      <c r="EGG318" s="75"/>
      <c r="EGH318" s="75"/>
      <c r="EGI318" s="75"/>
      <c r="EGJ318" s="75"/>
      <c r="EGK318" s="75"/>
      <c r="EGL318" s="75"/>
      <c r="EGM318" s="75"/>
      <c r="EGN318" s="75"/>
      <c r="EGO318" s="75"/>
      <c r="EGP318" s="75"/>
      <c r="EGQ318" s="75"/>
      <c r="EGR318" s="75"/>
      <c r="EGS318" s="75"/>
      <c r="EGT318" s="75"/>
      <c r="EGU318" s="75"/>
      <c r="EGV318" s="75"/>
      <c r="EGW318" s="75"/>
      <c r="EGX318" s="75"/>
      <c r="EGY318" s="75"/>
      <c r="EGZ318" s="75"/>
      <c r="EHA318" s="75"/>
      <c r="EHB318" s="75"/>
      <c r="EHC318" s="75"/>
      <c r="EHD318" s="75"/>
      <c r="EHE318" s="75"/>
      <c r="EHF318" s="75"/>
      <c r="EHG318" s="75"/>
      <c r="EHH318" s="75"/>
      <c r="EHI318" s="75"/>
      <c r="EHJ318" s="75"/>
      <c r="EHK318" s="75"/>
      <c r="EHL318" s="75"/>
      <c r="EHM318" s="75"/>
      <c r="EHN318" s="75"/>
      <c r="EHO318" s="75"/>
      <c r="EHP318" s="75"/>
      <c r="EHQ318" s="75"/>
      <c r="EHR318" s="75"/>
      <c r="EHS318" s="75"/>
      <c r="EHT318" s="75"/>
      <c r="EHU318" s="75"/>
      <c r="EHV318" s="75"/>
      <c r="EHW318" s="75"/>
      <c r="EHX318" s="75"/>
      <c r="EHY318" s="75"/>
      <c r="EHZ318" s="75"/>
      <c r="EIA318" s="75"/>
      <c r="EIB318" s="75"/>
      <c r="EIC318" s="75"/>
      <c r="EID318" s="75"/>
      <c r="EIE318" s="75"/>
      <c r="EIF318" s="75"/>
      <c r="EIG318" s="75"/>
      <c r="EIH318" s="75"/>
      <c r="EII318" s="75"/>
      <c r="EIJ318" s="75"/>
      <c r="EIK318" s="75"/>
      <c r="EIL318" s="75"/>
      <c r="EIM318" s="75"/>
      <c r="EIN318" s="75"/>
      <c r="EIO318" s="75"/>
      <c r="EIP318" s="75"/>
      <c r="EIQ318" s="75"/>
      <c r="EIR318" s="75"/>
      <c r="EIS318" s="75"/>
      <c r="EIT318" s="75"/>
      <c r="EIU318" s="75"/>
      <c r="EIV318" s="75"/>
      <c r="EIW318" s="75"/>
      <c r="EIX318" s="75"/>
      <c r="EIY318" s="75"/>
      <c r="EIZ318" s="75"/>
      <c r="EJA318" s="75"/>
      <c r="EJB318" s="75"/>
      <c r="EJC318" s="75"/>
      <c r="EJD318" s="75"/>
      <c r="EJE318" s="75"/>
      <c r="EJF318" s="75"/>
      <c r="EJG318" s="75"/>
      <c r="EJH318" s="75"/>
      <c r="EJI318" s="75"/>
      <c r="EJJ318" s="75"/>
      <c r="EJK318" s="75"/>
      <c r="EJL318" s="75"/>
      <c r="EJM318" s="75"/>
      <c r="EJN318" s="75"/>
      <c r="EJO318" s="75"/>
      <c r="EJP318" s="75"/>
      <c r="EJQ318" s="75"/>
      <c r="EJR318" s="75"/>
      <c r="EJS318" s="75"/>
      <c r="EJT318" s="75"/>
      <c r="EJU318" s="75"/>
      <c r="EJV318" s="75"/>
      <c r="EJW318" s="75"/>
      <c r="EJX318" s="75"/>
      <c r="EJY318" s="75"/>
      <c r="EJZ318" s="75"/>
      <c r="EKA318" s="75"/>
      <c r="EKB318" s="75"/>
      <c r="EKC318" s="75"/>
      <c r="EKD318" s="75"/>
      <c r="EKE318" s="75"/>
      <c r="EKF318" s="75"/>
      <c r="EKG318" s="75"/>
      <c r="EKH318" s="75"/>
      <c r="EKI318" s="75"/>
      <c r="EKJ318" s="75"/>
      <c r="EKK318" s="75"/>
      <c r="EKL318" s="75"/>
      <c r="EKM318" s="75"/>
      <c r="EKN318" s="75"/>
      <c r="EKO318" s="75"/>
      <c r="EKP318" s="75"/>
      <c r="EKQ318" s="75"/>
      <c r="EKR318" s="75"/>
      <c r="EKS318" s="75"/>
      <c r="EKT318" s="75"/>
      <c r="EKU318" s="75"/>
      <c r="EKV318" s="75"/>
      <c r="EKW318" s="75"/>
      <c r="EKX318" s="75"/>
      <c r="EKY318" s="75"/>
      <c r="EKZ318" s="75"/>
      <c r="ELA318" s="75"/>
      <c r="ELB318" s="75"/>
      <c r="ELC318" s="75"/>
      <c r="ELD318" s="75"/>
      <c r="ELE318" s="75"/>
      <c r="ELF318" s="75"/>
      <c r="ELG318" s="75"/>
      <c r="ELH318" s="75"/>
      <c r="ELI318" s="75"/>
      <c r="ELJ318" s="75"/>
      <c r="ELK318" s="75"/>
      <c r="ELL318" s="75"/>
      <c r="ELM318" s="75"/>
      <c r="ELN318" s="75"/>
      <c r="ELO318" s="75"/>
      <c r="ELP318" s="75"/>
      <c r="ELQ318" s="75"/>
      <c r="ELR318" s="75"/>
      <c r="ELS318" s="75"/>
      <c r="ELT318" s="75"/>
      <c r="ELU318" s="75"/>
      <c r="ELV318" s="75"/>
      <c r="ELW318" s="75"/>
      <c r="ELX318" s="75"/>
      <c r="ELY318" s="75"/>
      <c r="ELZ318" s="75"/>
      <c r="EMA318" s="75"/>
      <c r="EMB318" s="75"/>
      <c r="EMC318" s="75"/>
      <c r="EMD318" s="75"/>
      <c r="EME318" s="75"/>
      <c r="EMF318" s="75"/>
      <c r="EMG318" s="75"/>
      <c r="EMH318" s="75"/>
      <c r="EMI318" s="75"/>
      <c r="EMJ318" s="75"/>
      <c r="EMK318" s="75"/>
      <c r="EML318" s="75"/>
      <c r="EMM318" s="75"/>
      <c r="EMN318" s="75"/>
      <c r="EMO318" s="75"/>
      <c r="EMP318" s="75"/>
      <c r="EMQ318" s="75"/>
      <c r="EMR318" s="75"/>
      <c r="EMS318" s="75"/>
      <c r="EMT318" s="75"/>
      <c r="EMU318" s="75"/>
      <c r="EMV318" s="75"/>
      <c r="EMW318" s="75"/>
      <c r="EMX318" s="75"/>
      <c r="EMY318" s="75"/>
      <c r="EMZ318" s="75"/>
      <c r="ENA318" s="75"/>
      <c r="ENB318" s="75"/>
      <c r="ENC318" s="75"/>
      <c r="END318" s="75"/>
      <c r="ENE318" s="75"/>
      <c r="ENF318" s="75"/>
      <c r="ENG318" s="75"/>
      <c r="ENH318" s="75"/>
      <c r="ENI318" s="75"/>
      <c r="ENJ318" s="75"/>
      <c r="ENK318" s="75"/>
      <c r="ENL318" s="75"/>
      <c r="ENM318" s="75"/>
      <c r="ENN318" s="75"/>
      <c r="ENO318" s="75"/>
      <c r="ENP318" s="75"/>
      <c r="ENQ318" s="75"/>
      <c r="ENR318" s="75"/>
      <c r="ENS318" s="75"/>
      <c r="ENT318" s="75"/>
      <c r="ENU318" s="75"/>
      <c r="ENV318" s="75"/>
      <c r="ENW318" s="75"/>
      <c r="ENX318" s="75"/>
      <c r="ENY318" s="75"/>
      <c r="ENZ318" s="75"/>
      <c r="EOA318" s="75"/>
      <c r="EOB318" s="75"/>
      <c r="EOC318" s="75"/>
      <c r="EOD318" s="75"/>
      <c r="EOE318" s="75"/>
      <c r="EOF318" s="75"/>
      <c r="EOG318" s="75"/>
      <c r="EOH318" s="75"/>
      <c r="EOI318" s="75"/>
      <c r="EOJ318" s="75"/>
      <c r="EOK318" s="75"/>
      <c r="EOL318" s="75"/>
      <c r="EOM318" s="75"/>
      <c r="EON318" s="75"/>
      <c r="EOO318" s="75"/>
      <c r="EOP318" s="75"/>
      <c r="EOQ318" s="75"/>
      <c r="EOR318" s="75"/>
      <c r="EOS318" s="75"/>
      <c r="EOT318" s="75"/>
      <c r="EOU318" s="75"/>
      <c r="EOV318" s="75"/>
      <c r="EOW318" s="75"/>
      <c r="EOX318" s="75"/>
      <c r="EOY318" s="75"/>
      <c r="EOZ318" s="75"/>
      <c r="EPA318" s="75"/>
      <c r="EPB318" s="75"/>
      <c r="EPC318" s="75"/>
      <c r="EPD318" s="75"/>
      <c r="EPE318" s="75"/>
      <c r="EPF318" s="75"/>
      <c r="EPG318" s="75"/>
      <c r="EPH318" s="75"/>
      <c r="EPI318" s="75"/>
      <c r="EPJ318" s="75"/>
      <c r="EPK318" s="75"/>
      <c r="EPL318" s="75"/>
      <c r="EPM318" s="75"/>
      <c r="EPN318" s="75"/>
      <c r="EPO318" s="75"/>
      <c r="EPP318" s="75"/>
      <c r="EPQ318" s="75"/>
      <c r="EPR318" s="75"/>
      <c r="EPS318" s="75"/>
      <c r="EPT318" s="75"/>
      <c r="EPU318" s="75"/>
      <c r="EPV318" s="75"/>
      <c r="EPW318" s="75"/>
      <c r="EPX318" s="75"/>
      <c r="EPY318" s="75"/>
      <c r="EPZ318" s="75"/>
      <c r="EQA318" s="75"/>
      <c r="EQB318" s="75"/>
      <c r="EQC318" s="75"/>
      <c r="EQD318" s="75"/>
      <c r="EQE318" s="75"/>
      <c r="EQF318" s="75"/>
      <c r="EQG318" s="75"/>
      <c r="EQH318" s="75"/>
      <c r="EQI318" s="75"/>
      <c r="EQJ318" s="75"/>
      <c r="EQK318" s="75"/>
      <c r="EQL318" s="75"/>
      <c r="EQM318" s="75"/>
      <c r="EQN318" s="75"/>
      <c r="EQO318" s="75"/>
      <c r="EQP318" s="75"/>
      <c r="EQQ318" s="75"/>
      <c r="EQR318" s="75"/>
      <c r="EQS318" s="75"/>
      <c r="EQT318" s="75"/>
      <c r="EQU318" s="75"/>
      <c r="EQV318" s="75"/>
      <c r="EQW318" s="75"/>
      <c r="EQX318" s="75"/>
      <c r="EQY318" s="75"/>
      <c r="EQZ318" s="75"/>
      <c r="ERA318" s="75"/>
      <c r="ERB318" s="75"/>
      <c r="ERC318" s="75"/>
      <c r="ERD318" s="75"/>
      <c r="ERE318" s="75"/>
      <c r="ERF318" s="75"/>
      <c r="ERG318" s="75"/>
      <c r="ERH318" s="75"/>
      <c r="ERI318" s="75"/>
      <c r="ERJ318" s="75"/>
      <c r="ERK318" s="75"/>
      <c r="ERL318" s="75"/>
      <c r="ERM318" s="75"/>
      <c r="ERN318" s="75"/>
      <c r="ERO318" s="75"/>
      <c r="ERP318" s="75"/>
      <c r="ERQ318" s="75"/>
      <c r="ERR318" s="75"/>
      <c r="ERS318" s="75"/>
      <c r="ERT318" s="75"/>
      <c r="ERU318" s="75"/>
      <c r="ERV318" s="75"/>
      <c r="ERW318" s="75"/>
      <c r="ERX318" s="75"/>
      <c r="ERY318" s="75"/>
      <c r="ERZ318" s="75"/>
      <c r="ESA318" s="75"/>
      <c r="ESB318" s="75"/>
      <c r="ESC318" s="75"/>
      <c r="ESD318" s="75"/>
      <c r="ESE318" s="75"/>
      <c r="ESF318" s="75"/>
      <c r="ESG318" s="75"/>
      <c r="ESH318" s="75"/>
      <c r="ESI318" s="75"/>
      <c r="ESJ318" s="75"/>
      <c r="ESK318" s="75"/>
      <c r="ESL318" s="75"/>
      <c r="ESM318" s="75"/>
      <c r="ESN318" s="75"/>
      <c r="ESO318" s="75"/>
      <c r="ESP318" s="75"/>
      <c r="ESQ318" s="75"/>
      <c r="ESR318" s="75"/>
      <c r="ESS318" s="75"/>
      <c r="EST318" s="75"/>
      <c r="ESU318" s="75"/>
      <c r="ESV318" s="75"/>
      <c r="ESW318" s="75"/>
      <c r="ESX318" s="75"/>
      <c r="ESY318" s="75"/>
      <c r="ESZ318" s="75"/>
      <c r="ETA318" s="75"/>
      <c r="ETB318" s="75"/>
      <c r="ETC318" s="75"/>
      <c r="ETD318" s="75"/>
      <c r="ETE318" s="75"/>
      <c r="ETF318" s="75"/>
      <c r="ETG318" s="75"/>
      <c r="ETH318" s="75"/>
      <c r="ETI318" s="75"/>
      <c r="ETJ318" s="75"/>
      <c r="ETK318" s="75"/>
      <c r="ETL318" s="75"/>
      <c r="ETM318" s="75"/>
      <c r="ETN318" s="75"/>
      <c r="ETO318" s="75"/>
      <c r="ETP318" s="75"/>
      <c r="ETQ318" s="75"/>
      <c r="ETR318" s="75"/>
      <c r="ETS318" s="75"/>
      <c r="ETT318" s="75"/>
      <c r="ETU318" s="75"/>
      <c r="ETV318" s="75"/>
      <c r="ETW318" s="75"/>
      <c r="ETX318" s="75"/>
      <c r="ETY318" s="75"/>
      <c r="ETZ318" s="75"/>
      <c r="EUA318" s="75"/>
      <c r="EUB318" s="75"/>
      <c r="EUC318" s="75"/>
      <c r="EUD318" s="75"/>
      <c r="EUE318" s="75"/>
      <c r="EUF318" s="75"/>
      <c r="EUG318" s="75"/>
      <c r="EUH318" s="75"/>
      <c r="EUI318" s="75"/>
      <c r="EUJ318" s="75"/>
      <c r="EUK318" s="75"/>
      <c r="EUL318" s="75"/>
      <c r="EUM318" s="75"/>
      <c r="EUN318" s="75"/>
      <c r="EUO318" s="75"/>
      <c r="EUP318" s="75"/>
      <c r="EUQ318" s="75"/>
      <c r="EUR318" s="75"/>
      <c r="EUS318" s="75"/>
      <c r="EUT318" s="75"/>
      <c r="EUU318" s="75"/>
      <c r="EUV318" s="75"/>
      <c r="EUW318" s="75"/>
      <c r="EUX318" s="75"/>
      <c r="EUY318" s="75"/>
      <c r="EUZ318" s="75"/>
      <c r="EVA318" s="75"/>
      <c r="EVB318" s="75"/>
      <c r="EVC318" s="75"/>
      <c r="EVD318" s="75"/>
      <c r="EVE318" s="75"/>
      <c r="EVF318" s="75"/>
      <c r="EVG318" s="75"/>
      <c r="EVH318" s="75"/>
      <c r="EVI318" s="75"/>
      <c r="EVJ318" s="75"/>
      <c r="EVK318" s="75"/>
      <c r="EVL318" s="75"/>
      <c r="EVM318" s="75"/>
      <c r="EVN318" s="75"/>
      <c r="EVO318" s="75"/>
      <c r="EVP318" s="75"/>
      <c r="EVQ318" s="75"/>
      <c r="EVR318" s="75"/>
      <c r="EVS318" s="75"/>
      <c r="EVT318" s="75"/>
      <c r="EVU318" s="75"/>
      <c r="EVV318" s="75"/>
      <c r="EVW318" s="75"/>
      <c r="EVX318" s="75"/>
      <c r="EVY318" s="75"/>
      <c r="EVZ318" s="75"/>
      <c r="EWA318" s="75"/>
      <c r="EWB318" s="75"/>
      <c r="EWC318" s="75"/>
      <c r="EWD318" s="75"/>
      <c r="EWE318" s="75"/>
      <c r="EWF318" s="75"/>
      <c r="EWG318" s="75"/>
      <c r="EWH318" s="75"/>
      <c r="EWI318" s="75"/>
      <c r="EWJ318" s="75"/>
      <c r="EWK318" s="75"/>
      <c r="EWL318" s="75"/>
      <c r="EWM318" s="75"/>
      <c r="EWN318" s="75"/>
      <c r="EWO318" s="75"/>
      <c r="EWP318" s="75"/>
      <c r="EWQ318" s="75"/>
      <c r="EWR318" s="75"/>
      <c r="EWS318" s="75"/>
      <c r="EWT318" s="75"/>
      <c r="EWU318" s="75"/>
      <c r="EWV318" s="75"/>
      <c r="EWW318" s="75"/>
      <c r="EWX318" s="75"/>
      <c r="EWY318" s="75"/>
      <c r="EWZ318" s="75"/>
      <c r="EXA318" s="75"/>
      <c r="EXB318" s="75"/>
      <c r="EXC318" s="75"/>
      <c r="EXD318" s="75"/>
      <c r="EXE318" s="75"/>
      <c r="EXF318" s="75"/>
      <c r="EXG318" s="75"/>
      <c r="EXH318" s="75"/>
      <c r="EXI318" s="75"/>
      <c r="EXJ318" s="75"/>
      <c r="EXK318" s="75"/>
      <c r="EXL318" s="75"/>
      <c r="EXM318" s="75"/>
      <c r="EXN318" s="75"/>
      <c r="EXO318" s="75"/>
      <c r="EXP318" s="75"/>
      <c r="EXQ318" s="75"/>
      <c r="EXR318" s="75"/>
      <c r="EXS318" s="75"/>
      <c r="EXT318" s="75"/>
      <c r="EXU318" s="75"/>
      <c r="EXV318" s="75"/>
      <c r="EXW318" s="75"/>
      <c r="EXX318" s="75"/>
      <c r="EXY318" s="75"/>
      <c r="EXZ318" s="75"/>
      <c r="EYA318" s="75"/>
      <c r="EYB318" s="75"/>
      <c r="EYC318" s="75"/>
      <c r="EYD318" s="75"/>
      <c r="EYE318" s="75"/>
      <c r="EYF318" s="75"/>
      <c r="EYG318" s="75"/>
      <c r="EYH318" s="75"/>
      <c r="EYI318" s="75"/>
      <c r="EYJ318" s="75"/>
      <c r="EYK318" s="75"/>
      <c r="EYL318" s="75"/>
      <c r="EYM318" s="75"/>
      <c r="EYN318" s="75"/>
      <c r="EYO318" s="75"/>
      <c r="EYP318" s="75"/>
      <c r="EYQ318" s="75"/>
      <c r="EYR318" s="75"/>
      <c r="EYS318" s="75"/>
      <c r="EYT318" s="75"/>
      <c r="EYU318" s="75"/>
      <c r="EYV318" s="75"/>
      <c r="EYW318" s="75"/>
      <c r="EYX318" s="75"/>
      <c r="EYY318" s="75"/>
      <c r="EYZ318" s="75"/>
      <c r="EZA318" s="75"/>
      <c r="EZB318" s="75"/>
      <c r="EZC318" s="75"/>
      <c r="EZD318" s="75"/>
      <c r="EZE318" s="75"/>
      <c r="EZF318" s="75"/>
      <c r="EZG318" s="75"/>
      <c r="EZH318" s="75"/>
      <c r="EZI318" s="75"/>
      <c r="EZJ318" s="75"/>
      <c r="EZK318" s="75"/>
      <c r="EZL318" s="75"/>
      <c r="EZM318" s="75"/>
      <c r="EZN318" s="75"/>
      <c r="EZO318" s="75"/>
      <c r="EZP318" s="75"/>
      <c r="EZQ318" s="75"/>
      <c r="EZR318" s="75"/>
      <c r="EZS318" s="75"/>
      <c r="EZT318" s="75"/>
      <c r="EZU318" s="75"/>
      <c r="EZV318" s="75"/>
      <c r="EZW318" s="75"/>
      <c r="EZX318" s="75"/>
      <c r="EZY318" s="75"/>
      <c r="EZZ318" s="75"/>
      <c r="FAA318" s="75"/>
      <c r="FAB318" s="75"/>
      <c r="FAC318" s="75"/>
      <c r="FAD318" s="75"/>
      <c r="FAE318" s="75"/>
      <c r="FAF318" s="75"/>
      <c r="FAG318" s="75"/>
      <c r="FAH318" s="75"/>
      <c r="FAI318" s="75"/>
      <c r="FAJ318" s="75"/>
      <c r="FAK318" s="75"/>
      <c r="FAL318" s="75"/>
      <c r="FAM318" s="75"/>
      <c r="FAN318" s="75"/>
      <c r="FAO318" s="75"/>
      <c r="FAP318" s="75"/>
      <c r="FAQ318" s="75"/>
      <c r="FAR318" s="75"/>
      <c r="FAS318" s="75"/>
      <c r="FAT318" s="75"/>
      <c r="FAU318" s="75"/>
      <c r="FAV318" s="75"/>
      <c r="FAW318" s="75"/>
      <c r="FAX318" s="75"/>
      <c r="FAY318" s="75"/>
      <c r="FAZ318" s="75"/>
      <c r="FBA318" s="75"/>
      <c r="FBB318" s="75"/>
      <c r="FBC318" s="75"/>
      <c r="FBD318" s="75"/>
      <c r="FBE318" s="75"/>
      <c r="FBF318" s="75"/>
      <c r="FBG318" s="75"/>
      <c r="FBH318" s="75"/>
      <c r="FBI318" s="75"/>
      <c r="FBJ318" s="75"/>
      <c r="FBK318" s="75"/>
      <c r="FBL318" s="75"/>
      <c r="FBM318" s="75"/>
      <c r="FBN318" s="75"/>
      <c r="FBO318" s="75"/>
      <c r="FBP318" s="75"/>
      <c r="FBQ318" s="75"/>
      <c r="FBR318" s="75"/>
      <c r="FBS318" s="75"/>
      <c r="FBT318" s="75"/>
      <c r="FBU318" s="75"/>
      <c r="FBV318" s="75"/>
      <c r="FBW318" s="75"/>
      <c r="FBX318" s="75"/>
      <c r="FBY318" s="75"/>
      <c r="FBZ318" s="75"/>
      <c r="FCA318" s="75"/>
      <c r="FCB318" s="75"/>
      <c r="FCC318" s="75"/>
      <c r="FCD318" s="75"/>
      <c r="FCE318" s="75"/>
      <c r="FCF318" s="75"/>
      <c r="FCG318" s="75"/>
      <c r="FCH318" s="75"/>
      <c r="FCI318" s="75"/>
      <c r="FCJ318" s="75"/>
      <c r="FCK318" s="75"/>
      <c r="FCL318" s="75"/>
      <c r="FCM318" s="75"/>
      <c r="FCN318" s="75"/>
      <c r="FCO318" s="75"/>
      <c r="FCP318" s="75"/>
      <c r="FCQ318" s="75"/>
      <c r="FCR318" s="75"/>
      <c r="FCS318" s="75"/>
      <c r="FCT318" s="75"/>
      <c r="FCU318" s="75"/>
      <c r="FCV318" s="75"/>
      <c r="FCW318" s="75"/>
      <c r="FCX318" s="75"/>
      <c r="FCY318" s="75"/>
      <c r="FCZ318" s="75"/>
      <c r="FDA318" s="75"/>
      <c r="FDB318" s="75"/>
      <c r="FDC318" s="75"/>
      <c r="FDD318" s="75"/>
      <c r="FDE318" s="75"/>
      <c r="FDF318" s="75"/>
      <c r="FDG318" s="75"/>
      <c r="FDH318" s="75"/>
      <c r="FDI318" s="75"/>
      <c r="FDJ318" s="75"/>
      <c r="FDK318" s="75"/>
      <c r="FDL318" s="75"/>
      <c r="FDM318" s="75"/>
      <c r="FDN318" s="75"/>
      <c r="FDO318" s="75"/>
      <c r="FDP318" s="75"/>
      <c r="FDQ318" s="75"/>
      <c r="FDR318" s="75"/>
      <c r="FDS318" s="75"/>
      <c r="FDT318" s="75"/>
      <c r="FDU318" s="75"/>
      <c r="FDV318" s="75"/>
      <c r="FDW318" s="75"/>
      <c r="FDX318" s="75"/>
      <c r="FDY318" s="75"/>
      <c r="FDZ318" s="75"/>
      <c r="FEA318" s="75"/>
      <c r="FEB318" s="75"/>
      <c r="FEC318" s="75"/>
      <c r="FED318" s="75"/>
      <c r="FEE318" s="75"/>
      <c r="FEF318" s="75"/>
      <c r="FEG318" s="75"/>
      <c r="FEH318" s="75"/>
      <c r="FEI318" s="75"/>
      <c r="FEJ318" s="75"/>
      <c r="FEK318" s="75"/>
      <c r="FEL318" s="75"/>
      <c r="FEM318" s="75"/>
      <c r="FEN318" s="75"/>
      <c r="FEO318" s="75"/>
      <c r="FEP318" s="75"/>
      <c r="FEQ318" s="75"/>
      <c r="FER318" s="75"/>
      <c r="FES318" s="75"/>
      <c r="FET318" s="75"/>
      <c r="FEU318" s="75"/>
      <c r="FEV318" s="75"/>
      <c r="FEW318" s="75"/>
      <c r="FEX318" s="75"/>
      <c r="FEY318" s="75"/>
      <c r="FEZ318" s="75"/>
      <c r="FFA318" s="75"/>
      <c r="FFB318" s="75"/>
      <c r="FFC318" s="75"/>
      <c r="FFD318" s="75"/>
      <c r="FFE318" s="75"/>
      <c r="FFF318" s="75"/>
      <c r="FFG318" s="75"/>
      <c r="FFH318" s="75"/>
      <c r="FFI318" s="75"/>
      <c r="FFJ318" s="75"/>
      <c r="FFK318" s="75"/>
      <c r="FFL318" s="75"/>
      <c r="FFM318" s="75"/>
      <c r="FFN318" s="75"/>
      <c r="FFO318" s="75"/>
      <c r="FFP318" s="75"/>
      <c r="FFQ318" s="75"/>
      <c r="FFR318" s="75"/>
      <c r="FFS318" s="75"/>
      <c r="FFT318" s="75"/>
      <c r="FFU318" s="75"/>
      <c r="FFV318" s="75"/>
      <c r="FFW318" s="75"/>
      <c r="FFX318" s="75"/>
      <c r="FFY318" s="75"/>
      <c r="FFZ318" s="75"/>
      <c r="FGA318" s="75"/>
      <c r="FGB318" s="75"/>
      <c r="FGC318" s="75"/>
      <c r="FGD318" s="75"/>
      <c r="FGE318" s="75"/>
      <c r="FGF318" s="75"/>
      <c r="FGG318" s="75"/>
      <c r="FGH318" s="75"/>
      <c r="FGI318" s="75"/>
      <c r="FGJ318" s="75"/>
      <c r="FGK318" s="75"/>
      <c r="FGL318" s="75"/>
      <c r="FGM318" s="75"/>
      <c r="FGN318" s="75"/>
      <c r="FGO318" s="75"/>
      <c r="FGP318" s="75"/>
      <c r="FGQ318" s="75"/>
      <c r="FGR318" s="75"/>
      <c r="FGS318" s="75"/>
      <c r="FGT318" s="75"/>
      <c r="FGU318" s="75"/>
      <c r="FGV318" s="75"/>
      <c r="FGW318" s="75"/>
      <c r="FGX318" s="75"/>
      <c r="FGY318" s="75"/>
      <c r="FGZ318" s="75"/>
      <c r="FHA318" s="75"/>
      <c r="FHB318" s="75"/>
      <c r="FHC318" s="75"/>
      <c r="FHD318" s="75"/>
      <c r="FHE318" s="75"/>
      <c r="FHF318" s="75"/>
      <c r="FHG318" s="75"/>
      <c r="FHH318" s="75"/>
      <c r="FHI318" s="75"/>
      <c r="FHJ318" s="75"/>
      <c r="FHK318" s="75"/>
      <c r="FHL318" s="75"/>
      <c r="FHM318" s="75"/>
      <c r="FHN318" s="75"/>
      <c r="FHO318" s="75"/>
      <c r="FHP318" s="75"/>
      <c r="FHQ318" s="75"/>
      <c r="FHR318" s="75"/>
      <c r="FHS318" s="75"/>
      <c r="FHT318" s="75"/>
      <c r="FHU318" s="75"/>
      <c r="FHV318" s="75"/>
      <c r="FHW318" s="75"/>
      <c r="FHX318" s="75"/>
      <c r="FHY318" s="75"/>
      <c r="FHZ318" s="75"/>
      <c r="FIA318" s="75"/>
      <c r="FIB318" s="75"/>
      <c r="FIC318" s="75"/>
      <c r="FID318" s="75"/>
      <c r="FIE318" s="75"/>
      <c r="FIF318" s="75"/>
      <c r="FIG318" s="75"/>
      <c r="FIH318" s="75"/>
      <c r="FII318" s="75"/>
      <c r="FIJ318" s="75"/>
      <c r="FIK318" s="75"/>
      <c r="FIL318" s="75"/>
      <c r="FIM318" s="75"/>
      <c r="FIN318" s="75"/>
      <c r="FIO318" s="75"/>
      <c r="FIP318" s="75"/>
      <c r="FIQ318" s="75"/>
      <c r="FIR318" s="75"/>
      <c r="FIS318" s="75"/>
      <c r="FIT318" s="75"/>
      <c r="FIU318" s="75"/>
      <c r="FIV318" s="75"/>
      <c r="FIW318" s="75"/>
      <c r="FIX318" s="75"/>
      <c r="FIY318" s="75"/>
      <c r="FIZ318" s="75"/>
      <c r="FJA318" s="75"/>
      <c r="FJB318" s="75"/>
      <c r="FJC318" s="75"/>
      <c r="FJD318" s="75"/>
      <c r="FJE318" s="75"/>
      <c r="FJF318" s="75"/>
      <c r="FJG318" s="75"/>
      <c r="FJH318" s="75"/>
      <c r="FJI318" s="75"/>
      <c r="FJJ318" s="75"/>
      <c r="FJK318" s="75"/>
      <c r="FJL318" s="75"/>
      <c r="FJM318" s="75"/>
      <c r="FJN318" s="75"/>
      <c r="FJO318" s="75"/>
      <c r="FJP318" s="75"/>
      <c r="FJQ318" s="75"/>
      <c r="FJR318" s="75"/>
      <c r="FJS318" s="75"/>
      <c r="FJT318" s="75"/>
      <c r="FJU318" s="75"/>
      <c r="FJV318" s="75"/>
      <c r="FJW318" s="75"/>
      <c r="FJX318" s="75"/>
      <c r="FJY318" s="75"/>
      <c r="FJZ318" s="75"/>
      <c r="FKA318" s="75"/>
      <c r="FKB318" s="75"/>
      <c r="FKC318" s="75"/>
      <c r="FKD318" s="75"/>
      <c r="FKE318" s="75"/>
      <c r="FKF318" s="75"/>
      <c r="FKG318" s="75"/>
      <c r="FKH318" s="75"/>
      <c r="FKI318" s="75"/>
      <c r="FKJ318" s="75"/>
      <c r="FKK318" s="75"/>
      <c r="FKL318" s="75"/>
      <c r="FKM318" s="75"/>
      <c r="FKN318" s="75"/>
      <c r="FKO318" s="75"/>
      <c r="FKP318" s="75"/>
      <c r="FKQ318" s="75"/>
      <c r="FKR318" s="75"/>
      <c r="FKS318" s="75"/>
      <c r="FKT318" s="75"/>
      <c r="FKU318" s="75"/>
      <c r="FKV318" s="75"/>
      <c r="FKW318" s="75"/>
      <c r="FKX318" s="75"/>
      <c r="FKY318" s="75"/>
      <c r="FKZ318" s="75"/>
      <c r="FLA318" s="75"/>
      <c r="FLB318" s="75"/>
      <c r="FLC318" s="75"/>
      <c r="FLD318" s="75"/>
      <c r="FLE318" s="75"/>
      <c r="FLF318" s="75"/>
      <c r="FLG318" s="75"/>
      <c r="FLH318" s="75"/>
      <c r="FLI318" s="75"/>
      <c r="FLJ318" s="75"/>
      <c r="FLK318" s="75"/>
      <c r="FLL318" s="75"/>
      <c r="FLM318" s="75"/>
      <c r="FLN318" s="75"/>
      <c r="FLO318" s="75"/>
      <c r="FLP318" s="75"/>
      <c r="FLQ318" s="75"/>
      <c r="FLR318" s="75"/>
      <c r="FLS318" s="75"/>
      <c r="FLT318" s="75"/>
      <c r="FLU318" s="75"/>
      <c r="FLV318" s="75"/>
      <c r="FLW318" s="75"/>
      <c r="FLX318" s="75"/>
      <c r="FLY318" s="75"/>
      <c r="FLZ318" s="75"/>
      <c r="FMA318" s="75"/>
      <c r="FMB318" s="75"/>
      <c r="FMC318" s="75"/>
      <c r="FMD318" s="75"/>
      <c r="FME318" s="75"/>
      <c r="FMF318" s="75"/>
      <c r="FMG318" s="75"/>
      <c r="FMH318" s="75"/>
      <c r="FMI318" s="75"/>
      <c r="FMJ318" s="75"/>
      <c r="FMK318" s="75"/>
      <c r="FML318" s="75"/>
      <c r="FMM318" s="75"/>
      <c r="FMN318" s="75"/>
      <c r="FMO318" s="75"/>
      <c r="FMP318" s="75"/>
      <c r="FMQ318" s="75"/>
      <c r="FMR318" s="75"/>
      <c r="FMS318" s="75"/>
      <c r="FMT318" s="75"/>
      <c r="FMU318" s="75"/>
      <c r="FMV318" s="75"/>
      <c r="FMW318" s="75"/>
      <c r="FMX318" s="75"/>
      <c r="FMY318" s="75"/>
      <c r="FMZ318" s="75"/>
      <c r="FNA318" s="75"/>
      <c r="FNB318" s="75"/>
      <c r="FNC318" s="75"/>
      <c r="FND318" s="75"/>
      <c r="FNE318" s="75"/>
      <c r="FNF318" s="75"/>
      <c r="FNG318" s="75"/>
      <c r="FNH318" s="75"/>
      <c r="FNI318" s="75"/>
      <c r="FNJ318" s="75"/>
      <c r="FNK318" s="75"/>
      <c r="FNL318" s="75"/>
      <c r="FNM318" s="75"/>
      <c r="FNN318" s="75"/>
      <c r="FNO318" s="75"/>
      <c r="FNP318" s="75"/>
      <c r="FNQ318" s="75"/>
      <c r="FNR318" s="75"/>
      <c r="FNS318" s="75"/>
      <c r="FNT318" s="75"/>
      <c r="FNU318" s="75"/>
      <c r="FNV318" s="75"/>
      <c r="FNW318" s="75"/>
      <c r="FNX318" s="75"/>
      <c r="FNY318" s="75"/>
      <c r="FNZ318" s="75"/>
      <c r="FOA318" s="75"/>
      <c r="FOB318" s="75"/>
      <c r="FOC318" s="75"/>
      <c r="FOD318" s="75"/>
      <c r="FOE318" s="75"/>
      <c r="FOF318" s="75"/>
      <c r="FOG318" s="75"/>
      <c r="FOH318" s="75"/>
      <c r="FOI318" s="75"/>
      <c r="FOJ318" s="75"/>
      <c r="FOK318" s="75"/>
      <c r="FOL318" s="75"/>
      <c r="FOM318" s="75"/>
      <c r="FON318" s="75"/>
      <c r="FOO318" s="75"/>
      <c r="FOP318" s="75"/>
      <c r="FOQ318" s="75"/>
      <c r="FOR318" s="75"/>
      <c r="FOS318" s="75"/>
      <c r="FOT318" s="75"/>
      <c r="FOU318" s="75"/>
      <c r="FOV318" s="75"/>
      <c r="FOW318" s="75"/>
      <c r="FOX318" s="75"/>
      <c r="FOY318" s="75"/>
      <c r="FOZ318" s="75"/>
      <c r="FPA318" s="75"/>
      <c r="FPB318" s="75"/>
      <c r="FPC318" s="75"/>
      <c r="FPD318" s="75"/>
      <c r="FPE318" s="75"/>
      <c r="FPF318" s="75"/>
      <c r="FPG318" s="75"/>
      <c r="FPH318" s="75"/>
      <c r="FPI318" s="75"/>
      <c r="FPJ318" s="75"/>
      <c r="FPK318" s="75"/>
      <c r="FPL318" s="75"/>
      <c r="FPM318" s="75"/>
      <c r="FPN318" s="75"/>
      <c r="FPO318" s="75"/>
      <c r="FPP318" s="75"/>
      <c r="FPQ318" s="75"/>
      <c r="FPR318" s="75"/>
      <c r="FPS318" s="75"/>
      <c r="FPT318" s="75"/>
      <c r="FPU318" s="75"/>
      <c r="FPV318" s="75"/>
      <c r="FPW318" s="75"/>
      <c r="FPX318" s="75"/>
      <c r="FPY318" s="75"/>
      <c r="FPZ318" s="75"/>
      <c r="FQA318" s="75"/>
      <c r="FQB318" s="75"/>
      <c r="FQC318" s="75"/>
      <c r="FQD318" s="75"/>
      <c r="FQE318" s="75"/>
      <c r="FQF318" s="75"/>
      <c r="FQG318" s="75"/>
      <c r="FQH318" s="75"/>
      <c r="FQI318" s="75"/>
      <c r="FQJ318" s="75"/>
      <c r="FQK318" s="75"/>
      <c r="FQL318" s="75"/>
      <c r="FQM318" s="75"/>
      <c r="FQN318" s="75"/>
      <c r="FQO318" s="75"/>
      <c r="FQP318" s="75"/>
      <c r="FQQ318" s="75"/>
      <c r="FQR318" s="75"/>
      <c r="FQS318" s="75"/>
      <c r="FQT318" s="75"/>
      <c r="FQU318" s="75"/>
      <c r="FQV318" s="75"/>
      <c r="FQW318" s="75"/>
      <c r="FQX318" s="75"/>
      <c r="FQY318" s="75"/>
      <c r="FQZ318" s="75"/>
      <c r="FRA318" s="75"/>
      <c r="FRB318" s="75"/>
      <c r="FRC318" s="75"/>
      <c r="FRD318" s="75"/>
      <c r="FRE318" s="75"/>
      <c r="FRF318" s="75"/>
      <c r="FRG318" s="75"/>
      <c r="FRH318" s="75"/>
      <c r="FRI318" s="75"/>
      <c r="FRJ318" s="75"/>
      <c r="FRK318" s="75"/>
      <c r="FRL318" s="75"/>
      <c r="FRM318" s="75"/>
      <c r="FRN318" s="75"/>
      <c r="FRO318" s="75"/>
      <c r="FRP318" s="75"/>
      <c r="FRQ318" s="75"/>
      <c r="FRR318" s="75"/>
      <c r="FRS318" s="75"/>
      <c r="FRT318" s="75"/>
      <c r="FRU318" s="75"/>
      <c r="FRV318" s="75"/>
      <c r="FRW318" s="75"/>
      <c r="FRX318" s="75"/>
      <c r="FRY318" s="75"/>
      <c r="FRZ318" s="75"/>
      <c r="FSA318" s="75"/>
      <c r="FSB318" s="75"/>
      <c r="FSC318" s="75"/>
      <c r="FSD318" s="75"/>
      <c r="FSE318" s="75"/>
      <c r="FSF318" s="75"/>
      <c r="FSG318" s="75"/>
      <c r="FSH318" s="75"/>
      <c r="FSI318" s="75"/>
      <c r="FSJ318" s="75"/>
      <c r="FSK318" s="75"/>
      <c r="FSL318" s="75"/>
      <c r="FSM318" s="75"/>
      <c r="FSN318" s="75"/>
      <c r="FSO318" s="75"/>
      <c r="FSP318" s="75"/>
      <c r="FSQ318" s="75"/>
      <c r="FSR318" s="75"/>
      <c r="FSS318" s="75"/>
      <c r="FST318" s="75"/>
      <c r="FSU318" s="75"/>
      <c r="FSV318" s="75"/>
      <c r="FSW318" s="75"/>
      <c r="FSX318" s="75"/>
      <c r="FSY318" s="75"/>
      <c r="FSZ318" s="75"/>
      <c r="FTA318" s="75"/>
      <c r="FTB318" s="75"/>
      <c r="FTC318" s="75"/>
      <c r="FTD318" s="75"/>
      <c r="FTE318" s="75"/>
      <c r="FTF318" s="75"/>
      <c r="FTG318" s="75"/>
      <c r="FTH318" s="75"/>
      <c r="FTI318" s="75"/>
      <c r="FTJ318" s="75"/>
      <c r="FTK318" s="75"/>
      <c r="FTL318" s="75"/>
      <c r="FTM318" s="75"/>
      <c r="FTN318" s="75"/>
      <c r="FTO318" s="75"/>
      <c r="FTP318" s="75"/>
      <c r="FTQ318" s="75"/>
      <c r="FTR318" s="75"/>
      <c r="FTS318" s="75"/>
      <c r="FTT318" s="75"/>
      <c r="FTU318" s="75"/>
      <c r="FTV318" s="75"/>
      <c r="FTW318" s="75"/>
      <c r="FTX318" s="75"/>
      <c r="FTY318" s="75"/>
      <c r="FTZ318" s="75"/>
      <c r="FUA318" s="75"/>
      <c r="FUB318" s="75"/>
      <c r="FUC318" s="75"/>
      <c r="FUD318" s="75"/>
      <c r="FUE318" s="75"/>
      <c r="FUF318" s="75"/>
      <c r="FUG318" s="75"/>
      <c r="FUH318" s="75"/>
      <c r="FUI318" s="75"/>
      <c r="FUJ318" s="75"/>
      <c r="FUK318" s="75"/>
      <c r="FUL318" s="75"/>
      <c r="FUM318" s="75"/>
      <c r="FUN318" s="75"/>
      <c r="FUO318" s="75"/>
      <c r="FUP318" s="75"/>
      <c r="FUQ318" s="75"/>
      <c r="FUR318" s="75"/>
      <c r="FUS318" s="75"/>
      <c r="FUT318" s="75"/>
      <c r="FUU318" s="75"/>
      <c r="FUV318" s="75"/>
      <c r="FUW318" s="75"/>
      <c r="FUX318" s="75"/>
      <c r="FUY318" s="75"/>
      <c r="FUZ318" s="75"/>
      <c r="FVA318" s="75"/>
      <c r="FVB318" s="75"/>
      <c r="FVC318" s="75"/>
      <c r="FVD318" s="75"/>
      <c r="FVE318" s="75"/>
      <c r="FVF318" s="75"/>
      <c r="FVG318" s="75"/>
      <c r="FVH318" s="75"/>
      <c r="FVI318" s="75"/>
      <c r="FVJ318" s="75"/>
      <c r="FVK318" s="75"/>
      <c r="FVL318" s="75"/>
      <c r="FVM318" s="75"/>
      <c r="FVN318" s="75"/>
      <c r="FVO318" s="75"/>
      <c r="FVP318" s="75"/>
      <c r="FVQ318" s="75"/>
      <c r="FVR318" s="75"/>
      <c r="FVS318" s="75"/>
      <c r="FVT318" s="75"/>
      <c r="FVU318" s="75"/>
      <c r="FVV318" s="75"/>
      <c r="FVW318" s="75"/>
      <c r="FVX318" s="75"/>
      <c r="FVY318" s="75"/>
      <c r="FVZ318" s="75"/>
      <c r="FWA318" s="75"/>
      <c r="FWB318" s="75"/>
      <c r="FWC318" s="75"/>
      <c r="FWD318" s="75"/>
      <c r="FWE318" s="75"/>
      <c r="FWF318" s="75"/>
      <c r="FWG318" s="75"/>
      <c r="FWH318" s="75"/>
      <c r="FWI318" s="75"/>
      <c r="FWJ318" s="75"/>
      <c r="FWK318" s="75"/>
      <c r="FWL318" s="75"/>
      <c r="FWM318" s="75"/>
      <c r="FWN318" s="75"/>
      <c r="FWO318" s="75"/>
      <c r="FWP318" s="75"/>
      <c r="FWQ318" s="75"/>
      <c r="FWR318" s="75"/>
      <c r="FWS318" s="75"/>
      <c r="FWT318" s="75"/>
      <c r="FWU318" s="75"/>
      <c r="FWV318" s="75"/>
      <c r="FWW318" s="75"/>
      <c r="FWX318" s="75"/>
      <c r="FWY318" s="75"/>
      <c r="FWZ318" s="75"/>
      <c r="FXA318" s="75"/>
      <c r="FXB318" s="75"/>
      <c r="FXC318" s="75"/>
      <c r="FXD318" s="75"/>
      <c r="FXE318" s="75"/>
      <c r="FXF318" s="75"/>
      <c r="FXG318" s="75"/>
      <c r="FXH318" s="75"/>
      <c r="FXI318" s="75"/>
      <c r="FXJ318" s="75"/>
      <c r="FXK318" s="75"/>
      <c r="FXL318" s="75"/>
      <c r="FXM318" s="75"/>
      <c r="FXN318" s="75"/>
      <c r="FXO318" s="75"/>
      <c r="FXP318" s="75"/>
      <c r="FXQ318" s="75"/>
      <c r="FXR318" s="75"/>
      <c r="FXS318" s="75"/>
      <c r="FXT318" s="75"/>
      <c r="FXU318" s="75"/>
      <c r="FXV318" s="75"/>
      <c r="FXW318" s="75"/>
      <c r="FXX318" s="75"/>
      <c r="FXY318" s="75"/>
      <c r="FXZ318" s="75"/>
      <c r="FYA318" s="75"/>
      <c r="FYB318" s="75"/>
      <c r="FYC318" s="75"/>
      <c r="FYD318" s="75"/>
      <c r="FYE318" s="75"/>
      <c r="FYF318" s="75"/>
      <c r="FYG318" s="75"/>
      <c r="FYH318" s="75"/>
      <c r="FYI318" s="75"/>
      <c r="FYJ318" s="75"/>
      <c r="FYK318" s="75"/>
      <c r="FYL318" s="75"/>
      <c r="FYM318" s="75"/>
      <c r="FYN318" s="75"/>
      <c r="FYO318" s="75"/>
      <c r="FYP318" s="75"/>
      <c r="FYQ318" s="75"/>
      <c r="FYR318" s="75"/>
      <c r="FYS318" s="75"/>
      <c r="FYT318" s="75"/>
      <c r="FYU318" s="75"/>
      <c r="FYV318" s="75"/>
      <c r="FYW318" s="75"/>
      <c r="FYX318" s="75"/>
      <c r="FYY318" s="75"/>
      <c r="FYZ318" s="75"/>
      <c r="FZA318" s="75"/>
      <c r="FZB318" s="75"/>
      <c r="FZC318" s="75"/>
      <c r="FZD318" s="75"/>
      <c r="FZE318" s="75"/>
      <c r="FZF318" s="75"/>
      <c r="FZG318" s="75"/>
      <c r="FZH318" s="75"/>
      <c r="FZI318" s="75"/>
      <c r="FZJ318" s="75"/>
      <c r="FZK318" s="75"/>
      <c r="FZL318" s="75"/>
      <c r="FZM318" s="75"/>
      <c r="FZN318" s="75"/>
      <c r="FZO318" s="75"/>
      <c r="FZP318" s="75"/>
      <c r="FZQ318" s="75"/>
      <c r="FZR318" s="75"/>
      <c r="FZS318" s="75"/>
      <c r="FZT318" s="75"/>
      <c r="FZU318" s="75"/>
      <c r="FZV318" s="75"/>
      <c r="FZW318" s="75"/>
      <c r="FZX318" s="75"/>
      <c r="FZY318" s="75"/>
      <c r="FZZ318" s="75"/>
      <c r="GAA318" s="75"/>
      <c r="GAB318" s="75"/>
      <c r="GAC318" s="75"/>
      <c r="GAD318" s="75"/>
      <c r="GAE318" s="75"/>
      <c r="GAF318" s="75"/>
      <c r="GAG318" s="75"/>
      <c r="GAH318" s="75"/>
      <c r="GAI318" s="75"/>
      <c r="GAJ318" s="75"/>
      <c r="GAK318" s="75"/>
      <c r="GAL318" s="75"/>
      <c r="GAM318" s="75"/>
      <c r="GAN318" s="75"/>
      <c r="GAO318" s="75"/>
      <c r="GAP318" s="75"/>
      <c r="GAQ318" s="75"/>
      <c r="GAR318" s="75"/>
      <c r="GAS318" s="75"/>
      <c r="GAT318" s="75"/>
      <c r="GAU318" s="75"/>
      <c r="GAV318" s="75"/>
      <c r="GAW318" s="75"/>
      <c r="GAX318" s="75"/>
      <c r="GAY318" s="75"/>
      <c r="GAZ318" s="75"/>
      <c r="GBA318" s="75"/>
      <c r="GBB318" s="75"/>
      <c r="GBC318" s="75"/>
      <c r="GBD318" s="75"/>
      <c r="GBE318" s="75"/>
      <c r="GBF318" s="75"/>
      <c r="GBG318" s="75"/>
      <c r="GBH318" s="75"/>
      <c r="GBI318" s="75"/>
      <c r="GBJ318" s="75"/>
      <c r="GBK318" s="75"/>
      <c r="GBL318" s="75"/>
      <c r="GBM318" s="75"/>
      <c r="GBN318" s="75"/>
      <c r="GBO318" s="75"/>
      <c r="GBP318" s="75"/>
      <c r="GBQ318" s="75"/>
      <c r="GBR318" s="75"/>
      <c r="GBS318" s="75"/>
      <c r="GBT318" s="75"/>
      <c r="GBU318" s="75"/>
      <c r="GBV318" s="75"/>
      <c r="GBW318" s="75"/>
      <c r="GBX318" s="75"/>
      <c r="GBY318" s="75"/>
      <c r="GBZ318" s="75"/>
      <c r="GCA318" s="75"/>
      <c r="GCB318" s="75"/>
      <c r="GCC318" s="75"/>
      <c r="GCD318" s="75"/>
      <c r="GCE318" s="75"/>
      <c r="GCF318" s="75"/>
      <c r="GCG318" s="75"/>
      <c r="GCH318" s="75"/>
      <c r="GCI318" s="75"/>
      <c r="GCJ318" s="75"/>
      <c r="GCK318" s="75"/>
      <c r="GCL318" s="75"/>
      <c r="GCM318" s="75"/>
      <c r="GCN318" s="75"/>
      <c r="GCO318" s="75"/>
      <c r="GCP318" s="75"/>
      <c r="GCQ318" s="75"/>
      <c r="GCR318" s="75"/>
      <c r="GCS318" s="75"/>
      <c r="GCT318" s="75"/>
      <c r="GCU318" s="75"/>
      <c r="GCV318" s="75"/>
      <c r="GCW318" s="75"/>
      <c r="GCX318" s="75"/>
      <c r="GCY318" s="75"/>
      <c r="GCZ318" s="75"/>
      <c r="GDA318" s="75"/>
      <c r="GDB318" s="75"/>
      <c r="GDC318" s="75"/>
      <c r="GDD318" s="75"/>
      <c r="GDE318" s="75"/>
      <c r="GDF318" s="75"/>
      <c r="GDG318" s="75"/>
      <c r="GDH318" s="75"/>
      <c r="GDI318" s="75"/>
      <c r="GDJ318" s="75"/>
      <c r="GDK318" s="75"/>
      <c r="GDL318" s="75"/>
      <c r="GDM318" s="75"/>
      <c r="GDN318" s="75"/>
      <c r="GDO318" s="75"/>
      <c r="GDP318" s="75"/>
      <c r="GDQ318" s="75"/>
      <c r="GDR318" s="75"/>
      <c r="GDS318" s="75"/>
      <c r="GDT318" s="75"/>
      <c r="GDU318" s="75"/>
      <c r="GDV318" s="75"/>
      <c r="GDW318" s="75"/>
      <c r="GDX318" s="75"/>
      <c r="GDY318" s="75"/>
      <c r="GDZ318" s="75"/>
      <c r="GEA318" s="75"/>
      <c r="GEB318" s="75"/>
      <c r="GEC318" s="75"/>
      <c r="GED318" s="75"/>
      <c r="GEE318" s="75"/>
      <c r="GEF318" s="75"/>
      <c r="GEG318" s="75"/>
      <c r="GEH318" s="75"/>
      <c r="GEI318" s="75"/>
      <c r="GEJ318" s="75"/>
      <c r="GEK318" s="75"/>
      <c r="GEL318" s="75"/>
      <c r="GEM318" s="75"/>
      <c r="GEN318" s="75"/>
      <c r="GEO318" s="75"/>
      <c r="GEP318" s="75"/>
      <c r="GEQ318" s="75"/>
      <c r="GER318" s="75"/>
      <c r="GES318" s="75"/>
      <c r="GET318" s="75"/>
      <c r="GEU318" s="75"/>
      <c r="GEV318" s="75"/>
      <c r="GEW318" s="75"/>
      <c r="GEX318" s="75"/>
      <c r="GEY318" s="75"/>
      <c r="GEZ318" s="75"/>
      <c r="GFA318" s="75"/>
      <c r="GFB318" s="75"/>
      <c r="GFC318" s="75"/>
      <c r="GFD318" s="75"/>
      <c r="GFE318" s="75"/>
      <c r="GFF318" s="75"/>
      <c r="GFG318" s="75"/>
      <c r="GFH318" s="75"/>
      <c r="GFI318" s="75"/>
      <c r="GFJ318" s="75"/>
      <c r="GFK318" s="75"/>
      <c r="GFL318" s="75"/>
      <c r="GFM318" s="75"/>
      <c r="GFN318" s="75"/>
      <c r="GFO318" s="75"/>
      <c r="GFP318" s="75"/>
      <c r="GFQ318" s="75"/>
      <c r="GFR318" s="75"/>
      <c r="GFS318" s="75"/>
      <c r="GFT318" s="75"/>
      <c r="GFU318" s="75"/>
      <c r="GFV318" s="75"/>
      <c r="GFW318" s="75"/>
      <c r="GFX318" s="75"/>
      <c r="GFY318" s="75"/>
      <c r="GFZ318" s="75"/>
      <c r="GGA318" s="75"/>
      <c r="GGB318" s="75"/>
      <c r="GGC318" s="75"/>
      <c r="GGD318" s="75"/>
      <c r="GGE318" s="75"/>
      <c r="GGF318" s="75"/>
      <c r="GGG318" s="75"/>
      <c r="GGH318" s="75"/>
      <c r="GGI318" s="75"/>
      <c r="GGJ318" s="75"/>
      <c r="GGK318" s="75"/>
      <c r="GGL318" s="75"/>
      <c r="GGM318" s="75"/>
      <c r="GGN318" s="75"/>
      <c r="GGO318" s="75"/>
      <c r="GGP318" s="75"/>
      <c r="GGQ318" s="75"/>
      <c r="GGR318" s="75"/>
      <c r="GGS318" s="75"/>
      <c r="GGT318" s="75"/>
      <c r="GGU318" s="75"/>
      <c r="GGV318" s="75"/>
      <c r="GGW318" s="75"/>
      <c r="GGX318" s="75"/>
      <c r="GGY318" s="75"/>
      <c r="GGZ318" s="75"/>
      <c r="GHA318" s="75"/>
      <c r="GHB318" s="75"/>
      <c r="GHC318" s="75"/>
      <c r="GHD318" s="75"/>
      <c r="GHE318" s="75"/>
      <c r="GHF318" s="75"/>
      <c r="GHG318" s="75"/>
      <c r="GHH318" s="75"/>
      <c r="GHI318" s="75"/>
      <c r="GHJ318" s="75"/>
      <c r="GHK318" s="75"/>
      <c r="GHL318" s="75"/>
      <c r="GHM318" s="75"/>
      <c r="GHN318" s="75"/>
      <c r="GHO318" s="75"/>
      <c r="GHP318" s="75"/>
      <c r="GHQ318" s="75"/>
      <c r="GHR318" s="75"/>
      <c r="GHS318" s="75"/>
      <c r="GHT318" s="75"/>
      <c r="GHU318" s="75"/>
      <c r="GHV318" s="75"/>
      <c r="GHW318" s="75"/>
      <c r="GHX318" s="75"/>
      <c r="GHY318" s="75"/>
      <c r="GHZ318" s="75"/>
      <c r="GIA318" s="75"/>
      <c r="GIB318" s="75"/>
      <c r="GIC318" s="75"/>
      <c r="GID318" s="75"/>
      <c r="GIE318" s="75"/>
      <c r="GIF318" s="75"/>
      <c r="GIG318" s="75"/>
      <c r="GIH318" s="75"/>
      <c r="GII318" s="75"/>
      <c r="GIJ318" s="75"/>
      <c r="GIK318" s="75"/>
      <c r="GIL318" s="75"/>
      <c r="GIM318" s="75"/>
      <c r="GIN318" s="75"/>
      <c r="GIO318" s="75"/>
      <c r="GIP318" s="75"/>
      <c r="GIQ318" s="75"/>
      <c r="GIR318" s="75"/>
      <c r="GIS318" s="75"/>
      <c r="GIT318" s="75"/>
      <c r="GIU318" s="75"/>
      <c r="GIV318" s="75"/>
      <c r="GIW318" s="75"/>
      <c r="GIX318" s="75"/>
      <c r="GIY318" s="75"/>
      <c r="GIZ318" s="75"/>
      <c r="GJA318" s="75"/>
      <c r="GJB318" s="75"/>
      <c r="GJC318" s="75"/>
      <c r="GJD318" s="75"/>
      <c r="GJE318" s="75"/>
      <c r="GJF318" s="75"/>
      <c r="GJG318" s="75"/>
      <c r="GJH318" s="75"/>
      <c r="GJI318" s="75"/>
      <c r="GJJ318" s="75"/>
      <c r="GJK318" s="75"/>
      <c r="GJL318" s="75"/>
      <c r="GJM318" s="75"/>
      <c r="GJN318" s="75"/>
      <c r="GJO318" s="75"/>
      <c r="GJP318" s="75"/>
      <c r="GJQ318" s="75"/>
      <c r="GJR318" s="75"/>
      <c r="GJS318" s="75"/>
      <c r="GJT318" s="75"/>
      <c r="GJU318" s="75"/>
      <c r="GJV318" s="75"/>
      <c r="GJW318" s="75"/>
      <c r="GJX318" s="75"/>
      <c r="GJY318" s="75"/>
      <c r="GJZ318" s="75"/>
      <c r="GKA318" s="75"/>
      <c r="GKB318" s="75"/>
      <c r="GKC318" s="75"/>
      <c r="GKD318" s="75"/>
      <c r="GKE318" s="75"/>
      <c r="GKF318" s="75"/>
      <c r="GKG318" s="75"/>
      <c r="GKH318" s="75"/>
      <c r="GKI318" s="75"/>
      <c r="GKJ318" s="75"/>
      <c r="GKK318" s="75"/>
      <c r="GKL318" s="75"/>
      <c r="GKM318" s="75"/>
      <c r="GKN318" s="75"/>
      <c r="GKO318" s="75"/>
      <c r="GKP318" s="75"/>
      <c r="GKQ318" s="75"/>
      <c r="GKR318" s="75"/>
      <c r="GKS318" s="75"/>
      <c r="GKT318" s="75"/>
      <c r="GKU318" s="75"/>
      <c r="GKV318" s="75"/>
      <c r="GKW318" s="75"/>
      <c r="GKX318" s="75"/>
      <c r="GKY318" s="75"/>
      <c r="GKZ318" s="75"/>
      <c r="GLA318" s="75"/>
      <c r="GLB318" s="75"/>
      <c r="GLC318" s="75"/>
      <c r="GLD318" s="75"/>
      <c r="GLE318" s="75"/>
      <c r="GLF318" s="75"/>
      <c r="GLG318" s="75"/>
      <c r="GLH318" s="75"/>
      <c r="GLI318" s="75"/>
      <c r="GLJ318" s="75"/>
      <c r="GLK318" s="75"/>
      <c r="GLL318" s="75"/>
      <c r="GLM318" s="75"/>
      <c r="GLN318" s="75"/>
      <c r="GLO318" s="75"/>
      <c r="GLP318" s="75"/>
      <c r="GLQ318" s="75"/>
      <c r="GLR318" s="75"/>
      <c r="GLS318" s="75"/>
      <c r="GLT318" s="75"/>
      <c r="GLU318" s="75"/>
      <c r="GLV318" s="75"/>
      <c r="GLW318" s="75"/>
      <c r="GLX318" s="75"/>
      <c r="GLY318" s="75"/>
      <c r="GLZ318" s="75"/>
      <c r="GMA318" s="75"/>
      <c r="GMB318" s="75"/>
      <c r="GMC318" s="75"/>
      <c r="GMD318" s="75"/>
      <c r="GME318" s="75"/>
      <c r="GMF318" s="75"/>
      <c r="GMG318" s="75"/>
      <c r="GMH318" s="75"/>
      <c r="GMI318" s="75"/>
      <c r="GMJ318" s="75"/>
      <c r="GMK318" s="75"/>
      <c r="GML318" s="75"/>
      <c r="GMM318" s="75"/>
      <c r="GMN318" s="75"/>
      <c r="GMO318" s="75"/>
      <c r="GMP318" s="75"/>
      <c r="GMQ318" s="75"/>
      <c r="GMR318" s="75"/>
      <c r="GMS318" s="75"/>
      <c r="GMT318" s="75"/>
      <c r="GMU318" s="75"/>
      <c r="GMV318" s="75"/>
      <c r="GMW318" s="75"/>
      <c r="GMX318" s="75"/>
      <c r="GMY318" s="75"/>
      <c r="GMZ318" s="75"/>
      <c r="GNA318" s="75"/>
      <c r="GNB318" s="75"/>
      <c r="GNC318" s="75"/>
      <c r="GND318" s="75"/>
      <c r="GNE318" s="75"/>
      <c r="GNF318" s="75"/>
      <c r="GNG318" s="75"/>
      <c r="GNH318" s="75"/>
      <c r="GNI318" s="75"/>
      <c r="GNJ318" s="75"/>
      <c r="GNK318" s="75"/>
      <c r="GNL318" s="75"/>
      <c r="GNM318" s="75"/>
      <c r="GNN318" s="75"/>
      <c r="GNO318" s="75"/>
      <c r="GNP318" s="75"/>
      <c r="GNQ318" s="75"/>
      <c r="GNR318" s="75"/>
      <c r="GNS318" s="75"/>
      <c r="GNT318" s="75"/>
      <c r="GNU318" s="75"/>
      <c r="GNV318" s="75"/>
      <c r="GNW318" s="75"/>
      <c r="GNX318" s="75"/>
      <c r="GNY318" s="75"/>
      <c r="GNZ318" s="75"/>
      <c r="GOA318" s="75"/>
      <c r="GOB318" s="75"/>
      <c r="GOC318" s="75"/>
      <c r="GOD318" s="75"/>
      <c r="GOE318" s="75"/>
      <c r="GOF318" s="75"/>
      <c r="GOG318" s="75"/>
      <c r="GOH318" s="75"/>
      <c r="GOI318" s="75"/>
      <c r="GOJ318" s="75"/>
      <c r="GOK318" s="75"/>
      <c r="GOL318" s="75"/>
      <c r="GOM318" s="75"/>
      <c r="GON318" s="75"/>
      <c r="GOO318" s="75"/>
      <c r="GOP318" s="75"/>
      <c r="GOQ318" s="75"/>
      <c r="GOR318" s="75"/>
      <c r="GOS318" s="75"/>
      <c r="GOT318" s="75"/>
      <c r="GOU318" s="75"/>
      <c r="GOV318" s="75"/>
      <c r="GOW318" s="75"/>
      <c r="GOX318" s="75"/>
      <c r="GOY318" s="75"/>
      <c r="GOZ318" s="75"/>
      <c r="GPA318" s="75"/>
      <c r="GPB318" s="75"/>
      <c r="GPC318" s="75"/>
      <c r="GPD318" s="75"/>
      <c r="GPE318" s="75"/>
      <c r="GPF318" s="75"/>
      <c r="GPG318" s="75"/>
      <c r="GPH318" s="75"/>
      <c r="GPI318" s="75"/>
      <c r="GPJ318" s="75"/>
      <c r="GPK318" s="75"/>
      <c r="GPL318" s="75"/>
      <c r="GPM318" s="75"/>
      <c r="GPN318" s="75"/>
      <c r="GPO318" s="75"/>
      <c r="GPP318" s="75"/>
      <c r="GPQ318" s="75"/>
      <c r="GPR318" s="75"/>
      <c r="GPS318" s="75"/>
      <c r="GPT318" s="75"/>
      <c r="GPU318" s="75"/>
      <c r="GPV318" s="75"/>
      <c r="GPW318" s="75"/>
      <c r="GPX318" s="75"/>
      <c r="GPY318" s="75"/>
      <c r="GPZ318" s="75"/>
      <c r="GQA318" s="75"/>
      <c r="GQB318" s="75"/>
      <c r="GQC318" s="75"/>
      <c r="GQD318" s="75"/>
      <c r="GQE318" s="75"/>
      <c r="GQF318" s="75"/>
      <c r="GQG318" s="75"/>
      <c r="GQH318" s="75"/>
      <c r="GQI318" s="75"/>
      <c r="GQJ318" s="75"/>
      <c r="GQK318" s="75"/>
      <c r="GQL318" s="75"/>
      <c r="GQM318" s="75"/>
      <c r="GQN318" s="75"/>
      <c r="GQO318" s="75"/>
      <c r="GQP318" s="75"/>
      <c r="GQQ318" s="75"/>
      <c r="GQR318" s="75"/>
      <c r="GQS318" s="75"/>
      <c r="GQT318" s="75"/>
      <c r="GQU318" s="75"/>
      <c r="GQV318" s="75"/>
      <c r="GQW318" s="75"/>
      <c r="GQX318" s="75"/>
      <c r="GQY318" s="75"/>
      <c r="GQZ318" s="75"/>
      <c r="GRA318" s="75"/>
      <c r="GRB318" s="75"/>
      <c r="GRC318" s="75"/>
      <c r="GRD318" s="75"/>
      <c r="GRE318" s="75"/>
      <c r="GRF318" s="75"/>
      <c r="GRG318" s="75"/>
      <c r="GRH318" s="75"/>
      <c r="GRI318" s="75"/>
      <c r="GRJ318" s="75"/>
      <c r="GRK318" s="75"/>
      <c r="GRL318" s="75"/>
      <c r="GRM318" s="75"/>
      <c r="GRN318" s="75"/>
      <c r="GRO318" s="75"/>
      <c r="GRP318" s="75"/>
      <c r="GRQ318" s="75"/>
      <c r="GRR318" s="75"/>
      <c r="GRS318" s="75"/>
      <c r="GRT318" s="75"/>
      <c r="GRU318" s="75"/>
      <c r="GRV318" s="75"/>
      <c r="GRW318" s="75"/>
      <c r="GRX318" s="75"/>
      <c r="GRY318" s="75"/>
      <c r="GRZ318" s="75"/>
      <c r="GSA318" s="75"/>
      <c r="GSB318" s="75"/>
      <c r="GSC318" s="75"/>
      <c r="GSD318" s="75"/>
      <c r="GSE318" s="75"/>
      <c r="GSF318" s="75"/>
      <c r="GSG318" s="75"/>
      <c r="GSH318" s="75"/>
      <c r="GSI318" s="75"/>
      <c r="GSJ318" s="75"/>
      <c r="GSK318" s="75"/>
      <c r="GSL318" s="75"/>
      <c r="GSM318" s="75"/>
      <c r="GSN318" s="75"/>
      <c r="GSO318" s="75"/>
      <c r="GSP318" s="75"/>
      <c r="GSQ318" s="75"/>
      <c r="GSR318" s="75"/>
      <c r="GSS318" s="75"/>
      <c r="GST318" s="75"/>
      <c r="GSU318" s="75"/>
      <c r="GSV318" s="75"/>
      <c r="GSW318" s="75"/>
      <c r="GSX318" s="75"/>
      <c r="GSY318" s="75"/>
      <c r="GSZ318" s="75"/>
      <c r="GTA318" s="75"/>
      <c r="GTB318" s="75"/>
      <c r="GTC318" s="75"/>
      <c r="GTD318" s="75"/>
      <c r="GTE318" s="75"/>
      <c r="GTF318" s="75"/>
      <c r="GTG318" s="75"/>
      <c r="GTH318" s="75"/>
      <c r="GTI318" s="75"/>
      <c r="GTJ318" s="75"/>
      <c r="GTK318" s="75"/>
      <c r="GTL318" s="75"/>
      <c r="GTM318" s="75"/>
      <c r="GTN318" s="75"/>
      <c r="GTO318" s="75"/>
      <c r="GTP318" s="75"/>
      <c r="GTQ318" s="75"/>
      <c r="GTR318" s="75"/>
      <c r="GTS318" s="75"/>
      <c r="GTT318" s="75"/>
      <c r="GTU318" s="75"/>
      <c r="GTV318" s="75"/>
      <c r="GTW318" s="75"/>
      <c r="GTX318" s="75"/>
      <c r="GTY318" s="75"/>
      <c r="GTZ318" s="75"/>
      <c r="GUA318" s="75"/>
      <c r="GUB318" s="75"/>
      <c r="GUC318" s="75"/>
      <c r="GUD318" s="75"/>
      <c r="GUE318" s="75"/>
      <c r="GUF318" s="75"/>
      <c r="GUG318" s="75"/>
      <c r="GUH318" s="75"/>
      <c r="GUI318" s="75"/>
      <c r="GUJ318" s="75"/>
      <c r="GUK318" s="75"/>
      <c r="GUL318" s="75"/>
      <c r="GUM318" s="75"/>
      <c r="GUN318" s="75"/>
      <c r="GUO318" s="75"/>
      <c r="GUP318" s="75"/>
      <c r="GUQ318" s="75"/>
      <c r="GUR318" s="75"/>
      <c r="GUS318" s="75"/>
      <c r="GUT318" s="75"/>
      <c r="GUU318" s="75"/>
      <c r="GUV318" s="75"/>
      <c r="GUW318" s="75"/>
      <c r="GUX318" s="75"/>
      <c r="GUY318" s="75"/>
      <c r="GUZ318" s="75"/>
      <c r="GVA318" s="75"/>
      <c r="GVB318" s="75"/>
      <c r="GVC318" s="75"/>
      <c r="GVD318" s="75"/>
      <c r="GVE318" s="75"/>
      <c r="GVF318" s="75"/>
      <c r="GVG318" s="75"/>
      <c r="GVH318" s="75"/>
      <c r="GVI318" s="75"/>
      <c r="GVJ318" s="75"/>
      <c r="GVK318" s="75"/>
      <c r="GVL318" s="75"/>
      <c r="GVM318" s="75"/>
      <c r="GVN318" s="75"/>
      <c r="GVO318" s="75"/>
      <c r="GVP318" s="75"/>
      <c r="GVQ318" s="75"/>
      <c r="GVR318" s="75"/>
      <c r="GVS318" s="75"/>
      <c r="GVT318" s="75"/>
      <c r="GVU318" s="75"/>
      <c r="GVV318" s="75"/>
      <c r="GVW318" s="75"/>
      <c r="GVX318" s="75"/>
      <c r="GVY318" s="75"/>
      <c r="GVZ318" s="75"/>
      <c r="GWA318" s="75"/>
      <c r="GWB318" s="75"/>
      <c r="GWC318" s="75"/>
      <c r="GWD318" s="75"/>
      <c r="GWE318" s="75"/>
      <c r="GWF318" s="75"/>
      <c r="GWG318" s="75"/>
      <c r="GWH318" s="75"/>
      <c r="GWI318" s="75"/>
      <c r="GWJ318" s="75"/>
      <c r="GWK318" s="75"/>
      <c r="GWL318" s="75"/>
      <c r="GWM318" s="75"/>
      <c r="GWN318" s="75"/>
      <c r="GWO318" s="75"/>
      <c r="GWP318" s="75"/>
      <c r="GWQ318" s="75"/>
      <c r="GWR318" s="75"/>
      <c r="GWS318" s="75"/>
      <c r="GWT318" s="75"/>
      <c r="GWU318" s="75"/>
      <c r="GWV318" s="75"/>
      <c r="GWW318" s="75"/>
      <c r="GWX318" s="75"/>
      <c r="GWY318" s="75"/>
      <c r="GWZ318" s="75"/>
      <c r="GXA318" s="75"/>
      <c r="GXB318" s="75"/>
      <c r="GXC318" s="75"/>
      <c r="GXD318" s="75"/>
      <c r="GXE318" s="75"/>
      <c r="GXF318" s="75"/>
      <c r="GXG318" s="75"/>
      <c r="GXH318" s="75"/>
      <c r="GXI318" s="75"/>
      <c r="GXJ318" s="75"/>
      <c r="GXK318" s="75"/>
      <c r="GXL318" s="75"/>
      <c r="GXM318" s="75"/>
      <c r="GXN318" s="75"/>
      <c r="GXO318" s="75"/>
      <c r="GXP318" s="75"/>
      <c r="GXQ318" s="75"/>
      <c r="GXR318" s="75"/>
      <c r="GXS318" s="75"/>
      <c r="GXT318" s="75"/>
      <c r="GXU318" s="75"/>
      <c r="GXV318" s="75"/>
      <c r="GXW318" s="75"/>
      <c r="GXX318" s="75"/>
      <c r="GXY318" s="75"/>
      <c r="GXZ318" s="75"/>
      <c r="GYA318" s="75"/>
      <c r="GYB318" s="75"/>
      <c r="GYC318" s="75"/>
      <c r="GYD318" s="75"/>
      <c r="GYE318" s="75"/>
      <c r="GYF318" s="75"/>
      <c r="GYG318" s="75"/>
      <c r="GYH318" s="75"/>
      <c r="GYI318" s="75"/>
      <c r="GYJ318" s="75"/>
      <c r="GYK318" s="75"/>
      <c r="GYL318" s="75"/>
      <c r="GYM318" s="75"/>
      <c r="GYN318" s="75"/>
      <c r="GYO318" s="75"/>
      <c r="GYP318" s="75"/>
      <c r="GYQ318" s="75"/>
      <c r="GYR318" s="75"/>
      <c r="GYS318" s="75"/>
      <c r="GYT318" s="75"/>
      <c r="GYU318" s="75"/>
      <c r="GYV318" s="75"/>
      <c r="GYW318" s="75"/>
      <c r="GYX318" s="75"/>
      <c r="GYY318" s="75"/>
      <c r="GYZ318" s="75"/>
      <c r="GZA318" s="75"/>
      <c r="GZB318" s="75"/>
      <c r="GZC318" s="75"/>
      <c r="GZD318" s="75"/>
      <c r="GZE318" s="75"/>
      <c r="GZF318" s="75"/>
      <c r="GZG318" s="75"/>
      <c r="GZH318" s="75"/>
      <c r="GZI318" s="75"/>
      <c r="GZJ318" s="75"/>
      <c r="GZK318" s="75"/>
      <c r="GZL318" s="75"/>
      <c r="GZM318" s="75"/>
      <c r="GZN318" s="75"/>
      <c r="GZO318" s="75"/>
      <c r="GZP318" s="75"/>
      <c r="GZQ318" s="75"/>
      <c r="GZR318" s="75"/>
      <c r="GZS318" s="75"/>
      <c r="GZT318" s="75"/>
      <c r="GZU318" s="75"/>
      <c r="GZV318" s="75"/>
      <c r="GZW318" s="75"/>
      <c r="GZX318" s="75"/>
      <c r="GZY318" s="75"/>
      <c r="GZZ318" s="75"/>
      <c r="HAA318" s="75"/>
      <c r="HAB318" s="75"/>
      <c r="HAC318" s="75"/>
      <c r="HAD318" s="75"/>
      <c r="HAE318" s="75"/>
      <c r="HAF318" s="75"/>
      <c r="HAG318" s="75"/>
      <c r="HAH318" s="75"/>
      <c r="HAI318" s="75"/>
      <c r="HAJ318" s="75"/>
      <c r="HAK318" s="75"/>
      <c r="HAL318" s="75"/>
      <c r="HAM318" s="75"/>
      <c r="HAN318" s="75"/>
      <c r="HAO318" s="75"/>
      <c r="HAP318" s="75"/>
      <c r="HAQ318" s="75"/>
      <c r="HAR318" s="75"/>
      <c r="HAS318" s="75"/>
      <c r="HAT318" s="75"/>
      <c r="HAU318" s="75"/>
      <c r="HAV318" s="75"/>
      <c r="HAW318" s="75"/>
      <c r="HAX318" s="75"/>
      <c r="HAY318" s="75"/>
      <c r="HAZ318" s="75"/>
      <c r="HBA318" s="75"/>
      <c r="HBB318" s="75"/>
      <c r="HBC318" s="75"/>
      <c r="HBD318" s="75"/>
      <c r="HBE318" s="75"/>
      <c r="HBF318" s="75"/>
      <c r="HBG318" s="75"/>
      <c r="HBH318" s="75"/>
      <c r="HBI318" s="75"/>
      <c r="HBJ318" s="75"/>
      <c r="HBK318" s="75"/>
      <c r="HBL318" s="75"/>
      <c r="HBM318" s="75"/>
      <c r="HBN318" s="75"/>
      <c r="HBO318" s="75"/>
      <c r="HBP318" s="75"/>
      <c r="HBQ318" s="75"/>
      <c r="HBR318" s="75"/>
      <c r="HBS318" s="75"/>
      <c r="HBT318" s="75"/>
      <c r="HBU318" s="75"/>
      <c r="HBV318" s="75"/>
      <c r="HBW318" s="75"/>
      <c r="HBX318" s="75"/>
      <c r="HBY318" s="75"/>
      <c r="HBZ318" s="75"/>
      <c r="HCA318" s="75"/>
      <c r="HCB318" s="75"/>
      <c r="HCC318" s="75"/>
      <c r="HCD318" s="75"/>
      <c r="HCE318" s="75"/>
      <c r="HCF318" s="75"/>
      <c r="HCG318" s="75"/>
      <c r="HCH318" s="75"/>
      <c r="HCI318" s="75"/>
      <c r="HCJ318" s="75"/>
      <c r="HCK318" s="75"/>
      <c r="HCL318" s="75"/>
      <c r="HCM318" s="75"/>
      <c r="HCN318" s="75"/>
      <c r="HCO318" s="75"/>
      <c r="HCP318" s="75"/>
      <c r="HCQ318" s="75"/>
      <c r="HCR318" s="75"/>
      <c r="HCS318" s="75"/>
      <c r="HCT318" s="75"/>
      <c r="HCU318" s="75"/>
      <c r="HCV318" s="75"/>
      <c r="HCW318" s="75"/>
      <c r="HCX318" s="75"/>
      <c r="HCY318" s="75"/>
      <c r="HCZ318" s="75"/>
      <c r="HDA318" s="75"/>
      <c r="HDB318" s="75"/>
      <c r="HDC318" s="75"/>
      <c r="HDD318" s="75"/>
      <c r="HDE318" s="75"/>
      <c r="HDF318" s="75"/>
      <c r="HDG318" s="75"/>
      <c r="HDH318" s="75"/>
      <c r="HDI318" s="75"/>
      <c r="HDJ318" s="75"/>
      <c r="HDK318" s="75"/>
      <c r="HDL318" s="75"/>
      <c r="HDM318" s="75"/>
      <c r="HDN318" s="75"/>
      <c r="HDO318" s="75"/>
      <c r="HDP318" s="75"/>
      <c r="HDQ318" s="75"/>
      <c r="HDR318" s="75"/>
      <c r="HDS318" s="75"/>
      <c r="HDT318" s="75"/>
      <c r="HDU318" s="75"/>
      <c r="HDV318" s="75"/>
      <c r="HDW318" s="75"/>
      <c r="HDX318" s="75"/>
      <c r="HDY318" s="75"/>
      <c r="HDZ318" s="75"/>
      <c r="HEA318" s="75"/>
      <c r="HEB318" s="75"/>
      <c r="HEC318" s="75"/>
      <c r="HED318" s="75"/>
      <c r="HEE318" s="75"/>
      <c r="HEF318" s="75"/>
      <c r="HEG318" s="75"/>
      <c r="HEH318" s="75"/>
      <c r="HEI318" s="75"/>
      <c r="HEJ318" s="75"/>
      <c r="HEK318" s="75"/>
      <c r="HEL318" s="75"/>
      <c r="HEM318" s="75"/>
      <c r="HEN318" s="75"/>
      <c r="HEO318" s="75"/>
      <c r="HEP318" s="75"/>
      <c r="HEQ318" s="75"/>
      <c r="HER318" s="75"/>
      <c r="HES318" s="75"/>
      <c r="HET318" s="75"/>
      <c r="HEU318" s="75"/>
      <c r="HEV318" s="75"/>
      <c r="HEW318" s="75"/>
      <c r="HEX318" s="75"/>
      <c r="HEY318" s="75"/>
      <c r="HEZ318" s="75"/>
      <c r="HFA318" s="75"/>
      <c r="HFB318" s="75"/>
      <c r="HFC318" s="75"/>
      <c r="HFD318" s="75"/>
      <c r="HFE318" s="75"/>
      <c r="HFF318" s="75"/>
      <c r="HFG318" s="75"/>
      <c r="HFH318" s="75"/>
      <c r="HFI318" s="75"/>
      <c r="HFJ318" s="75"/>
      <c r="HFK318" s="75"/>
      <c r="HFL318" s="75"/>
      <c r="HFM318" s="75"/>
      <c r="HFN318" s="75"/>
      <c r="HFO318" s="75"/>
      <c r="HFP318" s="75"/>
      <c r="HFQ318" s="75"/>
      <c r="HFR318" s="75"/>
      <c r="HFS318" s="75"/>
      <c r="HFT318" s="75"/>
      <c r="HFU318" s="75"/>
      <c r="HFV318" s="75"/>
      <c r="HFW318" s="75"/>
      <c r="HFX318" s="75"/>
      <c r="HFY318" s="75"/>
      <c r="HFZ318" s="75"/>
      <c r="HGA318" s="75"/>
      <c r="HGB318" s="75"/>
      <c r="HGC318" s="75"/>
      <c r="HGD318" s="75"/>
      <c r="HGE318" s="75"/>
      <c r="HGF318" s="75"/>
      <c r="HGG318" s="75"/>
      <c r="HGH318" s="75"/>
      <c r="HGI318" s="75"/>
      <c r="HGJ318" s="75"/>
      <c r="HGK318" s="75"/>
      <c r="HGL318" s="75"/>
      <c r="HGM318" s="75"/>
      <c r="HGN318" s="75"/>
      <c r="HGO318" s="75"/>
      <c r="HGP318" s="75"/>
      <c r="HGQ318" s="75"/>
      <c r="HGR318" s="75"/>
      <c r="HGS318" s="75"/>
      <c r="HGT318" s="75"/>
      <c r="HGU318" s="75"/>
      <c r="HGV318" s="75"/>
      <c r="HGW318" s="75"/>
      <c r="HGX318" s="75"/>
      <c r="HGY318" s="75"/>
      <c r="HGZ318" s="75"/>
      <c r="HHA318" s="75"/>
      <c r="HHB318" s="75"/>
      <c r="HHC318" s="75"/>
      <c r="HHD318" s="75"/>
      <c r="HHE318" s="75"/>
      <c r="HHF318" s="75"/>
      <c r="HHG318" s="75"/>
      <c r="HHH318" s="75"/>
      <c r="HHI318" s="75"/>
      <c r="HHJ318" s="75"/>
      <c r="HHK318" s="75"/>
      <c r="HHL318" s="75"/>
      <c r="HHM318" s="75"/>
      <c r="HHN318" s="75"/>
      <c r="HHO318" s="75"/>
      <c r="HHP318" s="75"/>
      <c r="HHQ318" s="75"/>
      <c r="HHR318" s="75"/>
      <c r="HHS318" s="75"/>
      <c r="HHT318" s="75"/>
      <c r="HHU318" s="75"/>
      <c r="HHV318" s="75"/>
      <c r="HHW318" s="75"/>
      <c r="HHX318" s="75"/>
      <c r="HHY318" s="75"/>
      <c r="HHZ318" s="75"/>
      <c r="HIA318" s="75"/>
      <c r="HIB318" s="75"/>
      <c r="HIC318" s="75"/>
      <c r="HID318" s="75"/>
      <c r="HIE318" s="75"/>
      <c r="HIF318" s="75"/>
      <c r="HIG318" s="75"/>
      <c r="HIH318" s="75"/>
      <c r="HII318" s="75"/>
      <c r="HIJ318" s="75"/>
      <c r="HIK318" s="75"/>
      <c r="HIL318" s="75"/>
      <c r="HIM318" s="75"/>
      <c r="HIN318" s="75"/>
      <c r="HIO318" s="75"/>
      <c r="HIP318" s="75"/>
      <c r="HIQ318" s="75"/>
      <c r="HIR318" s="75"/>
      <c r="HIS318" s="75"/>
      <c r="HIT318" s="75"/>
      <c r="HIU318" s="75"/>
      <c r="HIV318" s="75"/>
      <c r="HIW318" s="75"/>
      <c r="HIX318" s="75"/>
      <c r="HIY318" s="75"/>
      <c r="HIZ318" s="75"/>
      <c r="HJA318" s="75"/>
      <c r="HJB318" s="75"/>
      <c r="HJC318" s="75"/>
      <c r="HJD318" s="75"/>
      <c r="HJE318" s="75"/>
      <c r="HJF318" s="75"/>
      <c r="HJG318" s="75"/>
      <c r="HJH318" s="75"/>
      <c r="HJI318" s="75"/>
      <c r="HJJ318" s="75"/>
      <c r="HJK318" s="75"/>
      <c r="HJL318" s="75"/>
      <c r="HJM318" s="75"/>
      <c r="HJN318" s="75"/>
      <c r="HJO318" s="75"/>
      <c r="HJP318" s="75"/>
      <c r="HJQ318" s="75"/>
      <c r="HJR318" s="75"/>
      <c r="HJS318" s="75"/>
      <c r="HJT318" s="75"/>
      <c r="HJU318" s="75"/>
      <c r="HJV318" s="75"/>
      <c r="HJW318" s="75"/>
      <c r="HJX318" s="75"/>
      <c r="HJY318" s="75"/>
      <c r="HJZ318" s="75"/>
      <c r="HKA318" s="75"/>
      <c r="HKB318" s="75"/>
      <c r="HKC318" s="75"/>
      <c r="HKD318" s="75"/>
      <c r="HKE318" s="75"/>
      <c r="HKF318" s="75"/>
      <c r="HKG318" s="75"/>
      <c r="HKH318" s="75"/>
      <c r="HKI318" s="75"/>
      <c r="HKJ318" s="75"/>
      <c r="HKK318" s="75"/>
      <c r="HKL318" s="75"/>
      <c r="HKM318" s="75"/>
      <c r="HKN318" s="75"/>
      <c r="HKO318" s="75"/>
      <c r="HKP318" s="75"/>
      <c r="HKQ318" s="75"/>
      <c r="HKR318" s="75"/>
      <c r="HKS318" s="75"/>
      <c r="HKT318" s="75"/>
      <c r="HKU318" s="75"/>
      <c r="HKV318" s="75"/>
      <c r="HKW318" s="75"/>
      <c r="HKX318" s="75"/>
      <c r="HKY318" s="75"/>
      <c r="HKZ318" s="75"/>
      <c r="HLA318" s="75"/>
      <c r="HLB318" s="75"/>
      <c r="HLC318" s="75"/>
      <c r="HLD318" s="75"/>
      <c r="HLE318" s="75"/>
      <c r="HLF318" s="75"/>
      <c r="HLG318" s="75"/>
      <c r="HLH318" s="75"/>
      <c r="HLI318" s="75"/>
      <c r="HLJ318" s="75"/>
      <c r="HLK318" s="75"/>
      <c r="HLL318" s="75"/>
      <c r="HLM318" s="75"/>
      <c r="HLN318" s="75"/>
      <c r="HLO318" s="75"/>
      <c r="HLP318" s="75"/>
      <c r="HLQ318" s="75"/>
      <c r="HLR318" s="75"/>
      <c r="HLS318" s="75"/>
      <c r="HLT318" s="75"/>
      <c r="HLU318" s="75"/>
      <c r="HLV318" s="75"/>
      <c r="HLW318" s="75"/>
      <c r="HLX318" s="75"/>
      <c r="HLY318" s="75"/>
      <c r="HLZ318" s="75"/>
      <c r="HMA318" s="75"/>
      <c r="HMB318" s="75"/>
      <c r="HMC318" s="75"/>
      <c r="HMD318" s="75"/>
      <c r="HME318" s="75"/>
      <c r="HMF318" s="75"/>
      <c r="HMG318" s="75"/>
      <c r="HMH318" s="75"/>
      <c r="HMI318" s="75"/>
      <c r="HMJ318" s="75"/>
      <c r="HMK318" s="75"/>
      <c r="HML318" s="75"/>
      <c r="HMM318" s="75"/>
      <c r="HMN318" s="75"/>
      <c r="HMO318" s="75"/>
      <c r="HMP318" s="75"/>
      <c r="HMQ318" s="75"/>
      <c r="HMR318" s="75"/>
      <c r="HMS318" s="75"/>
      <c r="HMT318" s="75"/>
      <c r="HMU318" s="75"/>
      <c r="HMV318" s="75"/>
      <c r="HMW318" s="75"/>
      <c r="HMX318" s="75"/>
      <c r="HMY318" s="75"/>
      <c r="HMZ318" s="75"/>
      <c r="HNA318" s="75"/>
      <c r="HNB318" s="75"/>
      <c r="HNC318" s="75"/>
      <c r="HND318" s="75"/>
      <c r="HNE318" s="75"/>
      <c r="HNF318" s="75"/>
      <c r="HNG318" s="75"/>
      <c r="HNH318" s="75"/>
      <c r="HNI318" s="75"/>
      <c r="HNJ318" s="75"/>
      <c r="HNK318" s="75"/>
      <c r="HNL318" s="75"/>
      <c r="HNM318" s="75"/>
      <c r="HNN318" s="75"/>
      <c r="HNO318" s="75"/>
      <c r="HNP318" s="75"/>
      <c r="HNQ318" s="75"/>
      <c r="HNR318" s="75"/>
      <c r="HNS318" s="75"/>
      <c r="HNT318" s="75"/>
      <c r="HNU318" s="75"/>
      <c r="HNV318" s="75"/>
      <c r="HNW318" s="75"/>
      <c r="HNX318" s="75"/>
      <c r="HNY318" s="75"/>
      <c r="HNZ318" s="75"/>
      <c r="HOA318" s="75"/>
      <c r="HOB318" s="75"/>
      <c r="HOC318" s="75"/>
      <c r="HOD318" s="75"/>
      <c r="HOE318" s="75"/>
      <c r="HOF318" s="75"/>
      <c r="HOG318" s="75"/>
      <c r="HOH318" s="75"/>
      <c r="HOI318" s="75"/>
      <c r="HOJ318" s="75"/>
      <c r="HOK318" s="75"/>
      <c r="HOL318" s="75"/>
      <c r="HOM318" s="75"/>
      <c r="HON318" s="75"/>
      <c r="HOO318" s="75"/>
      <c r="HOP318" s="75"/>
      <c r="HOQ318" s="75"/>
      <c r="HOR318" s="75"/>
      <c r="HOS318" s="75"/>
      <c r="HOT318" s="75"/>
      <c r="HOU318" s="75"/>
      <c r="HOV318" s="75"/>
      <c r="HOW318" s="75"/>
      <c r="HOX318" s="75"/>
      <c r="HOY318" s="75"/>
      <c r="HOZ318" s="75"/>
      <c r="HPA318" s="75"/>
      <c r="HPB318" s="75"/>
      <c r="HPC318" s="75"/>
      <c r="HPD318" s="75"/>
      <c r="HPE318" s="75"/>
      <c r="HPF318" s="75"/>
      <c r="HPG318" s="75"/>
      <c r="HPH318" s="75"/>
      <c r="HPI318" s="75"/>
      <c r="HPJ318" s="75"/>
      <c r="HPK318" s="75"/>
      <c r="HPL318" s="75"/>
      <c r="HPM318" s="75"/>
      <c r="HPN318" s="75"/>
      <c r="HPO318" s="75"/>
      <c r="HPP318" s="75"/>
      <c r="HPQ318" s="75"/>
      <c r="HPR318" s="75"/>
      <c r="HPS318" s="75"/>
      <c r="HPT318" s="75"/>
      <c r="HPU318" s="75"/>
      <c r="HPV318" s="75"/>
      <c r="HPW318" s="75"/>
      <c r="HPX318" s="75"/>
      <c r="HPY318" s="75"/>
      <c r="HPZ318" s="75"/>
      <c r="HQA318" s="75"/>
      <c r="HQB318" s="75"/>
      <c r="HQC318" s="75"/>
      <c r="HQD318" s="75"/>
      <c r="HQE318" s="75"/>
      <c r="HQF318" s="75"/>
      <c r="HQG318" s="75"/>
      <c r="HQH318" s="75"/>
      <c r="HQI318" s="75"/>
      <c r="HQJ318" s="75"/>
      <c r="HQK318" s="75"/>
      <c r="HQL318" s="75"/>
      <c r="HQM318" s="75"/>
      <c r="HQN318" s="75"/>
      <c r="HQO318" s="75"/>
      <c r="HQP318" s="75"/>
      <c r="HQQ318" s="75"/>
      <c r="HQR318" s="75"/>
      <c r="HQS318" s="75"/>
      <c r="HQT318" s="75"/>
      <c r="HQU318" s="75"/>
      <c r="HQV318" s="75"/>
      <c r="HQW318" s="75"/>
      <c r="HQX318" s="75"/>
      <c r="HQY318" s="75"/>
      <c r="HQZ318" s="75"/>
      <c r="HRA318" s="75"/>
      <c r="HRB318" s="75"/>
      <c r="HRC318" s="75"/>
      <c r="HRD318" s="75"/>
      <c r="HRE318" s="75"/>
      <c r="HRF318" s="75"/>
      <c r="HRG318" s="75"/>
      <c r="HRH318" s="75"/>
      <c r="HRI318" s="75"/>
      <c r="HRJ318" s="75"/>
      <c r="HRK318" s="75"/>
      <c r="HRL318" s="75"/>
      <c r="HRM318" s="75"/>
      <c r="HRN318" s="75"/>
      <c r="HRO318" s="75"/>
      <c r="HRP318" s="75"/>
      <c r="HRQ318" s="75"/>
      <c r="HRR318" s="75"/>
      <c r="HRS318" s="75"/>
      <c r="HRT318" s="75"/>
      <c r="HRU318" s="75"/>
      <c r="HRV318" s="75"/>
      <c r="HRW318" s="75"/>
      <c r="HRX318" s="75"/>
      <c r="HRY318" s="75"/>
      <c r="HRZ318" s="75"/>
      <c r="HSA318" s="75"/>
      <c r="HSB318" s="75"/>
      <c r="HSC318" s="75"/>
      <c r="HSD318" s="75"/>
      <c r="HSE318" s="75"/>
      <c r="HSF318" s="75"/>
      <c r="HSG318" s="75"/>
      <c r="HSH318" s="75"/>
      <c r="HSI318" s="75"/>
      <c r="HSJ318" s="75"/>
      <c r="HSK318" s="75"/>
      <c r="HSL318" s="75"/>
      <c r="HSM318" s="75"/>
      <c r="HSN318" s="75"/>
      <c r="HSO318" s="75"/>
      <c r="HSP318" s="75"/>
      <c r="HSQ318" s="75"/>
      <c r="HSR318" s="75"/>
      <c r="HSS318" s="75"/>
      <c r="HST318" s="75"/>
      <c r="HSU318" s="75"/>
      <c r="HSV318" s="75"/>
      <c r="HSW318" s="75"/>
      <c r="HSX318" s="75"/>
      <c r="HSY318" s="75"/>
      <c r="HSZ318" s="75"/>
      <c r="HTA318" s="75"/>
      <c r="HTB318" s="75"/>
      <c r="HTC318" s="75"/>
      <c r="HTD318" s="75"/>
      <c r="HTE318" s="75"/>
      <c r="HTF318" s="75"/>
      <c r="HTG318" s="75"/>
      <c r="HTH318" s="75"/>
      <c r="HTI318" s="75"/>
      <c r="HTJ318" s="75"/>
      <c r="HTK318" s="75"/>
      <c r="HTL318" s="75"/>
      <c r="HTM318" s="75"/>
      <c r="HTN318" s="75"/>
      <c r="HTO318" s="75"/>
      <c r="HTP318" s="75"/>
      <c r="HTQ318" s="75"/>
      <c r="HTR318" s="75"/>
      <c r="HTS318" s="75"/>
      <c r="HTT318" s="75"/>
      <c r="HTU318" s="75"/>
      <c r="HTV318" s="75"/>
      <c r="HTW318" s="75"/>
      <c r="HTX318" s="75"/>
      <c r="HTY318" s="75"/>
      <c r="HTZ318" s="75"/>
      <c r="HUA318" s="75"/>
      <c r="HUB318" s="75"/>
      <c r="HUC318" s="75"/>
      <c r="HUD318" s="75"/>
      <c r="HUE318" s="75"/>
      <c r="HUF318" s="75"/>
      <c r="HUG318" s="75"/>
      <c r="HUH318" s="75"/>
      <c r="HUI318" s="75"/>
      <c r="HUJ318" s="75"/>
      <c r="HUK318" s="75"/>
      <c r="HUL318" s="75"/>
      <c r="HUM318" s="75"/>
      <c r="HUN318" s="75"/>
      <c r="HUO318" s="75"/>
      <c r="HUP318" s="75"/>
      <c r="HUQ318" s="75"/>
      <c r="HUR318" s="75"/>
      <c r="HUS318" s="75"/>
      <c r="HUT318" s="75"/>
      <c r="HUU318" s="75"/>
      <c r="HUV318" s="75"/>
      <c r="HUW318" s="75"/>
      <c r="HUX318" s="75"/>
      <c r="HUY318" s="75"/>
      <c r="HUZ318" s="75"/>
      <c r="HVA318" s="75"/>
      <c r="HVB318" s="75"/>
      <c r="HVC318" s="75"/>
      <c r="HVD318" s="75"/>
      <c r="HVE318" s="75"/>
      <c r="HVF318" s="75"/>
      <c r="HVG318" s="75"/>
      <c r="HVH318" s="75"/>
      <c r="HVI318" s="75"/>
      <c r="HVJ318" s="75"/>
      <c r="HVK318" s="75"/>
      <c r="HVL318" s="75"/>
      <c r="HVM318" s="75"/>
      <c r="HVN318" s="75"/>
      <c r="HVO318" s="75"/>
      <c r="HVP318" s="75"/>
      <c r="HVQ318" s="75"/>
      <c r="HVR318" s="75"/>
      <c r="HVS318" s="75"/>
      <c r="HVT318" s="75"/>
      <c r="HVU318" s="75"/>
      <c r="HVV318" s="75"/>
      <c r="HVW318" s="75"/>
      <c r="HVX318" s="75"/>
      <c r="HVY318" s="75"/>
      <c r="HVZ318" s="75"/>
      <c r="HWA318" s="75"/>
      <c r="HWB318" s="75"/>
      <c r="HWC318" s="75"/>
      <c r="HWD318" s="75"/>
      <c r="HWE318" s="75"/>
      <c r="HWF318" s="75"/>
      <c r="HWG318" s="75"/>
      <c r="HWH318" s="75"/>
      <c r="HWI318" s="75"/>
      <c r="HWJ318" s="75"/>
      <c r="HWK318" s="75"/>
      <c r="HWL318" s="75"/>
      <c r="HWM318" s="75"/>
      <c r="HWN318" s="75"/>
      <c r="HWO318" s="75"/>
      <c r="HWP318" s="75"/>
      <c r="HWQ318" s="75"/>
      <c r="HWR318" s="75"/>
      <c r="HWS318" s="75"/>
      <c r="HWT318" s="75"/>
      <c r="HWU318" s="75"/>
      <c r="HWV318" s="75"/>
      <c r="HWW318" s="75"/>
      <c r="HWX318" s="75"/>
      <c r="HWY318" s="75"/>
      <c r="HWZ318" s="75"/>
      <c r="HXA318" s="75"/>
      <c r="HXB318" s="75"/>
      <c r="HXC318" s="75"/>
      <c r="HXD318" s="75"/>
      <c r="HXE318" s="75"/>
      <c r="HXF318" s="75"/>
      <c r="HXG318" s="75"/>
      <c r="HXH318" s="75"/>
      <c r="HXI318" s="75"/>
      <c r="HXJ318" s="75"/>
      <c r="HXK318" s="75"/>
      <c r="HXL318" s="75"/>
      <c r="HXM318" s="75"/>
      <c r="HXN318" s="75"/>
      <c r="HXO318" s="75"/>
      <c r="HXP318" s="75"/>
      <c r="HXQ318" s="75"/>
      <c r="HXR318" s="75"/>
      <c r="HXS318" s="75"/>
      <c r="HXT318" s="75"/>
      <c r="HXU318" s="75"/>
      <c r="HXV318" s="75"/>
      <c r="HXW318" s="75"/>
      <c r="HXX318" s="75"/>
      <c r="HXY318" s="75"/>
      <c r="HXZ318" s="75"/>
      <c r="HYA318" s="75"/>
      <c r="HYB318" s="75"/>
      <c r="HYC318" s="75"/>
      <c r="HYD318" s="75"/>
      <c r="HYE318" s="75"/>
      <c r="HYF318" s="75"/>
      <c r="HYG318" s="75"/>
      <c r="HYH318" s="75"/>
      <c r="HYI318" s="75"/>
      <c r="HYJ318" s="75"/>
      <c r="HYK318" s="75"/>
      <c r="HYL318" s="75"/>
      <c r="HYM318" s="75"/>
      <c r="HYN318" s="75"/>
      <c r="HYO318" s="75"/>
      <c r="HYP318" s="75"/>
      <c r="HYQ318" s="75"/>
      <c r="HYR318" s="75"/>
      <c r="HYS318" s="75"/>
      <c r="HYT318" s="75"/>
      <c r="HYU318" s="75"/>
      <c r="HYV318" s="75"/>
      <c r="HYW318" s="75"/>
      <c r="HYX318" s="75"/>
      <c r="HYY318" s="75"/>
      <c r="HYZ318" s="75"/>
      <c r="HZA318" s="75"/>
      <c r="HZB318" s="75"/>
      <c r="HZC318" s="75"/>
      <c r="HZD318" s="75"/>
      <c r="HZE318" s="75"/>
      <c r="HZF318" s="75"/>
      <c r="HZG318" s="75"/>
      <c r="HZH318" s="75"/>
      <c r="HZI318" s="75"/>
      <c r="HZJ318" s="75"/>
      <c r="HZK318" s="75"/>
      <c r="HZL318" s="75"/>
      <c r="HZM318" s="75"/>
      <c r="HZN318" s="75"/>
      <c r="HZO318" s="75"/>
      <c r="HZP318" s="75"/>
      <c r="HZQ318" s="75"/>
      <c r="HZR318" s="75"/>
      <c r="HZS318" s="75"/>
      <c r="HZT318" s="75"/>
      <c r="HZU318" s="75"/>
      <c r="HZV318" s="75"/>
      <c r="HZW318" s="75"/>
      <c r="HZX318" s="75"/>
      <c r="HZY318" s="75"/>
      <c r="HZZ318" s="75"/>
      <c r="IAA318" s="75"/>
      <c r="IAB318" s="75"/>
      <c r="IAC318" s="75"/>
      <c r="IAD318" s="75"/>
      <c r="IAE318" s="75"/>
      <c r="IAF318" s="75"/>
      <c r="IAG318" s="75"/>
      <c r="IAH318" s="75"/>
      <c r="IAI318" s="75"/>
      <c r="IAJ318" s="75"/>
      <c r="IAK318" s="75"/>
      <c r="IAL318" s="75"/>
      <c r="IAM318" s="75"/>
      <c r="IAN318" s="75"/>
      <c r="IAO318" s="75"/>
      <c r="IAP318" s="75"/>
      <c r="IAQ318" s="75"/>
      <c r="IAR318" s="75"/>
      <c r="IAS318" s="75"/>
      <c r="IAT318" s="75"/>
      <c r="IAU318" s="75"/>
      <c r="IAV318" s="75"/>
      <c r="IAW318" s="75"/>
      <c r="IAX318" s="75"/>
      <c r="IAY318" s="75"/>
      <c r="IAZ318" s="75"/>
      <c r="IBA318" s="75"/>
      <c r="IBB318" s="75"/>
      <c r="IBC318" s="75"/>
      <c r="IBD318" s="75"/>
      <c r="IBE318" s="75"/>
      <c r="IBF318" s="75"/>
      <c r="IBG318" s="75"/>
      <c r="IBH318" s="75"/>
      <c r="IBI318" s="75"/>
      <c r="IBJ318" s="75"/>
      <c r="IBK318" s="75"/>
      <c r="IBL318" s="75"/>
      <c r="IBM318" s="75"/>
      <c r="IBN318" s="75"/>
      <c r="IBO318" s="75"/>
      <c r="IBP318" s="75"/>
      <c r="IBQ318" s="75"/>
      <c r="IBR318" s="75"/>
      <c r="IBS318" s="75"/>
      <c r="IBT318" s="75"/>
      <c r="IBU318" s="75"/>
      <c r="IBV318" s="75"/>
      <c r="IBW318" s="75"/>
      <c r="IBX318" s="75"/>
      <c r="IBY318" s="75"/>
      <c r="IBZ318" s="75"/>
      <c r="ICA318" s="75"/>
      <c r="ICB318" s="75"/>
      <c r="ICC318" s="75"/>
      <c r="ICD318" s="75"/>
      <c r="ICE318" s="75"/>
      <c r="ICF318" s="75"/>
      <c r="ICG318" s="75"/>
      <c r="ICH318" s="75"/>
      <c r="ICI318" s="75"/>
      <c r="ICJ318" s="75"/>
      <c r="ICK318" s="75"/>
      <c r="ICL318" s="75"/>
      <c r="ICM318" s="75"/>
      <c r="ICN318" s="75"/>
      <c r="ICO318" s="75"/>
      <c r="ICP318" s="75"/>
      <c r="ICQ318" s="75"/>
      <c r="ICR318" s="75"/>
      <c r="ICS318" s="75"/>
      <c r="ICT318" s="75"/>
      <c r="ICU318" s="75"/>
      <c r="ICV318" s="75"/>
      <c r="ICW318" s="75"/>
      <c r="ICX318" s="75"/>
      <c r="ICY318" s="75"/>
      <c r="ICZ318" s="75"/>
      <c r="IDA318" s="75"/>
      <c r="IDB318" s="75"/>
      <c r="IDC318" s="75"/>
      <c r="IDD318" s="75"/>
      <c r="IDE318" s="75"/>
      <c r="IDF318" s="75"/>
      <c r="IDG318" s="75"/>
      <c r="IDH318" s="75"/>
      <c r="IDI318" s="75"/>
      <c r="IDJ318" s="75"/>
      <c r="IDK318" s="75"/>
      <c r="IDL318" s="75"/>
      <c r="IDM318" s="75"/>
      <c r="IDN318" s="75"/>
      <c r="IDO318" s="75"/>
      <c r="IDP318" s="75"/>
      <c r="IDQ318" s="75"/>
      <c r="IDR318" s="75"/>
      <c r="IDS318" s="75"/>
      <c r="IDT318" s="75"/>
      <c r="IDU318" s="75"/>
      <c r="IDV318" s="75"/>
      <c r="IDW318" s="75"/>
      <c r="IDX318" s="75"/>
      <c r="IDY318" s="75"/>
      <c r="IDZ318" s="75"/>
      <c r="IEA318" s="75"/>
      <c r="IEB318" s="75"/>
      <c r="IEC318" s="75"/>
      <c r="IED318" s="75"/>
      <c r="IEE318" s="75"/>
      <c r="IEF318" s="75"/>
      <c r="IEG318" s="75"/>
      <c r="IEH318" s="75"/>
      <c r="IEI318" s="75"/>
      <c r="IEJ318" s="75"/>
      <c r="IEK318" s="75"/>
      <c r="IEL318" s="75"/>
      <c r="IEM318" s="75"/>
      <c r="IEN318" s="75"/>
      <c r="IEO318" s="75"/>
      <c r="IEP318" s="75"/>
      <c r="IEQ318" s="75"/>
      <c r="IER318" s="75"/>
      <c r="IES318" s="75"/>
      <c r="IET318" s="75"/>
      <c r="IEU318" s="75"/>
      <c r="IEV318" s="75"/>
      <c r="IEW318" s="75"/>
      <c r="IEX318" s="75"/>
      <c r="IEY318" s="75"/>
      <c r="IEZ318" s="75"/>
      <c r="IFA318" s="75"/>
      <c r="IFB318" s="75"/>
      <c r="IFC318" s="75"/>
      <c r="IFD318" s="75"/>
      <c r="IFE318" s="75"/>
      <c r="IFF318" s="75"/>
      <c r="IFG318" s="75"/>
      <c r="IFH318" s="75"/>
      <c r="IFI318" s="75"/>
      <c r="IFJ318" s="75"/>
      <c r="IFK318" s="75"/>
      <c r="IFL318" s="75"/>
      <c r="IFM318" s="75"/>
      <c r="IFN318" s="75"/>
      <c r="IFO318" s="75"/>
      <c r="IFP318" s="75"/>
      <c r="IFQ318" s="75"/>
      <c r="IFR318" s="75"/>
      <c r="IFS318" s="75"/>
      <c r="IFT318" s="75"/>
      <c r="IFU318" s="75"/>
      <c r="IFV318" s="75"/>
      <c r="IFW318" s="75"/>
      <c r="IFX318" s="75"/>
      <c r="IFY318" s="75"/>
      <c r="IFZ318" s="75"/>
      <c r="IGA318" s="75"/>
      <c r="IGB318" s="75"/>
      <c r="IGC318" s="75"/>
      <c r="IGD318" s="75"/>
      <c r="IGE318" s="75"/>
      <c r="IGF318" s="75"/>
      <c r="IGG318" s="75"/>
      <c r="IGH318" s="75"/>
      <c r="IGI318" s="75"/>
      <c r="IGJ318" s="75"/>
      <c r="IGK318" s="75"/>
      <c r="IGL318" s="75"/>
      <c r="IGM318" s="75"/>
      <c r="IGN318" s="75"/>
      <c r="IGO318" s="75"/>
      <c r="IGP318" s="75"/>
      <c r="IGQ318" s="75"/>
      <c r="IGR318" s="75"/>
      <c r="IGS318" s="75"/>
      <c r="IGT318" s="75"/>
      <c r="IGU318" s="75"/>
      <c r="IGV318" s="75"/>
      <c r="IGW318" s="75"/>
      <c r="IGX318" s="75"/>
      <c r="IGY318" s="75"/>
      <c r="IGZ318" s="75"/>
      <c r="IHA318" s="75"/>
      <c r="IHB318" s="75"/>
      <c r="IHC318" s="75"/>
      <c r="IHD318" s="75"/>
      <c r="IHE318" s="75"/>
      <c r="IHF318" s="75"/>
      <c r="IHG318" s="75"/>
      <c r="IHH318" s="75"/>
      <c r="IHI318" s="75"/>
      <c r="IHJ318" s="75"/>
      <c r="IHK318" s="75"/>
      <c r="IHL318" s="75"/>
      <c r="IHM318" s="75"/>
      <c r="IHN318" s="75"/>
      <c r="IHO318" s="75"/>
      <c r="IHP318" s="75"/>
      <c r="IHQ318" s="75"/>
      <c r="IHR318" s="75"/>
      <c r="IHS318" s="75"/>
      <c r="IHT318" s="75"/>
      <c r="IHU318" s="75"/>
      <c r="IHV318" s="75"/>
      <c r="IHW318" s="75"/>
      <c r="IHX318" s="75"/>
      <c r="IHY318" s="75"/>
      <c r="IHZ318" s="75"/>
      <c r="IIA318" s="75"/>
      <c r="IIB318" s="75"/>
      <c r="IIC318" s="75"/>
      <c r="IID318" s="75"/>
      <c r="IIE318" s="75"/>
      <c r="IIF318" s="75"/>
      <c r="IIG318" s="75"/>
      <c r="IIH318" s="75"/>
      <c r="III318" s="75"/>
      <c r="IIJ318" s="75"/>
      <c r="IIK318" s="75"/>
      <c r="IIL318" s="75"/>
      <c r="IIM318" s="75"/>
      <c r="IIN318" s="75"/>
      <c r="IIO318" s="75"/>
      <c r="IIP318" s="75"/>
      <c r="IIQ318" s="75"/>
      <c r="IIR318" s="75"/>
      <c r="IIS318" s="75"/>
      <c r="IIT318" s="75"/>
      <c r="IIU318" s="75"/>
      <c r="IIV318" s="75"/>
      <c r="IIW318" s="75"/>
      <c r="IIX318" s="75"/>
      <c r="IIY318" s="75"/>
      <c r="IIZ318" s="75"/>
      <c r="IJA318" s="75"/>
      <c r="IJB318" s="75"/>
      <c r="IJC318" s="75"/>
      <c r="IJD318" s="75"/>
      <c r="IJE318" s="75"/>
      <c r="IJF318" s="75"/>
      <c r="IJG318" s="75"/>
      <c r="IJH318" s="75"/>
      <c r="IJI318" s="75"/>
      <c r="IJJ318" s="75"/>
      <c r="IJK318" s="75"/>
      <c r="IJL318" s="75"/>
      <c r="IJM318" s="75"/>
      <c r="IJN318" s="75"/>
      <c r="IJO318" s="75"/>
      <c r="IJP318" s="75"/>
      <c r="IJQ318" s="75"/>
      <c r="IJR318" s="75"/>
      <c r="IJS318" s="75"/>
      <c r="IJT318" s="75"/>
      <c r="IJU318" s="75"/>
      <c r="IJV318" s="75"/>
      <c r="IJW318" s="75"/>
      <c r="IJX318" s="75"/>
      <c r="IJY318" s="75"/>
      <c r="IJZ318" s="75"/>
      <c r="IKA318" s="75"/>
      <c r="IKB318" s="75"/>
      <c r="IKC318" s="75"/>
      <c r="IKD318" s="75"/>
      <c r="IKE318" s="75"/>
      <c r="IKF318" s="75"/>
      <c r="IKG318" s="75"/>
      <c r="IKH318" s="75"/>
      <c r="IKI318" s="75"/>
      <c r="IKJ318" s="75"/>
      <c r="IKK318" s="75"/>
      <c r="IKL318" s="75"/>
      <c r="IKM318" s="75"/>
      <c r="IKN318" s="75"/>
      <c r="IKO318" s="75"/>
      <c r="IKP318" s="75"/>
      <c r="IKQ318" s="75"/>
      <c r="IKR318" s="75"/>
      <c r="IKS318" s="75"/>
      <c r="IKT318" s="75"/>
      <c r="IKU318" s="75"/>
      <c r="IKV318" s="75"/>
      <c r="IKW318" s="75"/>
      <c r="IKX318" s="75"/>
      <c r="IKY318" s="75"/>
      <c r="IKZ318" s="75"/>
      <c r="ILA318" s="75"/>
      <c r="ILB318" s="75"/>
      <c r="ILC318" s="75"/>
      <c r="ILD318" s="75"/>
      <c r="ILE318" s="75"/>
      <c r="ILF318" s="75"/>
      <c r="ILG318" s="75"/>
      <c r="ILH318" s="75"/>
      <c r="ILI318" s="75"/>
      <c r="ILJ318" s="75"/>
      <c r="ILK318" s="75"/>
      <c r="ILL318" s="75"/>
      <c r="ILM318" s="75"/>
      <c r="ILN318" s="75"/>
      <c r="ILO318" s="75"/>
      <c r="ILP318" s="75"/>
      <c r="ILQ318" s="75"/>
      <c r="ILR318" s="75"/>
      <c r="ILS318" s="75"/>
      <c r="ILT318" s="75"/>
      <c r="ILU318" s="75"/>
      <c r="ILV318" s="75"/>
      <c r="ILW318" s="75"/>
      <c r="ILX318" s="75"/>
      <c r="ILY318" s="75"/>
      <c r="ILZ318" s="75"/>
      <c r="IMA318" s="75"/>
      <c r="IMB318" s="75"/>
      <c r="IMC318" s="75"/>
      <c r="IMD318" s="75"/>
      <c r="IME318" s="75"/>
      <c r="IMF318" s="75"/>
      <c r="IMG318" s="75"/>
      <c r="IMH318" s="75"/>
      <c r="IMI318" s="75"/>
      <c r="IMJ318" s="75"/>
      <c r="IMK318" s="75"/>
      <c r="IML318" s="75"/>
      <c r="IMM318" s="75"/>
      <c r="IMN318" s="75"/>
      <c r="IMO318" s="75"/>
      <c r="IMP318" s="75"/>
      <c r="IMQ318" s="75"/>
      <c r="IMR318" s="75"/>
      <c r="IMS318" s="75"/>
      <c r="IMT318" s="75"/>
      <c r="IMU318" s="75"/>
      <c r="IMV318" s="75"/>
      <c r="IMW318" s="75"/>
      <c r="IMX318" s="75"/>
      <c r="IMY318" s="75"/>
      <c r="IMZ318" s="75"/>
      <c r="INA318" s="75"/>
      <c r="INB318" s="75"/>
      <c r="INC318" s="75"/>
      <c r="IND318" s="75"/>
      <c r="INE318" s="75"/>
      <c r="INF318" s="75"/>
      <c r="ING318" s="75"/>
      <c r="INH318" s="75"/>
      <c r="INI318" s="75"/>
      <c r="INJ318" s="75"/>
      <c r="INK318" s="75"/>
      <c r="INL318" s="75"/>
      <c r="INM318" s="75"/>
      <c r="INN318" s="75"/>
      <c r="INO318" s="75"/>
      <c r="INP318" s="75"/>
      <c r="INQ318" s="75"/>
      <c r="INR318" s="75"/>
      <c r="INS318" s="75"/>
      <c r="INT318" s="75"/>
      <c r="INU318" s="75"/>
      <c r="INV318" s="75"/>
      <c r="INW318" s="75"/>
      <c r="INX318" s="75"/>
      <c r="INY318" s="75"/>
      <c r="INZ318" s="75"/>
      <c r="IOA318" s="75"/>
      <c r="IOB318" s="75"/>
      <c r="IOC318" s="75"/>
      <c r="IOD318" s="75"/>
      <c r="IOE318" s="75"/>
      <c r="IOF318" s="75"/>
      <c r="IOG318" s="75"/>
      <c r="IOH318" s="75"/>
      <c r="IOI318" s="75"/>
      <c r="IOJ318" s="75"/>
      <c r="IOK318" s="75"/>
      <c r="IOL318" s="75"/>
      <c r="IOM318" s="75"/>
      <c r="ION318" s="75"/>
      <c r="IOO318" s="75"/>
      <c r="IOP318" s="75"/>
      <c r="IOQ318" s="75"/>
      <c r="IOR318" s="75"/>
      <c r="IOS318" s="75"/>
      <c r="IOT318" s="75"/>
      <c r="IOU318" s="75"/>
      <c r="IOV318" s="75"/>
      <c r="IOW318" s="75"/>
      <c r="IOX318" s="75"/>
      <c r="IOY318" s="75"/>
      <c r="IOZ318" s="75"/>
      <c r="IPA318" s="75"/>
      <c r="IPB318" s="75"/>
      <c r="IPC318" s="75"/>
      <c r="IPD318" s="75"/>
      <c r="IPE318" s="75"/>
      <c r="IPF318" s="75"/>
      <c r="IPG318" s="75"/>
      <c r="IPH318" s="75"/>
      <c r="IPI318" s="75"/>
      <c r="IPJ318" s="75"/>
      <c r="IPK318" s="75"/>
      <c r="IPL318" s="75"/>
      <c r="IPM318" s="75"/>
      <c r="IPN318" s="75"/>
      <c r="IPO318" s="75"/>
      <c r="IPP318" s="75"/>
      <c r="IPQ318" s="75"/>
      <c r="IPR318" s="75"/>
      <c r="IPS318" s="75"/>
      <c r="IPT318" s="75"/>
      <c r="IPU318" s="75"/>
      <c r="IPV318" s="75"/>
      <c r="IPW318" s="75"/>
      <c r="IPX318" s="75"/>
      <c r="IPY318" s="75"/>
      <c r="IPZ318" s="75"/>
      <c r="IQA318" s="75"/>
      <c r="IQB318" s="75"/>
      <c r="IQC318" s="75"/>
      <c r="IQD318" s="75"/>
      <c r="IQE318" s="75"/>
      <c r="IQF318" s="75"/>
      <c r="IQG318" s="75"/>
      <c r="IQH318" s="75"/>
      <c r="IQI318" s="75"/>
      <c r="IQJ318" s="75"/>
      <c r="IQK318" s="75"/>
      <c r="IQL318" s="75"/>
      <c r="IQM318" s="75"/>
      <c r="IQN318" s="75"/>
      <c r="IQO318" s="75"/>
      <c r="IQP318" s="75"/>
      <c r="IQQ318" s="75"/>
      <c r="IQR318" s="75"/>
      <c r="IQS318" s="75"/>
      <c r="IQT318" s="75"/>
      <c r="IQU318" s="75"/>
      <c r="IQV318" s="75"/>
      <c r="IQW318" s="75"/>
      <c r="IQX318" s="75"/>
      <c r="IQY318" s="75"/>
      <c r="IQZ318" s="75"/>
      <c r="IRA318" s="75"/>
      <c r="IRB318" s="75"/>
      <c r="IRC318" s="75"/>
      <c r="IRD318" s="75"/>
      <c r="IRE318" s="75"/>
      <c r="IRF318" s="75"/>
      <c r="IRG318" s="75"/>
      <c r="IRH318" s="75"/>
      <c r="IRI318" s="75"/>
      <c r="IRJ318" s="75"/>
      <c r="IRK318" s="75"/>
      <c r="IRL318" s="75"/>
      <c r="IRM318" s="75"/>
      <c r="IRN318" s="75"/>
      <c r="IRO318" s="75"/>
      <c r="IRP318" s="75"/>
      <c r="IRQ318" s="75"/>
      <c r="IRR318" s="75"/>
      <c r="IRS318" s="75"/>
      <c r="IRT318" s="75"/>
      <c r="IRU318" s="75"/>
      <c r="IRV318" s="75"/>
      <c r="IRW318" s="75"/>
      <c r="IRX318" s="75"/>
      <c r="IRY318" s="75"/>
      <c r="IRZ318" s="75"/>
      <c r="ISA318" s="75"/>
      <c r="ISB318" s="75"/>
      <c r="ISC318" s="75"/>
      <c r="ISD318" s="75"/>
      <c r="ISE318" s="75"/>
      <c r="ISF318" s="75"/>
      <c r="ISG318" s="75"/>
      <c r="ISH318" s="75"/>
      <c r="ISI318" s="75"/>
      <c r="ISJ318" s="75"/>
      <c r="ISK318" s="75"/>
      <c r="ISL318" s="75"/>
      <c r="ISM318" s="75"/>
      <c r="ISN318" s="75"/>
      <c r="ISO318" s="75"/>
      <c r="ISP318" s="75"/>
      <c r="ISQ318" s="75"/>
      <c r="ISR318" s="75"/>
      <c r="ISS318" s="75"/>
      <c r="IST318" s="75"/>
      <c r="ISU318" s="75"/>
      <c r="ISV318" s="75"/>
      <c r="ISW318" s="75"/>
      <c r="ISX318" s="75"/>
      <c r="ISY318" s="75"/>
      <c r="ISZ318" s="75"/>
      <c r="ITA318" s="75"/>
      <c r="ITB318" s="75"/>
      <c r="ITC318" s="75"/>
      <c r="ITD318" s="75"/>
      <c r="ITE318" s="75"/>
      <c r="ITF318" s="75"/>
      <c r="ITG318" s="75"/>
      <c r="ITH318" s="75"/>
      <c r="ITI318" s="75"/>
      <c r="ITJ318" s="75"/>
      <c r="ITK318" s="75"/>
      <c r="ITL318" s="75"/>
      <c r="ITM318" s="75"/>
      <c r="ITN318" s="75"/>
      <c r="ITO318" s="75"/>
      <c r="ITP318" s="75"/>
      <c r="ITQ318" s="75"/>
      <c r="ITR318" s="75"/>
      <c r="ITS318" s="75"/>
      <c r="ITT318" s="75"/>
      <c r="ITU318" s="75"/>
      <c r="ITV318" s="75"/>
      <c r="ITW318" s="75"/>
      <c r="ITX318" s="75"/>
      <c r="ITY318" s="75"/>
      <c r="ITZ318" s="75"/>
      <c r="IUA318" s="75"/>
      <c r="IUB318" s="75"/>
      <c r="IUC318" s="75"/>
      <c r="IUD318" s="75"/>
      <c r="IUE318" s="75"/>
      <c r="IUF318" s="75"/>
      <c r="IUG318" s="75"/>
      <c r="IUH318" s="75"/>
      <c r="IUI318" s="75"/>
      <c r="IUJ318" s="75"/>
      <c r="IUK318" s="75"/>
      <c r="IUL318" s="75"/>
      <c r="IUM318" s="75"/>
      <c r="IUN318" s="75"/>
      <c r="IUO318" s="75"/>
      <c r="IUP318" s="75"/>
      <c r="IUQ318" s="75"/>
      <c r="IUR318" s="75"/>
      <c r="IUS318" s="75"/>
      <c r="IUT318" s="75"/>
      <c r="IUU318" s="75"/>
      <c r="IUV318" s="75"/>
      <c r="IUW318" s="75"/>
      <c r="IUX318" s="75"/>
      <c r="IUY318" s="75"/>
      <c r="IUZ318" s="75"/>
      <c r="IVA318" s="75"/>
      <c r="IVB318" s="75"/>
      <c r="IVC318" s="75"/>
      <c r="IVD318" s="75"/>
      <c r="IVE318" s="75"/>
      <c r="IVF318" s="75"/>
      <c r="IVG318" s="75"/>
      <c r="IVH318" s="75"/>
      <c r="IVI318" s="75"/>
      <c r="IVJ318" s="75"/>
      <c r="IVK318" s="75"/>
      <c r="IVL318" s="75"/>
      <c r="IVM318" s="75"/>
      <c r="IVN318" s="75"/>
      <c r="IVO318" s="75"/>
      <c r="IVP318" s="75"/>
      <c r="IVQ318" s="75"/>
      <c r="IVR318" s="75"/>
      <c r="IVS318" s="75"/>
      <c r="IVT318" s="75"/>
      <c r="IVU318" s="75"/>
      <c r="IVV318" s="75"/>
      <c r="IVW318" s="75"/>
      <c r="IVX318" s="75"/>
      <c r="IVY318" s="75"/>
      <c r="IVZ318" s="75"/>
      <c r="IWA318" s="75"/>
      <c r="IWB318" s="75"/>
      <c r="IWC318" s="75"/>
      <c r="IWD318" s="75"/>
      <c r="IWE318" s="75"/>
      <c r="IWF318" s="75"/>
      <c r="IWG318" s="75"/>
      <c r="IWH318" s="75"/>
      <c r="IWI318" s="75"/>
      <c r="IWJ318" s="75"/>
      <c r="IWK318" s="75"/>
      <c r="IWL318" s="75"/>
      <c r="IWM318" s="75"/>
      <c r="IWN318" s="75"/>
      <c r="IWO318" s="75"/>
      <c r="IWP318" s="75"/>
      <c r="IWQ318" s="75"/>
      <c r="IWR318" s="75"/>
      <c r="IWS318" s="75"/>
      <c r="IWT318" s="75"/>
      <c r="IWU318" s="75"/>
      <c r="IWV318" s="75"/>
      <c r="IWW318" s="75"/>
      <c r="IWX318" s="75"/>
      <c r="IWY318" s="75"/>
      <c r="IWZ318" s="75"/>
      <c r="IXA318" s="75"/>
      <c r="IXB318" s="75"/>
      <c r="IXC318" s="75"/>
      <c r="IXD318" s="75"/>
      <c r="IXE318" s="75"/>
      <c r="IXF318" s="75"/>
      <c r="IXG318" s="75"/>
      <c r="IXH318" s="75"/>
      <c r="IXI318" s="75"/>
      <c r="IXJ318" s="75"/>
      <c r="IXK318" s="75"/>
      <c r="IXL318" s="75"/>
      <c r="IXM318" s="75"/>
      <c r="IXN318" s="75"/>
      <c r="IXO318" s="75"/>
      <c r="IXP318" s="75"/>
      <c r="IXQ318" s="75"/>
      <c r="IXR318" s="75"/>
      <c r="IXS318" s="75"/>
      <c r="IXT318" s="75"/>
      <c r="IXU318" s="75"/>
      <c r="IXV318" s="75"/>
      <c r="IXW318" s="75"/>
      <c r="IXX318" s="75"/>
      <c r="IXY318" s="75"/>
      <c r="IXZ318" s="75"/>
      <c r="IYA318" s="75"/>
      <c r="IYB318" s="75"/>
      <c r="IYC318" s="75"/>
      <c r="IYD318" s="75"/>
      <c r="IYE318" s="75"/>
      <c r="IYF318" s="75"/>
      <c r="IYG318" s="75"/>
      <c r="IYH318" s="75"/>
      <c r="IYI318" s="75"/>
      <c r="IYJ318" s="75"/>
      <c r="IYK318" s="75"/>
      <c r="IYL318" s="75"/>
      <c r="IYM318" s="75"/>
      <c r="IYN318" s="75"/>
      <c r="IYO318" s="75"/>
      <c r="IYP318" s="75"/>
      <c r="IYQ318" s="75"/>
      <c r="IYR318" s="75"/>
      <c r="IYS318" s="75"/>
      <c r="IYT318" s="75"/>
      <c r="IYU318" s="75"/>
      <c r="IYV318" s="75"/>
      <c r="IYW318" s="75"/>
      <c r="IYX318" s="75"/>
      <c r="IYY318" s="75"/>
      <c r="IYZ318" s="75"/>
      <c r="IZA318" s="75"/>
      <c r="IZB318" s="75"/>
      <c r="IZC318" s="75"/>
      <c r="IZD318" s="75"/>
      <c r="IZE318" s="75"/>
      <c r="IZF318" s="75"/>
      <c r="IZG318" s="75"/>
      <c r="IZH318" s="75"/>
      <c r="IZI318" s="75"/>
      <c r="IZJ318" s="75"/>
      <c r="IZK318" s="75"/>
      <c r="IZL318" s="75"/>
      <c r="IZM318" s="75"/>
      <c r="IZN318" s="75"/>
      <c r="IZO318" s="75"/>
      <c r="IZP318" s="75"/>
      <c r="IZQ318" s="75"/>
      <c r="IZR318" s="75"/>
      <c r="IZS318" s="75"/>
      <c r="IZT318" s="75"/>
      <c r="IZU318" s="75"/>
      <c r="IZV318" s="75"/>
      <c r="IZW318" s="75"/>
      <c r="IZX318" s="75"/>
      <c r="IZY318" s="75"/>
      <c r="IZZ318" s="75"/>
      <c r="JAA318" s="75"/>
      <c r="JAB318" s="75"/>
      <c r="JAC318" s="75"/>
      <c r="JAD318" s="75"/>
      <c r="JAE318" s="75"/>
      <c r="JAF318" s="75"/>
      <c r="JAG318" s="75"/>
      <c r="JAH318" s="75"/>
      <c r="JAI318" s="75"/>
      <c r="JAJ318" s="75"/>
      <c r="JAK318" s="75"/>
      <c r="JAL318" s="75"/>
      <c r="JAM318" s="75"/>
      <c r="JAN318" s="75"/>
      <c r="JAO318" s="75"/>
      <c r="JAP318" s="75"/>
      <c r="JAQ318" s="75"/>
      <c r="JAR318" s="75"/>
      <c r="JAS318" s="75"/>
      <c r="JAT318" s="75"/>
      <c r="JAU318" s="75"/>
      <c r="JAV318" s="75"/>
      <c r="JAW318" s="75"/>
      <c r="JAX318" s="75"/>
      <c r="JAY318" s="75"/>
      <c r="JAZ318" s="75"/>
      <c r="JBA318" s="75"/>
      <c r="JBB318" s="75"/>
      <c r="JBC318" s="75"/>
      <c r="JBD318" s="75"/>
      <c r="JBE318" s="75"/>
      <c r="JBF318" s="75"/>
      <c r="JBG318" s="75"/>
      <c r="JBH318" s="75"/>
      <c r="JBI318" s="75"/>
      <c r="JBJ318" s="75"/>
      <c r="JBK318" s="75"/>
      <c r="JBL318" s="75"/>
      <c r="JBM318" s="75"/>
      <c r="JBN318" s="75"/>
      <c r="JBO318" s="75"/>
      <c r="JBP318" s="75"/>
      <c r="JBQ318" s="75"/>
      <c r="JBR318" s="75"/>
      <c r="JBS318" s="75"/>
      <c r="JBT318" s="75"/>
      <c r="JBU318" s="75"/>
      <c r="JBV318" s="75"/>
      <c r="JBW318" s="75"/>
      <c r="JBX318" s="75"/>
      <c r="JBY318" s="75"/>
      <c r="JBZ318" s="75"/>
      <c r="JCA318" s="75"/>
      <c r="JCB318" s="75"/>
      <c r="JCC318" s="75"/>
      <c r="JCD318" s="75"/>
      <c r="JCE318" s="75"/>
      <c r="JCF318" s="75"/>
      <c r="JCG318" s="75"/>
      <c r="JCH318" s="75"/>
      <c r="JCI318" s="75"/>
      <c r="JCJ318" s="75"/>
      <c r="JCK318" s="75"/>
      <c r="JCL318" s="75"/>
      <c r="JCM318" s="75"/>
      <c r="JCN318" s="75"/>
      <c r="JCO318" s="75"/>
      <c r="JCP318" s="75"/>
      <c r="JCQ318" s="75"/>
      <c r="JCR318" s="75"/>
      <c r="JCS318" s="75"/>
      <c r="JCT318" s="75"/>
      <c r="JCU318" s="75"/>
      <c r="JCV318" s="75"/>
      <c r="JCW318" s="75"/>
      <c r="JCX318" s="75"/>
      <c r="JCY318" s="75"/>
      <c r="JCZ318" s="75"/>
      <c r="JDA318" s="75"/>
      <c r="JDB318" s="75"/>
      <c r="JDC318" s="75"/>
      <c r="JDD318" s="75"/>
      <c r="JDE318" s="75"/>
      <c r="JDF318" s="75"/>
      <c r="JDG318" s="75"/>
      <c r="JDH318" s="75"/>
      <c r="JDI318" s="75"/>
      <c r="JDJ318" s="75"/>
      <c r="JDK318" s="75"/>
      <c r="JDL318" s="75"/>
      <c r="JDM318" s="75"/>
      <c r="JDN318" s="75"/>
      <c r="JDO318" s="75"/>
      <c r="JDP318" s="75"/>
      <c r="JDQ318" s="75"/>
      <c r="JDR318" s="75"/>
      <c r="JDS318" s="75"/>
      <c r="JDT318" s="75"/>
      <c r="JDU318" s="75"/>
      <c r="JDV318" s="75"/>
      <c r="JDW318" s="75"/>
      <c r="JDX318" s="75"/>
      <c r="JDY318" s="75"/>
      <c r="JDZ318" s="75"/>
      <c r="JEA318" s="75"/>
      <c r="JEB318" s="75"/>
      <c r="JEC318" s="75"/>
      <c r="JED318" s="75"/>
      <c r="JEE318" s="75"/>
      <c r="JEF318" s="75"/>
      <c r="JEG318" s="75"/>
      <c r="JEH318" s="75"/>
      <c r="JEI318" s="75"/>
      <c r="JEJ318" s="75"/>
      <c r="JEK318" s="75"/>
      <c r="JEL318" s="75"/>
      <c r="JEM318" s="75"/>
      <c r="JEN318" s="75"/>
      <c r="JEO318" s="75"/>
      <c r="JEP318" s="75"/>
      <c r="JEQ318" s="75"/>
      <c r="JER318" s="75"/>
      <c r="JES318" s="75"/>
      <c r="JET318" s="75"/>
      <c r="JEU318" s="75"/>
      <c r="JEV318" s="75"/>
      <c r="JEW318" s="75"/>
      <c r="JEX318" s="75"/>
      <c r="JEY318" s="75"/>
      <c r="JEZ318" s="75"/>
      <c r="JFA318" s="75"/>
      <c r="JFB318" s="75"/>
      <c r="JFC318" s="75"/>
      <c r="JFD318" s="75"/>
      <c r="JFE318" s="75"/>
      <c r="JFF318" s="75"/>
      <c r="JFG318" s="75"/>
      <c r="JFH318" s="75"/>
      <c r="JFI318" s="75"/>
      <c r="JFJ318" s="75"/>
      <c r="JFK318" s="75"/>
      <c r="JFL318" s="75"/>
      <c r="JFM318" s="75"/>
      <c r="JFN318" s="75"/>
      <c r="JFO318" s="75"/>
      <c r="JFP318" s="75"/>
      <c r="JFQ318" s="75"/>
      <c r="JFR318" s="75"/>
      <c r="JFS318" s="75"/>
      <c r="JFT318" s="75"/>
      <c r="JFU318" s="75"/>
      <c r="JFV318" s="75"/>
      <c r="JFW318" s="75"/>
      <c r="JFX318" s="75"/>
      <c r="JFY318" s="75"/>
      <c r="JFZ318" s="75"/>
      <c r="JGA318" s="75"/>
      <c r="JGB318" s="75"/>
      <c r="JGC318" s="75"/>
      <c r="JGD318" s="75"/>
      <c r="JGE318" s="75"/>
      <c r="JGF318" s="75"/>
      <c r="JGG318" s="75"/>
      <c r="JGH318" s="75"/>
      <c r="JGI318" s="75"/>
      <c r="JGJ318" s="75"/>
      <c r="JGK318" s="75"/>
      <c r="JGL318" s="75"/>
      <c r="JGM318" s="75"/>
      <c r="JGN318" s="75"/>
      <c r="JGO318" s="75"/>
      <c r="JGP318" s="75"/>
      <c r="JGQ318" s="75"/>
      <c r="JGR318" s="75"/>
      <c r="JGS318" s="75"/>
      <c r="JGT318" s="75"/>
      <c r="JGU318" s="75"/>
      <c r="JGV318" s="75"/>
      <c r="JGW318" s="75"/>
      <c r="JGX318" s="75"/>
      <c r="JGY318" s="75"/>
      <c r="JGZ318" s="75"/>
      <c r="JHA318" s="75"/>
      <c r="JHB318" s="75"/>
      <c r="JHC318" s="75"/>
      <c r="JHD318" s="75"/>
      <c r="JHE318" s="75"/>
      <c r="JHF318" s="75"/>
      <c r="JHG318" s="75"/>
      <c r="JHH318" s="75"/>
      <c r="JHI318" s="75"/>
      <c r="JHJ318" s="75"/>
      <c r="JHK318" s="75"/>
      <c r="JHL318" s="75"/>
      <c r="JHM318" s="75"/>
      <c r="JHN318" s="75"/>
      <c r="JHO318" s="75"/>
      <c r="JHP318" s="75"/>
      <c r="JHQ318" s="75"/>
      <c r="JHR318" s="75"/>
      <c r="JHS318" s="75"/>
      <c r="JHT318" s="75"/>
      <c r="JHU318" s="75"/>
      <c r="JHV318" s="75"/>
      <c r="JHW318" s="75"/>
      <c r="JHX318" s="75"/>
      <c r="JHY318" s="75"/>
      <c r="JHZ318" s="75"/>
      <c r="JIA318" s="75"/>
      <c r="JIB318" s="75"/>
      <c r="JIC318" s="75"/>
      <c r="JID318" s="75"/>
      <c r="JIE318" s="75"/>
      <c r="JIF318" s="75"/>
      <c r="JIG318" s="75"/>
      <c r="JIH318" s="75"/>
      <c r="JII318" s="75"/>
      <c r="JIJ318" s="75"/>
      <c r="JIK318" s="75"/>
      <c r="JIL318" s="75"/>
      <c r="JIM318" s="75"/>
      <c r="JIN318" s="75"/>
      <c r="JIO318" s="75"/>
      <c r="JIP318" s="75"/>
      <c r="JIQ318" s="75"/>
      <c r="JIR318" s="75"/>
      <c r="JIS318" s="75"/>
      <c r="JIT318" s="75"/>
      <c r="JIU318" s="75"/>
      <c r="JIV318" s="75"/>
      <c r="JIW318" s="75"/>
      <c r="JIX318" s="75"/>
      <c r="JIY318" s="75"/>
      <c r="JIZ318" s="75"/>
      <c r="JJA318" s="75"/>
      <c r="JJB318" s="75"/>
      <c r="JJC318" s="75"/>
      <c r="JJD318" s="75"/>
      <c r="JJE318" s="75"/>
      <c r="JJF318" s="75"/>
      <c r="JJG318" s="75"/>
      <c r="JJH318" s="75"/>
      <c r="JJI318" s="75"/>
      <c r="JJJ318" s="75"/>
      <c r="JJK318" s="75"/>
      <c r="JJL318" s="75"/>
      <c r="JJM318" s="75"/>
      <c r="JJN318" s="75"/>
      <c r="JJO318" s="75"/>
      <c r="JJP318" s="75"/>
      <c r="JJQ318" s="75"/>
      <c r="JJR318" s="75"/>
      <c r="JJS318" s="75"/>
      <c r="JJT318" s="75"/>
      <c r="JJU318" s="75"/>
      <c r="JJV318" s="75"/>
      <c r="JJW318" s="75"/>
      <c r="JJX318" s="75"/>
      <c r="JJY318" s="75"/>
      <c r="JJZ318" s="75"/>
      <c r="JKA318" s="75"/>
      <c r="JKB318" s="75"/>
      <c r="JKC318" s="75"/>
      <c r="JKD318" s="75"/>
      <c r="JKE318" s="75"/>
      <c r="JKF318" s="75"/>
      <c r="JKG318" s="75"/>
      <c r="JKH318" s="75"/>
      <c r="JKI318" s="75"/>
      <c r="JKJ318" s="75"/>
      <c r="JKK318" s="75"/>
      <c r="JKL318" s="75"/>
      <c r="JKM318" s="75"/>
      <c r="JKN318" s="75"/>
      <c r="JKO318" s="75"/>
      <c r="JKP318" s="75"/>
      <c r="JKQ318" s="75"/>
      <c r="JKR318" s="75"/>
      <c r="JKS318" s="75"/>
      <c r="JKT318" s="75"/>
      <c r="JKU318" s="75"/>
      <c r="JKV318" s="75"/>
      <c r="JKW318" s="75"/>
      <c r="JKX318" s="75"/>
      <c r="JKY318" s="75"/>
      <c r="JKZ318" s="75"/>
      <c r="JLA318" s="75"/>
      <c r="JLB318" s="75"/>
      <c r="JLC318" s="75"/>
      <c r="JLD318" s="75"/>
      <c r="JLE318" s="75"/>
      <c r="JLF318" s="75"/>
      <c r="JLG318" s="75"/>
      <c r="JLH318" s="75"/>
      <c r="JLI318" s="75"/>
      <c r="JLJ318" s="75"/>
      <c r="JLK318" s="75"/>
      <c r="JLL318" s="75"/>
      <c r="JLM318" s="75"/>
      <c r="JLN318" s="75"/>
      <c r="JLO318" s="75"/>
      <c r="JLP318" s="75"/>
      <c r="JLQ318" s="75"/>
      <c r="JLR318" s="75"/>
      <c r="JLS318" s="75"/>
      <c r="JLT318" s="75"/>
      <c r="JLU318" s="75"/>
      <c r="JLV318" s="75"/>
      <c r="JLW318" s="75"/>
      <c r="JLX318" s="75"/>
      <c r="JLY318" s="75"/>
      <c r="JLZ318" s="75"/>
      <c r="JMA318" s="75"/>
      <c r="JMB318" s="75"/>
      <c r="JMC318" s="75"/>
      <c r="JMD318" s="75"/>
      <c r="JME318" s="75"/>
      <c r="JMF318" s="75"/>
      <c r="JMG318" s="75"/>
      <c r="JMH318" s="75"/>
      <c r="JMI318" s="75"/>
      <c r="JMJ318" s="75"/>
      <c r="JMK318" s="75"/>
      <c r="JML318" s="75"/>
      <c r="JMM318" s="75"/>
      <c r="JMN318" s="75"/>
      <c r="JMO318" s="75"/>
      <c r="JMP318" s="75"/>
      <c r="JMQ318" s="75"/>
      <c r="JMR318" s="75"/>
      <c r="JMS318" s="75"/>
      <c r="JMT318" s="75"/>
      <c r="JMU318" s="75"/>
      <c r="JMV318" s="75"/>
      <c r="JMW318" s="75"/>
      <c r="JMX318" s="75"/>
      <c r="JMY318" s="75"/>
      <c r="JMZ318" s="75"/>
      <c r="JNA318" s="75"/>
      <c r="JNB318" s="75"/>
      <c r="JNC318" s="75"/>
      <c r="JND318" s="75"/>
      <c r="JNE318" s="75"/>
      <c r="JNF318" s="75"/>
      <c r="JNG318" s="75"/>
      <c r="JNH318" s="75"/>
      <c r="JNI318" s="75"/>
      <c r="JNJ318" s="75"/>
      <c r="JNK318" s="75"/>
      <c r="JNL318" s="75"/>
      <c r="JNM318" s="75"/>
      <c r="JNN318" s="75"/>
      <c r="JNO318" s="75"/>
      <c r="JNP318" s="75"/>
      <c r="JNQ318" s="75"/>
      <c r="JNR318" s="75"/>
      <c r="JNS318" s="75"/>
      <c r="JNT318" s="75"/>
      <c r="JNU318" s="75"/>
      <c r="JNV318" s="75"/>
      <c r="JNW318" s="75"/>
      <c r="JNX318" s="75"/>
      <c r="JNY318" s="75"/>
      <c r="JNZ318" s="75"/>
      <c r="JOA318" s="75"/>
      <c r="JOB318" s="75"/>
      <c r="JOC318" s="75"/>
      <c r="JOD318" s="75"/>
      <c r="JOE318" s="75"/>
      <c r="JOF318" s="75"/>
      <c r="JOG318" s="75"/>
      <c r="JOH318" s="75"/>
      <c r="JOI318" s="75"/>
      <c r="JOJ318" s="75"/>
      <c r="JOK318" s="75"/>
      <c r="JOL318" s="75"/>
      <c r="JOM318" s="75"/>
      <c r="JON318" s="75"/>
      <c r="JOO318" s="75"/>
      <c r="JOP318" s="75"/>
      <c r="JOQ318" s="75"/>
      <c r="JOR318" s="75"/>
      <c r="JOS318" s="75"/>
      <c r="JOT318" s="75"/>
      <c r="JOU318" s="75"/>
      <c r="JOV318" s="75"/>
      <c r="JOW318" s="75"/>
      <c r="JOX318" s="75"/>
      <c r="JOY318" s="75"/>
      <c r="JOZ318" s="75"/>
      <c r="JPA318" s="75"/>
      <c r="JPB318" s="75"/>
      <c r="JPC318" s="75"/>
      <c r="JPD318" s="75"/>
      <c r="JPE318" s="75"/>
      <c r="JPF318" s="75"/>
      <c r="JPG318" s="75"/>
      <c r="JPH318" s="75"/>
      <c r="JPI318" s="75"/>
      <c r="JPJ318" s="75"/>
      <c r="JPK318" s="75"/>
      <c r="JPL318" s="75"/>
      <c r="JPM318" s="75"/>
      <c r="JPN318" s="75"/>
      <c r="JPO318" s="75"/>
      <c r="JPP318" s="75"/>
      <c r="JPQ318" s="75"/>
      <c r="JPR318" s="75"/>
      <c r="JPS318" s="75"/>
      <c r="JPT318" s="75"/>
      <c r="JPU318" s="75"/>
      <c r="JPV318" s="75"/>
      <c r="JPW318" s="75"/>
      <c r="JPX318" s="75"/>
      <c r="JPY318" s="75"/>
      <c r="JPZ318" s="75"/>
      <c r="JQA318" s="75"/>
      <c r="JQB318" s="75"/>
      <c r="JQC318" s="75"/>
      <c r="JQD318" s="75"/>
      <c r="JQE318" s="75"/>
      <c r="JQF318" s="75"/>
      <c r="JQG318" s="75"/>
      <c r="JQH318" s="75"/>
      <c r="JQI318" s="75"/>
      <c r="JQJ318" s="75"/>
      <c r="JQK318" s="75"/>
      <c r="JQL318" s="75"/>
      <c r="JQM318" s="75"/>
      <c r="JQN318" s="75"/>
      <c r="JQO318" s="75"/>
      <c r="JQP318" s="75"/>
      <c r="JQQ318" s="75"/>
      <c r="JQR318" s="75"/>
      <c r="JQS318" s="75"/>
      <c r="JQT318" s="75"/>
      <c r="JQU318" s="75"/>
      <c r="JQV318" s="75"/>
      <c r="JQW318" s="75"/>
      <c r="JQX318" s="75"/>
      <c r="JQY318" s="75"/>
      <c r="JQZ318" s="75"/>
      <c r="JRA318" s="75"/>
      <c r="JRB318" s="75"/>
      <c r="JRC318" s="75"/>
      <c r="JRD318" s="75"/>
      <c r="JRE318" s="75"/>
      <c r="JRF318" s="75"/>
      <c r="JRG318" s="75"/>
      <c r="JRH318" s="75"/>
      <c r="JRI318" s="75"/>
      <c r="JRJ318" s="75"/>
      <c r="JRK318" s="75"/>
      <c r="JRL318" s="75"/>
      <c r="JRM318" s="75"/>
      <c r="JRN318" s="75"/>
      <c r="JRO318" s="75"/>
      <c r="JRP318" s="75"/>
      <c r="JRQ318" s="75"/>
      <c r="JRR318" s="75"/>
      <c r="JRS318" s="75"/>
      <c r="JRT318" s="75"/>
      <c r="JRU318" s="75"/>
      <c r="JRV318" s="75"/>
      <c r="JRW318" s="75"/>
      <c r="JRX318" s="75"/>
      <c r="JRY318" s="75"/>
      <c r="JRZ318" s="75"/>
      <c r="JSA318" s="75"/>
      <c r="JSB318" s="75"/>
      <c r="JSC318" s="75"/>
      <c r="JSD318" s="75"/>
      <c r="JSE318" s="75"/>
      <c r="JSF318" s="75"/>
      <c r="JSG318" s="75"/>
      <c r="JSH318" s="75"/>
      <c r="JSI318" s="75"/>
      <c r="JSJ318" s="75"/>
      <c r="JSK318" s="75"/>
      <c r="JSL318" s="75"/>
      <c r="JSM318" s="75"/>
      <c r="JSN318" s="75"/>
      <c r="JSO318" s="75"/>
      <c r="JSP318" s="75"/>
      <c r="JSQ318" s="75"/>
      <c r="JSR318" s="75"/>
      <c r="JSS318" s="75"/>
      <c r="JST318" s="75"/>
      <c r="JSU318" s="75"/>
      <c r="JSV318" s="75"/>
      <c r="JSW318" s="75"/>
      <c r="JSX318" s="75"/>
      <c r="JSY318" s="75"/>
      <c r="JSZ318" s="75"/>
      <c r="JTA318" s="75"/>
      <c r="JTB318" s="75"/>
      <c r="JTC318" s="75"/>
      <c r="JTD318" s="75"/>
      <c r="JTE318" s="75"/>
      <c r="JTF318" s="75"/>
      <c r="JTG318" s="75"/>
      <c r="JTH318" s="75"/>
      <c r="JTI318" s="75"/>
      <c r="JTJ318" s="75"/>
      <c r="JTK318" s="75"/>
      <c r="JTL318" s="75"/>
      <c r="JTM318" s="75"/>
      <c r="JTN318" s="75"/>
      <c r="JTO318" s="75"/>
      <c r="JTP318" s="75"/>
      <c r="JTQ318" s="75"/>
      <c r="JTR318" s="75"/>
      <c r="JTS318" s="75"/>
      <c r="JTT318" s="75"/>
      <c r="JTU318" s="75"/>
      <c r="JTV318" s="75"/>
      <c r="JTW318" s="75"/>
      <c r="JTX318" s="75"/>
      <c r="JTY318" s="75"/>
      <c r="JTZ318" s="75"/>
      <c r="JUA318" s="75"/>
      <c r="JUB318" s="75"/>
      <c r="JUC318" s="75"/>
      <c r="JUD318" s="75"/>
      <c r="JUE318" s="75"/>
      <c r="JUF318" s="75"/>
      <c r="JUG318" s="75"/>
      <c r="JUH318" s="75"/>
      <c r="JUI318" s="75"/>
      <c r="JUJ318" s="75"/>
      <c r="JUK318" s="75"/>
      <c r="JUL318" s="75"/>
      <c r="JUM318" s="75"/>
      <c r="JUN318" s="75"/>
      <c r="JUO318" s="75"/>
      <c r="JUP318" s="75"/>
      <c r="JUQ318" s="75"/>
      <c r="JUR318" s="75"/>
      <c r="JUS318" s="75"/>
      <c r="JUT318" s="75"/>
      <c r="JUU318" s="75"/>
      <c r="JUV318" s="75"/>
      <c r="JUW318" s="75"/>
      <c r="JUX318" s="75"/>
      <c r="JUY318" s="75"/>
      <c r="JUZ318" s="75"/>
      <c r="JVA318" s="75"/>
      <c r="JVB318" s="75"/>
      <c r="JVC318" s="75"/>
      <c r="JVD318" s="75"/>
      <c r="JVE318" s="75"/>
      <c r="JVF318" s="75"/>
      <c r="JVG318" s="75"/>
      <c r="JVH318" s="75"/>
      <c r="JVI318" s="75"/>
      <c r="JVJ318" s="75"/>
      <c r="JVK318" s="75"/>
      <c r="JVL318" s="75"/>
      <c r="JVM318" s="75"/>
      <c r="JVN318" s="75"/>
      <c r="JVO318" s="75"/>
      <c r="JVP318" s="75"/>
      <c r="JVQ318" s="75"/>
      <c r="JVR318" s="75"/>
      <c r="JVS318" s="75"/>
      <c r="JVT318" s="75"/>
      <c r="JVU318" s="75"/>
      <c r="JVV318" s="75"/>
      <c r="JVW318" s="75"/>
      <c r="JVX318" s="75"/>
      <c r="JVY318" s="75"/>
      <c r="JVZ318" s="75"/>
      <c r="JWA318" s="75"/>
      <c r="JWB318" s="75"/>
      <c r="JWC318" s="75"/>
      <c r="JWD318" s="75"/>
      <c r="JWE318" s="75"/>
      <c r="JWF318" s="75"/>
      <c r="JWG318" s="75"/>
      <c r="JWH318" s="75"/>
      <c r="JWI318" s="75"/>
      <c r="JWJ318" s="75"/>
      <c r="JWK318" s="75"/>
      <c r="JWL318" s="75"/>
      <c r="JWM318" s="75"/>
      <c r="JWN318" s="75"/>
      <c r="JWO318" s="75"/>
      <c r="JWP318" s="75"/>
      <c r="JWQ318" s="75"/>
      <c r="JWR318" s="75"/>
      <c r="JWS318" s="75"/>
      <c r="JWT318" s="75"/>
      <c r="JWU318" s="75"/>
      <c r="JWV318" s="75"/>
      <c r="JWW318" s="75"/>
      <c r="JWX318" s="75"/>
      <c r="JWY318" s="75"/>
      <c r="JWZ318" s="75"/>
      <c r="JXA318" s="75"/>
      <c r="JXB318" s="75"/>
      <c r="JXC318" s="75"/>
      <c r="JXD318" s="75"/>
      <c r="JXE318" s="75"/>
      <c r="JXF318" s="75"/>
      <c r="JXG318" s="75"/>
      <c r="JXH318" s="75"/>
      <c r="JXI318" s="75"/>
      <c r="JXJ318" s="75"/>
      <c r="JXK318" s="75"/>
      <c r="JXL318" s="75"/>
      <c r="JXM318" s="75"/>
      <c r="JXN318" s="75"/>
      <c r="JXO318" s="75"/>
      <c r="JXP318" s="75"/>
      <c r="JXQ318" s="75"/>
      <c r="JXR318" s="75"/>
      <c r="JXS318" s="75"/>
      <c r="JXT318" s="75"/>
      <c r="JXU318" s="75"/>
      <c r="JXV318" s="75"/>
      <c r="JXW318" s="75"/>
      <c r="JXX318" s="75"/>
      <c r="JXY318" s="75"/>
      <c r="JXZ318" s="75"/>
      <c r="JYA318" s="75"/>
      <c r="JYB318" s="75"/>
      <c r="JYC318" s="75"/>
      <c r="JYD318" s="75"/>
      <c r="JYE318" s="75"/>
      <c r="JYF318" s="75"/>
      <c r="JYG318" s="75"/>
      <c r="JYH318" s="75"/>
      <c r="JYI318" s="75"/>
      <c r="JYJ318" s="75"/>
      <c r="JYK318" s="75"/>
      <c r="JYL318" s="75"/>
      <c r="JYM318" s="75"/>
      <c r="JYN318" s="75"/>
      <c r="JYO318" s="75"/>
      <c r="JYP318" s="75"/>
      <c r="JYQ318" s="75"/>
      <c r="JYR318" s="75"/>
      <c r="JYS318" s="75"/>
      <c r="JYT318" s="75"/>
      <c r="JYU318" s="75"/>
      <c r="JYV318" s="75"/>
      <c r="JYW318" s="75"/>
      <c r="JYX318" s="75"/>
      <c r="JYY318" s="75"/>
      <c r="JYZ318" s="75"/>
      <c r="JZA318" s="75"/>
      <c r="JZB318" s="75"/>
      <c r="JZC318" s="75"/>
      <c r="JZD318" s="75"/>
      <c r="JZE318" s="75"/>
      <c r="JZF318" s="75"/>
      <c r="JZG318" s="75"/>
      <c r="JZH318" s="75"/>
      <c r="JZI318" s="75"/>
      <c r="JZJ318" s="75"/>
      <c r="JZK318" s="75"/>
      <c r="JZL318" s="75"/>
      <c r="JZM318" s="75"/>
      <c r="JZN318" s="75"/>
      <c r="JZO318" s="75"/>
      <c r="JZP318" s="75"/>
      <c r="JZQ318" s="75"/>
      <c r="JZR318" s="75"/>
      <c r="JZS318" s="75"/>
      <c r="JZT318" s="75"/>
      <c r="JZU318" s="75"/>
      <c r="JZV318" s="75"/>
      <c r="JZW318" s="75"/>
      <c r="JZX318" s="75"/>
      <c r="JZY318" s="75"/>
      <c r="JZZ318" s="75"/>
      <c r="KAA318" s="75"/>
      <c r="KAB318" s="75"/>
      <c r="KAC318" s="75"/>
      <c r="KAD318" s="75"/>
      <c r="KAE318" s="75"/>
      <c r="KAF318" s="75"/>
      <c r="KAG318" s="75"/>
      <c r="KAH318" s="75"/>
      <c r="KAI318" s="75"/>
      <c r="KAJ318" s="75"/>
      <c r="KAK318" s="75"/>
      <c r="KAL318" s="75"/>
      <c r="KAM318" s="75"/>
      <c r="KAN318" s="75"/>
      <c r="KAO318" s="75"/>
      <c r="KAP318" s="75"/>
      <c r="KAQ318" s="75"/>
      <c r="KAR318" s="75"/>
      <c r="KAS318" s="75"/>
      <c r="KAT318" s="75"/>
      <c r="KAU318" s="75"/>
      <c r="KAV318" s="75"/>
      <c r="KAW318" s="75"/>
      <c r="KAX318" s="75"/>
      <c r="KAY318" s="75"/>
      <c r="KAZ318" s="75"/>
      <c r="KBA318" s="75"/>
      <c r="KBB318" s="75"/>
      <c r="KBC318" s="75"/>
      <c r="KBD318" s="75"/>
      <c r="KBE318" s="75"/>
      <c r="KBF318" s="75"/>
      <c r="KBG318" s="75"/>
      <c r="KBH318" s="75"/>
      <c r="KBI318" s="75"/>
      <c r="KBJ318" s="75"/>
      <c r="KBK318" s="75"/>
      <c r="KBL318" s="75"/>
      <c r="KBM318" s="75"/>
      <c r="KBN318" s="75"/>
      <c r="KBO318" s="75"/>
      <c r="KBP318" s="75"/>
      <c r="KBQ318" s="75"/>
      <c r="KBR318" s="75"/>
      <c r="KBS318" s="75"/>
      <c r="KBT318" s="75"/>
      <c r="KBU318" s="75"/>
      <c r="KBV318" s="75"/>
      <c r="KBW318" s="75"/>
      <c r="KBX318" s="75"/>
      <c r="KBY318" s="75"/>
      <c r="KBZ318" s="75"/>
      <c r="KCA318" s="75"/>
      <c r="KCB318" s="75"/>
      <c r="KCC318" s="75"/>
      <c r="KCD318" s="75"/>
      <c r="KCE318" s="75"/>
      <c r="KCF318" s="75"/>
      <c r="KCG318" s="75"/>
      <c r="KCH318" s="75"/>
      <c r="KCI318" s="75"/>
      <c r="KCJ318" s="75"/>
      <c r="KCK318" s="75"/>
      <c r="KCL318" s="75"/>
      <c r="KCM318" s="75"/>
      <c r="KCN318" s="75"/>
      <c r="KCO318" s="75"/>
      <c r="KCP318" s="75"/>
      <c r="KCQ318" s="75"/>
      <c r="KCR318" s="75"/>
      <c r="KCS318" s="75"/>
      <c r="KCT318" s="75"/>
      <c r="KCU318" s="75"/>
      <c r="KCV318" s="75"/>
      <c r="KCW318" s="75"/>
      <c r="KCX318" s="75"/>
      <c r="KCY318" s="75"/>
      <c r="KCZ318" s="75"/>
      <c r="KDA318" s="75"/>
      <c r="KDB318" s="75"/>
      <c r="KDC318" s="75"/>
      <c r="KDD318" s="75"/>
      <c r="KDE318" s="75"/>
      <c r="KDF318" s="75"/>
      <c r="KDG318" s="75"/>
      <c r="KDH318" s="75"/>
      <c r="KDI318" s="75"/>
      <c r="KDJ318" s="75"/>
      <c r="KDK318" s="75"/>
      <c r="KDL318" s="75"/>
      <c r="KDM318" s="75"/>
      <c r="KDN318" s="75"/>
      <c r="KDO318" s="75"/>
      <c r="KDP318" s="75"/>
      <c r="KDQ318" s="75"/>
      <c r="KDR318" s="75"/>
      <c r="KDS318" s="75"/>
      <c r="KDT318" s="75"/>
      <c r="KDU318" s="75"/>
      <c r="KDV318" s="75"/>
      <c r="KDW318" s="75"/>
      <c r="KDX318" s="75"/>
      <c r="KDY318" s="75"/>
      <c r="KDZ318" s="75"/>
      <c r="KEA318" s="75"/>
      <c r="KEB318" s="75"/>
      <c r="KEC318" s="75"/>
      <c r="KED318" s="75"/>
      <c r="KEE318" s="75"/>
      <c r="KEF318" s="75"/>
      <c r="KEG318" s="75"/>
      <c r="KEH318" s="75"/>
      <c r="KEI318" s="75"/>
      <c r="KEJ318" s="75"/>
      <c r="KEK318" s="75"/>
      <c r="KEL318" s="75"/>
      <c r="KEM318" s="75"/>
      <c r="KEN318" s="75"/>
      <c r="KEO318" s="75"/>
      <c r="KEP318" s="75"/>
      <c r="KEQ318" s="75"/>
      <c r="KER318" s="75"/>
      <c r="KES318" s="75"/>
      <c r="KET318" s="75"/>
      <c r="KEU318" s="75"/>
      <c r="KEV318" s="75"/>
      <c r="KEW318" s="75"/>
      <c r="KEX318" s="75"/>
      <c r="KEY318" s="75"/>
      <c r="KEZ318" s="75"/>
      <c r="KFA318" s="75"/>
      <c r="KFB318" s="75"/>
      <c r="KFC318" s="75"/>
      <c r="KFD318" s="75"/>
      <c r="KFE318" s="75"/>
      <c r="KFF318" s="75"/>
      <c r="KFG318" s="75"/>
      <c r="KFH318" s="75"/>
      <c r="KFI318" s="75"/>
      <c r="KFJ318" s="75"/>
      <c r="KFK318" s="75"/>
      <c r="KFL318" s="75"/>
      <c r="KFM318" s="75"/>
      <c r="KFN318" s="75"/>
      <c r="KFO318" s="75"/>
      <c r="KFP318" s="75"/>
      <c r="KFQ318" s="75"/>
      <c r="KFR318" s="75"/>
      <c r="KFS318" s="75"/>
      <c r="KFT318" s="75"/>
      <c r="KFU318" s="75"/>
      <c r="KFV318" s="75"/>
      <c r="KFW318" s="75"/>
      <c r="KFX318" s="75"/>
      <c r="KFY318" s="75"/>
      <c r="KFZ318" s="75"/>
      <c r="KGA318" s="75"/>
      <c r="KGB318" s="75"/>
      <c r="KGC318" s="75"/>
      <c r="KGD318" s="75"/>
      <c r="KGE318" s="75"/>
      <c r="KGF318" s="75"/>
      <c r="KGG318" s="75"/>
      <c r="KGH318" s="75"/>
      <c r="KGI318" s="75"/>
      <c r="KGJ318" s="75"/>
      <c r="KGK318" s="75"/>
      <c r="KGL318" s="75"/>
      <c r="KGM318" s="75"/>
      <c r="KGN318" s="75"/>
      <c r="KGO318" s="75"/>
      <c r="KGP318" s="75"/>
      <c r="KGQ318" s="75"/>
      <c r="KGR318" s="75"/>
      <c r="KGS318" s="75"/>
      <c r="KGT318" s="75"/>
      <c r="KGU318" s="75"/>
      <c r="KGV318" s="75"/>
      <c r="KGW318" s="75"/>
      <c r="KGX318" s="75"/>
      <c r="KGY318" s="75"/>
      <c r="KGZ318" s="75"/>
      <c r="KHA318" s="75"/>
      <c r="KHB318" s="75"/>
      <c r="KHC318" s="75"/>
      <c r="KHD318" s="75"/>
      <c r="KHE318" s="75"/>
      <c r="KHF318" s="75"/>
      <c r="KHG318" s="75"/>
      <c r="KHH318" s="75"/>
      <c r="KHI318" s="75"/>
      <c r="KHJ318" s="75"/>
      <c r="KHK318" s="75"/>
      <c r="KHL318" s="75"/>
      <c r="KHM318" s="75"/>
      <c r="KHN318" s="75"/>
      <c r="KHO318" s="75"/>
      <c r="KHP318" s="75"/>
      <c r="KHQ318" s="75"/>
      <c r="KHR318" s="75"/>
      <c r="KHS318" s="75"/>
      <c r="KHT318" s="75"/>
      <c r="KHU318" s="75"/>
      <c r="KHV318" s="75"/>
      <c r="KHW318" s="75"/>
      <c r="KHX318" s="75"/>
      <c r="KHY318" s="75"/>
      <c r="KHZ318" s="75"/>
      <c r="KIA318" s="75"/>
      <c r="KIB318" s="75"/>
      <c r="KIC318" s="75"/>
      <c r="KID318" s="75"/>
      <c r="KIE318" s="75"/>
      <c r="KIF318" s="75"/>
      <c r="KIG318" s="75"/>
      <c r="KIH318" s="75"/>
      <c r="KII318" s="75"/>
      <c r="KIJ318" s="75"/>
      <c r="KIK318" s="75"/>
      <c r="KIL318" s="75"/>
      <c r="KIM318" s="75"/>
      <c r="KIN318" s="75"/>
      <c r="KIO318" s="75"/>
      <c r="KIP318" s="75"/>
      <c r="KIQ318" s="75"/>
      <c r="KIR318" s="75"/>
      <c r="KIS318" s="75"/>
      <c r="KIT318" s="75"/>
      <c r="KIU318" s="75"/>
      <c r="KIV318" s="75"/>
      <c r="KIW318" s="75"/>
      <c r="KIX318" s="75"/>
      <c r="KIY318" s="75"/>
      <c r="KIZ318" s="75"/>
      <c r="KJA318" s="75"/>
      <c r="KJB318" s="75"/>
      <c r="KJC318" s="75"/>
      <c r="KJD318" s="75"/>
      <c r="KJE318" s="75"/>
      <c r="KJF318" s="75"/>
      <c r="KJG318" s="75"/>
      <c r="KJH318" s="75"/>
      <c r="KJI318" s="75"/>
      <c r="KJJ318" s="75"/>
      <c r="KJK318" s="75"/>
      <c r="KJL318" s="75"/>
      <c r="KJM318" s="75"/>
      <c r="KJN318" s="75"/>
      <c r="KJO318" s="75"/>
      <c r="KJP318" s="75"/>
      <c r="KJQ318" s="75"/>
      <c r="KJR318" s="75"/>
      <c r="KJS318" s="75"/>
      <c r="KJT318" s="75"/>
      <c r="KJU318" s="75"/>
      <c r="KJV318" s="75"/>
      <c r="KJW318" s="75"/>
      <c r="KJX318" s="75"/>
      <c r="KJY318" s="75"/>
      <c r="KJZ318" s="75"/>
      <c r="KKA318" s="75"/>
      <c r="KKB318" s="75"/>
      <c r="KKC318" s="75"/>
      <c r="KKD318" s="75"/>
      <c r="KKE318" s="75"/>
      <c r="KKF318" s="75"/>
      <c r="KKG318" s="75"/>
      <c r="KKH318" s="75"/>
      <c r="KKI318" s="75"/>
      <c r="KKJ318" s="75"/>
      <c r="KKK318" s="75"/>
      <c r="KKL318" s="75"/>
      <c r="KKM318" s="75"/>
      <c r="KKN318" s="75"/>
      <c r="KKO318" s="75"/>
      <c r="KKP318" s="75"/>
      <c r="KKQ318" s="75"/>
      <c r="KKR318" s="75"/>
      <c r="KKS318" s="75"/>
      <c r="KKT318" s="75"/>
      <c r="KKU318" s="75"/>
      <c r="KKV318" s="75"/>
      <c r="KKW318" s="75"/>
      <c r="KKX318" s="75"/>
      <c r="KKY318" s="75"/>
      <c r="KKZ318" s="75"/>
      <c r="KLA318" s="75"/>
      <c r="KLB318" s="75"/>
      <c r="KLC318" s="75"/>
      <c r="KLD318" s="75"/>
      <c r="KLE318" s="75"/>
      <c r="KLF318" s="75"/>
      <c r="KLG318" s="75"/>
      <c r="KLH318" s="75"/>
      <c r="KLI318" s="75"/>
      <c r="KLJ318" s="75"/>
      <c r="KLK318" s="75"/>
      <c r="KLL318" s="75"/>
      <c r="KLM318" s="75"/>
      <c r="KLN318" s="75"/>
      <c r="KLO318" s="75"/>
      <c r="KLP318" s="75"/>
      <c r="KLQ318" s="75"/>
      <c r="KLR318" s="75"/>
      <c r="KLS318" s="75"/>
      <c r="KLT318" s="75"/>
      <c r="KLU318" s="75"/>
      <c r="KLV318" s="75"/>
      <c r="KLW318" s="75"/>
      <c r="KLX318" s="75"/>
      <c r="KLY318" s="75"/>
      <c r="KLZ318" s="75"/>
      <c r="KMA318" s="75"/>
      <c r="KMB318" s="75"/>
      <c r="KMC318" s="75"/>
      <c r="KMD318" s="75"/>
      <c r="KME318" s="75"/>
      <c r="KMF318" s="75"/>
      <c r="KMG318" s="75"/>
      <c r="KMH318" s="75"/>
      <c r="KMI318" s="75"/>
      <c r="KMJ318" s="75"/>
      <c r="KMK318" s="75"/>
      <c r="KML318" s="75"/>
      <c r="KMM318" s="75"/>
      <c r="KMN318" s="75"/>
      <c r="KMO318" s="75"/>
      <c r="KMP318" s="75"/>
      <c r="KMQ318" s="75"/>
      <c r="KMR318" s="75"/>
      <c r="KMS318" s="75"/>
      <c r="KMT318" s="75"/>
      <c r="KMU318" s="75"/>
      <c r="KMV318" s="75"/>
      <c r="KMW318" s="75"/>
      <c r="KMX318" s="75"/>
      <c r="KMY318" s="75"/>
      <c r="KMZ318" s="75"/>
      <c r="KNA318" s="75"/>
      <c r="KNB318" s="75"/>
      <c r="KNC318" s="75"/>
      <c r="KND318" s="75"/>
      <c r="KNE318" s="75"/>
      <c r="KNF318" s="75"/>
      <c r="KNG318" s="75"/>
      <c r="KNH318" s="75"/>
      <c r="KNI318" s="75"/>
      <c r="KNJ318" s="75"/>
      <c r="KNK318" s="75"/>
      <c r="KNL318" s="75"/>
      <c r="KNM318" s="75"/>
      <c r="KNN318" s="75"/>
      <c r="KNO318" s="75"/>
      <c r="KNP318" s="75"/>
      <c r="KNQ318" s="75"/>
      <c r="KNR318" s="75"/>
      <c r="KNS318" s="75"/>
      <c r="KNT318" s="75"/>
      <c r="KNU318" s="75"/>
      <c r="KNV318" s="75"/>
      <c r="KNW318" s="75"/>
      <c r="KNX318" s="75"/>
      <c r="KNY318" s="75"/>
      <c r="KNZ318" s="75"/>
      <c r="KOA318" s="75"/>
      <c r="KOB318" s="75"/>
      <c r="KOC318" s="75"/>
      <c r="KOD318" s="75"/>
      <c r="KOE318" s="75"/>
      <c r="KOF318" s="75"/>
      <c r="KOG318" s="75"/>
      <c r="KOH318" s="75"/>
      <c r="KOI318" s="75"/>
      <c r="KOJ318" s="75"/>
      <c r="KOK318" s="75"/>
      <c r="KOL318" s="75"/>
      <c r="KOM318" s="75"/>
      <c r="KON318" s="75"/>
      <c r="KOO318" s="75"/>
      <c r="KOP318" s="75"/>
      <c r="KOQ318" s="75"/>
      <c r="KOR318" s="75"/>
      <c r="KOS318" s="75"/>
      <c r="KOT318" s="75"/>
      <c r="KOU318" s="75"/>
      <c r="KOV318" s="75"/>
      <c r="KOW318" s="75"/>
      <c r="KOX318" s="75"/>
      <c r="KOY318" s="75"/>
      <c r="KOZ318" s="75"/>
      <c r="KPA318" s="75"/>
      <c r="KPB318" s="75"/>
      <c r="KPC318" s="75"/>
      <c r="KPD318" s="75"/>
      <c r="KPE318" s="75"/>
      <c r="KPF318" s="75"/>
      <c r="KPG318" s="75"/>
      <c r="KPH318" s="75"/>
      <c r="KPI318" s="75"/>
      <c r="KPJ318" s="75"/>
      <c r="KPK318" s="75"/>
      <c r="KPL318" s="75"/>
      <c r="KPM318" s="75"/>
      <c r="KPN318" s="75"/>
      <c r="KPO318" s="75"/>
      <c r="KPP318" s="75"/>
      <c r="KPQ318" s="75"/>
      <c r="KPR318" s="75"/>
      <c r="KPS318" s="75"/>
      <c r="KPT318" s="75"/>
      <c r="KPU318" s="75"/>
      <c r="KPV318" s="75"/>
      <c r="KPW318" s="75"/>
      <c r="KPX318" s="75"/>
      <c r="KPY318" s="75"/>
      <c r="KPZ318" s="75"/>
      <c r="KQA318" s="75"/>
      <c r="KQB318" s="75"/>
      <c r="KQC318" s="75"/>
      <c r="KQD318" s="75"/>
      <c r="KQE318" s="75"/>
      <c r="KQF318" s="75"/>
      <c r="KQG318" s="75"/>
      <c r="KQH318" s="75"/>
      <c r="KQI318" s="75"/>
      <c r="KQJ318" s="75"/>
      <c r="KQK318" s="75"/>
      <c r="KQL318" s="75"/>
      <c r="KQM318" s="75"/>
      <c r="KQN318" s="75"/>
      <c r="KQO318" s="75"/>
      <c r="KQP318" s="75"/>
      <c r="KQQ318" s="75"/>
      <c r="KQR318" s="75"/>
      <c r="KQS318" s="75"/>
      <c r="KQT318" s="75"/>
      <c r="KQU318" s="75"/>
      <c r="KQV318" s="75"/>
      <c r="KQW318" s="75"/>
      <c r="KQX318" s="75"/>
      <c r="KQY318" s="75"/>
      <c r="KQZ318" s="75"/>
      <c r="KRA318" s="75"/>
      <c r="KRB318" s="75"/>
      <c r="KRC318" s="75"/>
      <c r="KRD318" s="75"/>
      <c r="KRE318" s="75"/>
      <c r="KRF318" s="75"/>
      <c r="KRG318" s="75"/>
      <c r="KRH318" s="75"/>
      <c r="KRI318" s="75"/>
      <c r="KRJ318" s="75"/>
      <c r="KRK318" s="75"/>
      <c r="KRL318" s="75"/>
      <c r="KRM318" s="75"/>
      <c r="KRN318" s="75"/>
      <c r="KRO318" s="75"/>
      <c r="KRP318" s="75"/>
      <c r="KRQ318" s="75"/>
      <c r="KRR318" s="75"/>
      <c r="KRS318" s="75"/>
      <c r="KRT318" s="75"/>
      <c r="KRU318" s="75"/>
      <c r="KRV318" s="75"/>
      <c r="KRW318" s="75"/>
      <c r="KRX318" s="75"/>
      <c r="KRY318" s="75"/>
      <c r="KRZ318" s="75"/>
      <c r="KSA318" s="75"/>
      <c r="KSB318" s="75"/>
      <c r="KSC318" s="75"/>
      <c r="KSD318" s="75"/>
      <c r="KSE318" s="75"/>
      <c r="KSF318" s="75"/>
      <c r="KSG318" s="75"/>
      <c r="KSH318" s="75"/>
      <c r="KSI318" s="75"/>
      <c r="KSJ318" s="75"/>
      <c r="KSK318" s="75"/>
      <c r="KSL318" s="75"/>
      <c r="KSM318" s="75"/>
      <c r="KSN318" s="75"/>
      <c r="KSO318" s="75"/>
      <c r="KSP318" s="75"/>
      <c r="KSQ318" s="75"/>
      <c r="KSR318" s="75"/>
      <c r="KSS318" s="75"/>
      <c r="KST318" s="75"/>
      <c r="KSU318" s="75"/>
      <c r="KSV318" s="75"/>
      <c r="KSW318" s="75"/>
      <c r="KSX318" s="75"/>
      <c r="KSY318" s="75"/>
      <c r="KSZ318" s="75"/>
      <c r="KTA318" s="75"/>
      <c r="KTB318" s="75"/>
      <c r="KTC318" s="75"/>
      <c r="KTD318" s="75"/>
      <c r="KTE318" s="75"/>
      <c r="KTF318" s="75"/>
      <c r="KTG318" s="75"/>
      <c r="KTH318" s="75"/>
      <c r="KTI318" s="75"/>
      <c r="KTJ318" s="75"/>
      <c r="KTK318" s="75"/>
      <c r="KTL318" s="75"/>
      <c r="KTM318" s="75"/>
      <c r="KTN318" s="75"/>
      <c r="KTO318" s="75"/>
      <c r="KTP318" s="75"/>
      <c r="KTQ318" s="75"/>
      <c r="KTR318" s="75"/>
      <c r="KTS318" s="75"/>
      <c r="KTT318" s="75"/>
      <c r="KTU318" s="75"/>
      <c r="KTV318" s="75"/>
      <c r="KTW318" s="75"/>
      <c r="KTX318" s="75"/>
      <c r="KTY318" s="75"/>
      <c r="KTZ318" s="75"/>
      <c r="KUA318" s="75"/>
      <c r="KUB318" s="75"/>
      <c r="KUC318" s="75"/>
      <c r="KUD318" s="75"/>
      <c r="KUE318" s="75"/>
      <c r="KUF318" s="75"/>
      <c r="KUG318" s="75"/>
      <c r="KUH318" s="75"/>
      <c r="KUI318" s="75"/>
      <c r="KUJ318" s="75"/>
      <c r="KUK318" s="75"/>
      <c r="KUL318" s="75"/>
      <c r="KUM318" s="75"/>
      <c r="KUN318" s="75"/>
      <c r="KUO318" s="75"/>
      <c r="KUP318" s="75"/>
      <c r="KUQ318" s="75"/>
      <c r="KUR318" s="75"/>
      <c r="KUS318" s="75"/>
      <c r="KUT318" s="75"/>
      <c r="KUU318" s="75"/>
      <c r="KUV318" s="75"/>
      <c r="KUW318" s="75"/>
      <c r="KUX318" s="75"/>
      <c r="KUY318" s="75"/>
      <c r="KUZ318" s="75"/>
      <c r="KVA318" s="75"/>
      <c r="KVB318" s="75"/>
      <c r="KVC318" s="75"/>
      <c r="KVD318" s="75"/>
      <c r="KVE318" s="75"/>
      <c r="KVF318" s="75"/>
      <c r="KVG318" s="75"/>
      <c r="KVH318" s="75"/>
      <c r="KVI318" s="75"/>
      <c r="KVJ318" s="75"/>
      <c r="KVK318" s="75"/>
      <c r="KVL318" s="75"/>
      <c r="KVM318" s="75"/>
      <c r="KVN318" s="75"/>
      <c r="KVO318" s="75"/>
      <c r="KVP318" s="75"/>
      <c r="KVQ318" s="75"/>
      <c r="KVR318" s="75"/>
      <c r="KVS318" s="75"/>
      <c r="KVT318" s="75"/>
      <c r="KVU318" s="75"/>
      <c r="KVV318" s="75"/>
      <c r="KVW318" s="75"/>
      <c r="KVX318" s="75"/>
      <c r="KVY318" s="75"/>
      <c r="KVZ318" s="75"/>
      <c r="KWA318" s="75"/>
      <c r="KWB318" s="75"/>
      <c r="KWC318" s="75"/>
      <c r="KWD318" s="75"/>
      <c r="KWE318" s="75"/>
      <c r="KWF318" s="75"/>
      <c r="KWG318" s="75"/>
      <c r="KWH318" s="75"/>
      <c r="KWI318" s="75"/>
      <c r="KWJ318" s="75"/>
      <c r="KWK318" s="75"/>
      <c r="KWL318" s="75"/>
      <c r="KWM318" s="75"/>
      <c r="KWN318" s="75"/>
      <c r="KWO318" s="75"/>
      <c r="KWP318" s="75"/>
      <c r="KWQ318" s="75"/>
      <c r="KWR318" s="75"/>
      <c r="KWS318" s="75"/>
      <c r="KWT318" s="75"/>
      <c r="KWU318" s="75"/>
      <c r="KWV318" s="75"/>
      <c r="KWW318" s="75"/>
      <c r="KWX318" s="75"/>
      <c r="KWY318" s="75"/>
      <c r="KWZ318" s="75"/>
      <c r="KXA318" s="75"/>
      <c r="KXB318" s="75"/>
      <c r="KXC318" s="75"/>
      <c r="KXD318" s="75"/>
      <c r="KXE318" s="75"/>
      <c r="KXF318" s="75"/>
      <c r="KXG318" s="75"/>
      <c r="KXH318" s="75"/>
      <c r="KXI318" s="75"/>
      <c r="KXJ318" s="75"/>
      <c r="KXK318" s="75"/>
      <c r="KXL318" s="75"/>
      <c r="KXM318" s="75"/>
      <c r="KXN318" s="75"/>
      <c r="KXO318" s="75"/>
      <c r="KXP318" s="75"/>
      <c r="KXQ318" s="75"/>
      <c r="KXR318" s="75"/>
      <c r="KXS318" s="75"/>
      <c r="KXT318" s="75"/>
      <c r="KXU318" s="75"/>
      <c r="KXV318" s="75"/>
      <c r="KXW318" s="75"/>
      <c r="KXX318" s="75"/>
      <c r="KXY318" s="75"/>
      <c r="KXZ318" s="75"/>
      <c r="KYA318" s="75"/>
      <c r="KYB318" s="75"/>
      <c r="KYC318" s="75"/>
      <c r="KYD318" s="75"/>
      <c r="KYE318" s="75"/>
      <c r="KYF318" s="75"/>
      <c r="KYG318" s="75"/>
      <c r="KYH318" s="75"/>
      <c r="KYI318" s="75"/>
      <c r="KYJ318" s="75"/>
      <c r="KYK318" s="75"/>
      <c r="KYL318" s="75"/>
      <c r="KYM318" s="75"/>
      <c r="KYN318" s="75"/>
      <c r="KYO318" s="75"/>
      <c r="KYP318" s="75"/>
      <c r="KYQ318" s="75"/>
      <c r="KYR318" s="75"/>
      <c r="KYS318" s="75"/>
      <c r="KYT318" s="75"/>
      <c r="KYU318" s="75"/>
      <c r="KYV318" s="75"/>
      <c r="KYW318" s="75"/>
      <c r="KYX318" s="75"/>
      <c r="KYY318" s="75"/>
      <c r="KYZ318" s="75"/>
      <c r="KZA318" s="75"/>
      <c r="KZB318" s="75"/>
      <c r="KZC318" s="75"/>
      <c r="KZD318" s="75"/>
      <c r="KZE318" s="75"/>
      <c r="KZF318" s="75"/>
      <c r="KZG318" s="75"/>
      <c r="KZH318" s="75"/>
      <c r="KZI318" s="75"/>
      <c r="KZJ318" s="75"/>
      <c r="KZK318" s="75"/>
      <c r="KZL318" s="75"/>
      <c r="KZM318" s="75"/>
      <c r="KZN318" s="75"/>
      <c r="KZO318" s="75"/>
      <c r="KZP318" s="75"/>
      <c r="KZQ318" s="75"/>
      <c r="KZR318" s="75"/>
      <c r="KZS318" s="75"/>
      <c r="KZT318" s="75"/>
      <c r="KZU318" s="75"/>
      <c r="KZV318" s="75"/>
      <c r="KZW318" s="75"/>
      <c r="KZX318" s="75"/>
      <c r="KZY318" s="75"/>
      <c r="KZZ318" s="75"/>
      <c r="LAA318" s="75"/>
      <c r="LAB318" s="75"/>
      <c r="LAC318" s="75"/>
      <c r="LAD318" s="75"/>
      <c r="LAE318" s="75"/>
      <c r="LAF318" s="75"/>
      <c r="LAG318" s="75"/>
      <c r="LAH318" s="75"/>
      <c r="LAI318" s="75"/>
      <c r="LAJ318" s="75"/>
      <c r="LAK318" s="75"/>
      <c r="LAL318" s="75"/>
      <c r="LAM318" s="75"/>
      <c r="LAN318" s="75"/>
      <c r="LAO318" s="75"/>
      <c r="LAP318" s="75"/>
      <c r="LAQ318" s="75"/>
      <c r="LAR318" s="75"/>
      <c r="LAS318" s="75"/>
      <c r="LAT318" s="75"/>
      <c r="LAU318" s="75"/>
      <c r="LAV318" s="75"/>
      <c r="LAW318" s="75"/>
      <c r="LAX318" s="75"/>
      <c r="LAY318" s="75"/>
      <c r="LAZ318" s="75"/>
      <c r="LBA318" s="75"/>
      <c r="LBB318" s="75"/>
      <c r="LBC318" s="75"/>
      <c r="LBD318" s="75"/>
      <c r="LBE318" s="75"/>
      <c r="LBF318" s="75"/>
      <c r="LBG318" s="75"/>
      <c r="LBH318" s="75"/>
      <c r="LBI318" s="75"/>
      <c r="LBJ318" s="75"/>
      <c r="LBK318" s="75"/>
      <c r="LBL318" s="75"/>
      <c r="LBM318" s="75"/>
      <c r="LBN318" s="75"/>
      <c r="LBO318" s="75"/>
      <c r="LBP318" s="75"/>
      <c r="LBQ318" s="75"/>
      <c r="LBR318" s="75"/>
      <c r="LBS318" s="75"/>
      <c r="LBT318" s="75"/>
      <c r="LBU318" s="75"/>
      <c r="LBV318" s="75"/>
      <c r="LBW318" s="75"/>
      <c r="LBX318" s="75"/>
      <c r="LBY318" s="75"/>
      <c r="LBZ318" s="75"/>
      <c r="LCA318" s="75"/>
      <c r="LCB318" s="75"/>
      <c r="LCC318" s="75"/>
      <c r="LCD318" s="75"/>
      <c r="LCE318" s="75"/>
      <c r="LCF318" s="75"/>
      <c r="LCG318" s="75"/>
      <c r="LCH318" s="75"/>
      <c r="LCI318" s="75"/>
      <c r="LCJ318" s="75"/>
      <c r="LCK318" s="75"/>
      <c r="LCL318" s="75"/>
      <c r="LCM318" s="75"/>
      <c r="LCN318" s="75"/>
      <c r="LCO318" s="75"/>
      <c r="LCP318" s="75"/>
      <c r="LCQ318" s="75"/>
      <c r="LCR318" s="75"/>
      <c r="LCS318" s="75"/>
      <c r="LCT318" s="75"/>
      <c r="LCU318" s="75"/>
      <c r="LCV318" s="75"/>
      <c r="LCW318" s="75"/>
      <c r="LCX318" s="75"/>
      <c r="LCY318" s="75"/>
      <c r="LCZ318" s="75"/>
      <c r="LDA318" s="75"/>
      <c r="LDB318" s="75"/>
      <c r="LDC318" s="75"/>
      <c r="LDD318" s="75"/>
      <c r="LDE318" s="75"/>
      <c r="LDF318" s="75"/>
      <c r="LDG318" s="75"/>
      <c r="LDH318" s="75"/>
      <c r="LDI318" s="75"/>
      <c r="LDJ318" s="75"/>
      <c r="LDK318" s="75"/>
      <c r="LDL318" s="75"/>
      <c r="LDM318" s="75"/>
      <c r="LDN318" s="75"/>
      <c r="LDO318" s="75"/>
      <c r="LDP318" s="75"/>
      <c r="LDQ318" s="75"/>
      <c r="LDR318" s="75"/>
      <c r="LDS318" s="75"/>
      <c r="LDT318" s="75"/>
      <c r="LDU318" s="75"/>
      <c r="LDV318" s="75"/>
      <c r="LDW318" s="75"/>
      <c r="LDX318" s="75"/>
      <c r="LDY318" s="75"/>
      <c r="LDZ318" s="75"/>
      <c r="LEA318" s="75"/>
      <c r="LEB318" s="75"/>
      <c r="LEC318" s="75"/>
      <c r="LED318" s="75"/>
      <c r="LEE318" s="75"/>
      <c r="LEF318" s="75"/>
      <c r="LEG318" s="75"/>
      <c r="LEH318" s="75"/>
      <c r="LEI318" s="75"/>
      <c r="LEJ318" s="75"/>
      <c r="LEK318" s="75"/>
      <c r="LEL318" s="75"/>
      <c r="LEM318" s="75"/>
      <c r="LEN318" s="75"/>
      <c r="LEO318" s="75"/>
      <c r="LEP318" s="75"/>
      <c r="LEQ318" s="75"/>
      <c r="LER318" s="75"/>
      <c r="LES318" s="75"/>
      <c r="LET318" s="75"/>
      <c r="LEU318" s="75"/>
      <c r="LEV318" s="75"/>
      <c r="LEW318" s="75"/>
      <c r="LEX318" s="75"/>
      <c r="LEY318" s="75"/>
      <c r="LEZ318" s="75"/>
      <c r="LFA318" s="75"/>
      <c r="LFB318" s="75"/>
      <c r="LFC318" s="75"/>
      <c r="LFD318" s="75"/>
      <c r="LFE318" s="75"/>
      <c r="LFF318" s="75"/>
      <c r="LFG318" s="75"/>
      <c r="LFH318" s="75"/>
      <c r="LFI318" s="75"/>
      <c r="LFJ318" s="75"/>
      <c r="LFK318" s="75"/>
      <c r="LFL318" s="75"/>
      <c r="LFM318" s="75"/>
      <c r="LFN318" s="75"/>
      <c r="LFO318" s="75"/>
      <c r="LFP318" s="75"/>
      <c r="LFQ318" s="75"/>
      <c r="LFR318" s="75"/>
      <c r="LFS318" s="75"/>
      <c r="LFT318" s="75"/>
      <c r="LFU318" s="75"/>
      <c r="LFV318" s="75"/>
      <c r="LFW318" s="75"/>
      <c r="LFX318" s="75"/>
      <c r="LFY318" s="75"/>
      <c r="LFZ318" s="75"/>
      <c r="LGA318" s="75"/>
      <c r="LGB318" s="75"/>
      <c r="LGC318" s="75"/>
      <c r="LGD318" s="75"/>
      <c r="LGE318" s="75"/>
      <c r="LGF318" s="75"/>
      <c r="LGG318" s="75"/>
      <c r="LGH318" s="75"/>
      <c r="LGI318" s="75"/>
      <c r="LGJ318" s="75"/>
      <c r="LGK318" s="75"/>
      <c r="LGL318" s="75"/>
      <c r="LGM318" s="75"/>
      <c r="LGN318" s="75"/>
      <c r="LGO318" s="75"/>
      <c r="LGP318" s="75"/>
      <c r="LGQ318" s="75"/>
      <c r="LGR318" s="75"/>
      <c r="LGS318" s="75"/>
      <c r="LGT318" s="75"/>
      <c r="LGU318" s="75"/>
      <c r="LGV318" s="75"/>
      <c r="LGW318" s="75"/>
      <c r="LGX318" s="75"/>
      <c r="LGY318" s="75"/>
      <c r="LGZ318" s="75"/>
      <c r="LHA318" s="75"/>
      <c r="LHB318" s="75"/>
      <c r="LHC318" s="75"/>
      <c r="LHD318" s="75"/>
      <c r="LHE318" s="75"/>
      <c r="LHF318" s="75"/>
      <c r="LHG318" s="75"/>
      <c r="LHH318" s="75"/>
      <c r="LHI318" s="75"/>
      <c r="LHJ318" s="75"/>
      <c r="LHK318" s="75"/>
      <c r="LHL318" s="75"/>
      <c r="LHM318" s="75"/>
      <c r="LHN318" s="75"/>
      <c r="LHO318" s="75"/>
      <c r="LHP318" s="75"/>
      <c r="LHQ318" s="75"/>
      <c r="LHR318" s="75"/>
      <c r="LHS318" s="75"/>
      <c r="LHT318" s="75"/>
      <c r="LHU318" s="75"/>
      <c r="LHV318" s="75"/>
      <c r="LHW318" s="75"/>
      <c r="LHX318" s="75"/>
      <c r="LHY318" s="75"/>
      <c r="LHZ318" s="75"/>
      <c r="LIA318" s="75"/>
      <c r="LIB318" s="75"/>
      <c r="LIC318" s="75"/>
      <c r="LID318" s="75"/>
      <c r="LIE318" s="75"/>
      <c r="LIF318" s="75"/>
      <c r="LIG318" s="75"/>
      <c r="LIH318" s="75"/>
      <c r="LII318" s="75"/>
      <c r="LIJ318" s="75"/>
      <c r="LIK318" s="75"/>
      <c r="LIL318" s="75"/>
      <c r="LIM318" s="75"/>
      <c r="LIN318" s="75"/>
      <c r="LIO318" s="75"/>
      <c r="LIP318" s="75"/>
      <c r="LIQ318" s="75"/>
      <c r="LIR318" s="75"/>
      <c r="LIS318" s="75"/>
      <c r="LIT318" s="75"/>
      <c r="LIU318" s="75"/>
      <c r="LIV318" s="75"/>
      <c r="LIW318" s="75"/>
      <c r="LIX318" s="75"/>
      <c r="LIY318" s="75"/>
      <c r="LIZ318" s="75"/>
      <c r="LJA318" s="75"/>
      <c r="LJB318" s="75"/>
      <c r="LJC318" s="75"/>
      <c r="LJD318" s="75"/>
      <c r="LJE318" s="75"/>
      <c r="LJF318" s="75"/>
      <c r="LJG318" s="75"/>
      <c r="LJH318" s="75"/>
      <c r="LJI318" s="75"/>
      <c r="LJJ318" s="75"/>
      <c r="LJK318" s="75"/>
      <c r="LJL318" s="75"/>
      <c r="LJM318" s="75"/>
      <c r="LJN318" s="75"/>
      <c r="LJO318" s="75"/>
      <c r="LJP318" s="75"/>
      <c r="LJQ318" s="75"/>
      <c r="LJR318" s="75"/>
      <c r="LJS318" s="75"/>
      <c r="LJT318" s="75"/>
      <c r="LJU318" s="75"/>
      <c r="LJV318" s="75"/>
      <c r="LJW318" s="75"/>
      <c r="LJX318" s="75"/>
      <c r="LJY318" s="75"/>
      <c r="LJZ318" s="75"/>
      <c r="LKA318" s="75"/>
      <c r="LKB318" s="75"/>
      <c r="LKC318" s="75"/>
      <c r="LKD318" s="75"/>
      <c r="LKE318" s="75"/>
      <c r="LKF318" s="75"/>
      <c r="LKG318" s="75"/>
      <c r="LKH318" s="75"/>
      <c r="LKI318" s="75"/>
      <c r="LKJ318" s="75"/>
      <c r="LKK318" s="75"/>
      <c r="LKL318" s="75"/>
      <c r="LKM318" s="75"/>
      <c r="LKN318" s="75"/>
      <c r="LKO318" s="75"/>
      <c r="LKP318" s="75"/>
      <c r="LKQ318" s="75"/>
      <c r="LKR318" s="75"/>
      <c r="LKS318" s="75"/>
      <c r="LKT318" s="75"/>
      <c r="LKU318" s="75"/>
      <c r="LKV318" s="75"/>
      <c r="LKW318" s="75"/>
      <c r="LKX318" s="75"/>
      <c r="LKY318" s="75"/>
      <c r="LKZ318" s="75"/>
      <c r="LLA318" s="75"/>
      <c r="LLB318" s="75"/>
      <c r="LLC318" s="75"/>
      <c r="LLD318" s="75"/>
      <c r="LLE318" s="75"/>
      <c r="LLF318" s="75"/>
      <c r="LLG318" s="75"/>
      <c r="LLH318" s="75"/>
      <c r="LLI318" s="75"/>
      <c r="LLJ318" s="75"/>
      <c r="LLK318" s="75"/>
      <c r="LLL318" s="75"/>
      <c r="LLM318" s="75"/>
      <c r="LLN318" s="75"/>
      <c r="LLO318" s="75"/>
      <c r="LLP318" s="75"/>
      <c r="LLQ318" s="75"/>
      <c r="LLR318" s="75"/>
      <c r="LLS318" s="75"/>
      <c r="LLT318" s="75"/>
      <c r="LLU318" s="75"/>
      <c r="LLV318" s="75"/>
      <c r="LLW318" s="75"/>
      <c r="LLX318" s="75"/>
      <c r="LLY318" s="75"/>
      <c r="LLZ318" s="75"/>
      <c r="LMA318" s="75"/>
      <c r="LMB318" s="75"/>
      <c r="LMC318" s="75"/>
      <c r="LMD318" s="75"/>
      <c r="LME318" s="75"/>
      <c r="LMF318" s="75"/>
      <c r="LMG318" s="75"/>
      <c r="LMH318" s="75"/>
      <c r="LMI318" s="75"/>
      <c r="LMJ318" s="75"/>
      <c r="LMK318" s="75"/>
      <c r="LML318" s="75"/>
      <c r="LMM318" s="75"/>
      <c r="LMN318" s="75"/>
      <c r="LMO318" s="75"/>
      <c r="LMP318" s="75"/>
      <c r="LMQ318" s="75"/>
      <c r="LMR318" s="75"/>
      <c r="LMS318" s="75"/>
      <c r="LMT318" s="75"/>
      <c r="LMU318" s="75"/>
      <c r="LMV318" s="75"/>
      <c r="LMW318" s="75"/>
      <c r="LMX318" s="75"/>
      <c r="LMY318" s="75"/>
      <c r="LMZ318" s="75"/>
      <c r="LNA318" s="75"/>
      <c r="LNB318" s="75"/>
      <c r="LNC318" s="75"/>
      <c r="LND318" s="75"/>
      <c r="LNE318" s="75"/>
      <c r="LNF318" s="75"/>
      <c r="LNG318" s="75"/>
      <c r="LNH318" s="75"/>
      <c r="LNI318" s="75"/>
      <c r="LNJ318" s="75"/>
      <c r="LNK318" s="75"/>
      <c r="LNL318" s="75"/>
      <c r="LNM318" s="75"/>
      <c r="LNN318" s="75"/>
      <c r="LNO318" s="75"/>
      <c r="LNP318" s="75"/>
      <c r="LNQ318" s="75"/>
      <c r="LNR318" s="75"/>
      <c r="LNS318" s="75"/>
      <c r="LNT318" s="75"/>
      <c r="LNU318" s="75"/>
      <c r="LNV318" s="75"/>
      <c r="LNW318" s="75"/>
      <c r="LNX318" s="75"/>
      <c r="LNY318" s="75"/>
      <c r="LNZ318" s="75"/>
      <c r="LOA318" s="75"/>
      <c r="LOB318" s="75"/>
      <c r="LOC318" s="75"/>
      <c r="LOD318" s="75"/>
      <c r="LOE318" s="75"/>
      <c r="LOF318" s="75"/>
      <c r="LOG318" s="75"/>
      <c r="LOH318" s="75"/>
      <c r="LOI318" s="75"/>
      <c r="LOJ318" s="75"/>
      <c r="LOK318" s="75"/>
      <c r="LOL318" s="75"/>
      <c r="LOM318" s="75"/>
      <c r="LON318" s="75"/>
      <c r="LOO318" s="75"/>
      <c r="LOP318" s="75"/>
      <c r="LOQ318" s="75"/>
      <c r="LOR318" s="75"/>
      <c r="LOS318" s="75"/>
      <c r="LOT318" s="75"/>
      <c r="LOU318" s="75"/>
      <c r="LOV318" s="75"/>
      <c r="LOW318" s="75"/>
      <c r="LOX318" s="75"/>
      <c r="LOY318" s="75"/>
      <c r="LOZ318" s="75"/>
      <c r="LPA318" s="75"/>
      <c r="LPB318" s="75"/>
      <c r="LPC318" s="75"/>
      <c r="LPD318" s="75"/>
      <c r="LPE318" s="75"/>
      <c r="LPF318" s="75"/>
      <c r="LPG318" s="75"/>
      <c r="LPH318" s="75"/>
      <c r="LPI318" s="75"/>
      <c r="LPJ318" s="75"/>
      <c r="LPK318" s="75"/>
      <c r="LPL318" s="75"/>
      <c r="LPM318" s="75"/>
      <c r="LPN318" s="75"/>
      <c r="LPO318" s="75"/>
      <c r="LPP318" s="75"/>
      <c r="LPQ318" s="75"/>
      <c r="LPR318" s="75"/>
      <c r="LPS318" s="75"/>
      <c r="LPT318" s="75"/>
      <c r="LPU318" s="75"/>
      <c r="LPV318" s="75"/>
      <c r="LPW318" s="75"/>
      <c r="LPX318" s="75"/>
      <c r="LPY318" s="75"/>
      <c r="LPZ318" s="75"/>
      <c r="LQA318" s="75"/>
      <c r="LQB318" s="75"/>
      <c r="LQC318" s="75"/>
      <c r="LQD318" s="75"/>
      <c r="LQE318" s="75"/>
      <c r="LQF318" s="75"/>
      <c r="LQG318" s="75"/>
      <c r="LQH318" s="75"/>
      <c r="LQI318" s="75"/>
      <c r="LQJ318" s="75"/>
      <c r="LQK318" s="75"/>
      <c r="LQL318" s="75"/>
      <c r="LQM318" s="75"/>
      <c r="LQN318" s="75"/>
      <c r="LQO318" s="75"/>
      <c r="LQP318" s="75"/>
      <c r="LQQ318" s="75"/>
      <c r="LQR318" s="75"/>
      <c r="LQS318" s="75"/>
      <c r="LQT318" s="75"/>
      <c r="LQU318" s="75"/>
      <c r="LQV318" s="75"/>
      <c r="LQW318" s="75"/>
      <c r="LQX318" s="75"/>
      <c r="LQY318" s="75"/>
      <c r="LQZ318" s="75"/>
      <c r="LRA318" s="75"/>
      <c r="LRB318" s="75"/>
      <c r="LRC318" s="75"/>
      <c r="LRD318" s="75"/>
      <c r="LRE318" s="75"/>
      <c r="LRF318" s="75"/>
      <c r="LRG318" s="75"/>
      <c r="LRH318" s="75"/>
      <c r="LRI318" s="75"/>
      <c r="LRJ318" s="75"/>
      <c r="LRK318" s="75"/>
      <c r="LRL318" s="75"/>
      <c r="LRM318" s="75"/>
      <c r="LRN318" s="75"/>
      <c r="LRO318" s="75"/>
      <c r="LRP318" s="75"/>
      <c r="LRQ318" s="75"/>
      <c r="LRR318" s="75"/>
      <c r="LRS318" s="75"/>
      <c r="LRT318" s="75"/>
      <c r="LRU318" s="75"/>
      <c r="LRV318" s="75"/>
      <c r="LRW318" s="75"/>
      <c r="LRX318" s="75"/>
      <c r="LRY318" s="75"/>
      <c r="LRZ318" s="75"/>
      <c r="LSA318" s="75"/>
      <c r="LSB318" s="75"/>
      <c r="LSC318" s="75"/>
      <c r="LSD318" s="75"/>
      <c r="LSE318" s="75"/>
      <c r="LSF318" s="75"/>
      <c r="LSG318" s="75"/>
      <c r="LSH318" s="75"/>
      <c r="LSI318" s="75"/>
      <c r="LSJ318" s="75"/>
      <c r="LSK318" s="75"/>
      <c r="LSL318" s="75"/>
      <c r="LSM318" s="75"/>
      <c r="LSN318" s="75"/>
      <c r="LSO318" s="75"/>
      <c r="LSP318" s="75"/>
      <c r="LSQ318" s="75"/>
      <c r="LSR318" s="75"/>
      <c r="LSS318" s="75"/>
      <c r="LST318" s="75"/>
      <c r="LSU318" s="75"/>
      <c r="LSV318" s="75"/>
      <c r="LSW318" s="75"/>
      <c r="LSX318" s="75"/>
      <c r="LSY318" s="75"/>
      <c r="LSZ318" s="75"/>
      <c r="LTA318" s="75"/>
      <c r="LTB318" s="75"/>
      <c r="LTC318" s="75"/>
      <c r="LTD318" s="75"/>
      <c r="LTE318" s="75"/>
      <c r="LTF318" s="75"/>
      <c r="LTG318" s="75"/>
      <c r="LTH318" s="75"/>
      <c r="LTI318" s="75"/>
      <c r="LTJ318" s="75"/>
      <c r="LTK318" s="75"/>
      <c r="LTL318" s="75"/>
      <c r="LTM318" s="75"/>
      <c r="LTN318" s="75"/>
      <c r="LTO318" s="75"/>
      <c r="LTP318" s="75"/>
      <c r="LTQ318" s="75"/>
      <c r="LTR318" s="75"/>
      <c r="LTS318" s="75"/>
      <c r="LTT318" s="75"/>
      <c r="LTU318" s="75"/>
      <c r="LTV318" s="75"/>
      <c r="LTW318" s="75"/>
      <c r="LTX318" s="75"/>
      <c r="LTY318" s="75"/>
      <c r="LTZ318" s="75"/>
      <c r="LUA318" s="75"/>
      <c r="LUB318" s="75"/>
      <c r="LUC318" s="75"/>
      <c r="LUD318" s="75"/>
      <c r="LUE318" s="75"/>
      <c r="LUF318" s="75"/>
      <c r="LUG318" s="75"/>
      <c r="LUH318" s="75"/>
      <c r="LUI318" s="75"/>
      <c r="LUJ318" s="75"/>
      <c r="LUK318" s="75"/>
      <c r="LUL318" s="75"/>
      <c r="LUM318" s="75"/>
      <c r="LUN318" s="75"/>
      <c r="LUO318" s="75"/>
      <c r="LUP318" s="75"/>
      <c r="LUQ318" s="75"/>
      <c r="LUR318" s="75"/>
      <c r="LUS318" s="75"/>
      <c r="LUT318" s="75"/>
      <c r="LUU318" s="75"/>
      <c r="LUV318" s="75"/>
      <c r="LUW318" s="75"/>
      <c r="LUX318" s="75"/>
      <c r="LUY318" s="75"/>
      <c r="LUZ318" s="75"/>
      <c r="LVA318" s="75"/>
      <c r="LVB318" s="75"/>
      <c r="LVC318" s="75"/>
      <c r="LVD318" s="75"/>
      <c r="LVE318" s="75"/>
      <c r="LVF318" s="75"/>
      <c r="LVG318" s="75"/>
      <c r="LVH318" s="75"/>
      <c r="LVI318" s="75"/>
      <c r="LVJ318" s="75"/>
      <c r="LVK318" s="75"/>
      <c r="LVL318" s="75"/>
      <c r="LVM318" s="75"/>
      <c r="LVN318" s="75"/>
      <c r="LVO318" s="75"/>
      <c r="LVP318" s="75"/>
      <c r="LVQ318" s="75"/>
      <c r="LVR318" s="75"/>
      <c r="LVS318" s="75"/>
      <c r="LVT318" s="75"/>
      <c r="LVU318" s="75"/>
      <c r="LVV318" s="75"/>
      <c r="LVW318" s="75"/>
      <c r="LVX318" s="75"/>
      <c r="LVY318" s="75"/>
      <c r="LVZ318" s="75"/>
      <c r="LWA318" s="75"/>
      <c r="LWB318" s="75"/>
      <c r="LWC318" s="75"/>
      <c r="LWD318" s="75"/>
      <c r="LWE318" s="75"/>
      <c r="LWF318" s="75"/>
      <c r="LWG318" s="75"/>
      <c r="LWH318" s="75"/>
      <c r="LWI318" s="75"/>
      <c r="LWJ318" s="75"/>
      <c r="LWK318" s="75"/>
      <c r="LWL318" s="75"/>
      <c r="LWM318" s="75"/>
      <c r="LWN318" s="75"/>
      <c r="LWO318" s="75"/>
      <c r="LWP318" s="75"/>
      <c r="LWQ318" s="75"/>
      <c r="LWR318" s="75"/>
      <c r="LWS318" s="75"/>
      <c r="LWT318" s="75"/>
      <c r="LWU318" s="75"/>
      <c r="LWV318" s="75"/>
      <c r="LWW318" s="75"/>
      <c r="LWX318" s="75"/>
      <c r="LWY318" s="75"/>
      <c r="LWZ318" s="75"/>
      <c r="LXA318" s="75"/>
      <c r="LXB318" s="75"/>
      <c r="LXC318" s="75"/>
      <c r="LXD318" s="75"/>
      <c r="LXE318" s="75"/>
      <c r="LXF318" s="75"/>
      <c r="LXG318" s="75"/>
      <c r="LXH318" s="75"/>
      <c r="LXI318" s="75"/>
      <c r="LXJ318" s="75"/>
      <c r="LXK318" s="75"/>
      <c r="LXL318" s="75"/>
      <c r="LXM318" s="75"/>
      <c r="LXN318" s="75"/>
      <c r="LXO318" s="75"/>
      <c r="LXP318" s="75"/>
      <c r="LXQ318" s="75"/>
      <c r="LXR318" s="75"/>
      <c r="LXS318" s="75"/>
      <c r="LXT318" s="75"/>
      <c r="LXU318" s="75"/>
      <c r="LXV318" s="75"/>
      <c r="LXW318" s="75"/>
      <c r="LXX318" s="75"/>
      <c r="LXY318" s="75"/>
      <c r="LXZ318" s="75"/>
      <c r="LYA318" s="75"/>
      <c r="LYB318" s="75"/>
      <c r="LYC318" s="75"/>
      <c r="LYD318" s="75"/>
      <c r="LYE318" s="75"/>
      <c r="LYF318" s="75"/>
      <c r="LYG318" s="75"/>
      <c r="LYH318" s="75"/>
      <c r="LYI318" s="75"/>
      <c r="LYJ318" s="75"/>
      <c r="LYK318" s="75"/>
      <c r="LYL318" s="75"/>
      <c r="LYM318" s="75"/>
      <c r="LYN318" s="75"/>
      <c r="LYO318" s="75"/>
      <c r="LYP318" s="75"/>
      <c r="LYQ318" s="75"/>
      <c r="LYR318" s="75"/>
      <c r="LYS318" s="75"/>
      <c r="LYT318" s="75"/>
      <c r="LYU318" s="75"/>
      <c r="LYV318" s="75"/>
      <c r="LYW318" s="75"/>
      <c r="LYX318" s="75"/>
      <c r="LYY318" s="75"/>
      <c r="LYZ318" s="75"/>
      <c r="LZA318" s="75"/>
      <c r="LZB318" s="75"/>
      <c r="LZC318" s="75"/>
      <c r="LZD318" s="75"/>
      <c r="LZE318" s="75"/>
      <c r="LZF318" s="75"/>
      <c r="LZG318" s="75"/>
      <c r="LZH318" s="75"/>
      <c r="LZI318" s="75"/>
      <c r="LZJ318" s="75"/>
      <c r="LZK318" s="75"/>
      <c r="LZL318" s="75"/>
      <c r="LZM318" s="75"/>
      <c r="LZN318" s="75"/>
      <c r="LZO318" s="75"/>
      <c r="LZP318" s="75"/>
      <c r="LZQ318" s="75"/>
      <c r="LZR318" s="75"/>
      <c r="LZS318" s="75"/>
      <c r="LZT318" s="75"/>
      <c r="LZU318" s="75"/>
      <c r="LZV318" s="75"/>
      <c r="LZW318" s="75"/>
      <c r="LZX318" s="75"/>
      <c r="LZY318" s="75"/>
      <c r="LZZ318" s="75"/>
      <c r="MAA318" s="75"/>
      <c r="MAB318" s="75"/>
      <c r="MAC318" s="75"/>
      <c r="MAD318" s="75"/>
      <c r="MAE318" s="75"/>
      <c r="MAF318" s="75"/>
      <c r="MAG318" s="75"/>
      <c r="MAH318" s="75"/>
      <c r="MAI318" s="75"/>
      <c r="MAJ318" s="75"/>
      <c r="MAK318" s="75"/>
      <c r="MAL318" s="75"/>
      <c r="MAM318" s="75"/>
      <c r="MAN318" s="75"/>
      <c r="MAO318" s="75"/>
      <c r="MAP318" s="75"/>
      <c r="MAQ318" s="75"/>
      <c r="MAR318" s="75"/>
      <c r="MAS318" s="75"/>
      <c r="MAT318" s="75"/>
      <c r="MAU318" s="75"/>
      <c r="MAV318" s="75"/>
      <c r="MAW318" s="75"/>
      <c r="MAX318" s="75"/>
      <c r="MAY318" s="75"/>
      <c r="MAZ318" s="75"/>
      <c r="MBA318" s="75"/>
      <c r="MBB318" s="75"/>
      <c r="MBC318" s="75"/>
      <c r="MBD318" s="75"/>
      <c r="MBE318" s="75"/>
      <c r="MBF318" s="75"/>
      <c r="MBG318" s="75"/>
      <c r="MBH318" s="75"/>
      <c r="MBI318" s="75"/>
      <c r="MBJ318" s="75"/>
      <c r="MBK318" s="75"/>
      <c r="MBL318" s="75"/>
      <c r="MBM318" s="75"/>
      <c r="MBN318" s="75"/>
      <c r="MBO318" s="75"/>
      <c r="MBP318" s="75"/>
      <c r="MBQ318" s="75"/>
      <c r="MBR318" s="75"/>
      <c r="MBS318" s="75"/>
      <c r="MBT318" s="75"/>
      <c r="MBU318" s="75"/>
      <c r="MBV318" s="75"/>
      <c r="MBW318" s="75"/>
      <c r="MBX318" s="75"/>
      <c r="MBY318" s="75"/>
      <c r="MBZ318" s="75"/>
      <c r="MCA318" s="75"/>
      <c r="MCB318" s="75"/>
      <c r="MCC318" s="75"/>
      <c r="MCD318" s="75"/>
      <c r="MCE318" s="75"/>
      <c r="MCF318" s="75"/>
      <c r="MCG318" s="75"/>
      <c r="MCH318" s="75"/>
      <c r="MCI318" s="75"/>
      <c r="MCJ318" s="75"/>
      <c r="MCK318" s="75"/>
      <c r="MCL318" s="75"/>
      <c r="MCM318" s="75"/>
      <c r="MCN318" s="75"/>
      <c r="MCO318" s="75"/>
      <c r="MCP318" s="75"/>
      <c r="MCQ318" s="75"/>
      <c r="MCR318" s="75"/>
      <c r="MCS318" s="75"/>
      <c r="MCT318" s="75"/>
      <c r="MCU318" s="75"/>
      <c r="MCV318" s="75"/>
      <c r="MCW318" s="75"/>
      <c r="MCX318" s="75"/>
      <c r="MCY318" s="75"/>
      <c r="MCZ318" s="75"/>
      <c r="MDA318" s="75"/>
      <c r="MDB318" s="75"/>
      <c r="MDC318" s="75"/>
      <c r="MDD318" s="75"/>
      <c r="MDE318" s="75"/>
      <c r="MDF318" s="75"/>
      <c r="MDG318" s="75"/>
      <c r="MDH318" s="75"/>
      <c r="MDI318" s="75"/>
      <c r="MDJ318" s="75"/>
      <c r="MDK318" s="75"/>
      <c r="MDL318" s="75"/>
      <c r="MDM318" s="75"/>
      <c r="MDN318" s="75"/>
      <c r="MDO318" s="75"/>
      <c r="MDP318" s="75"/>
      <c r="MDQ318" s="75"/>
      <c r="MDR318" s="75"/>
      <c r="MDS318" s="75"/>
      <c r="MDT318" s="75"/>
      <c r="MDU318" s="75"/>
      <c r="MDV318" s="75"/>
      <c r="MDW318" s="75"/>
      <c r="MDX318" s="75"/>
      <c r="MDY318" s="75"/>
      <c r="MDZ318" s="75"/>
      <c r="MEA318" s="75"/>
      <c r="MEB318" s="75"/>
      <c r="MEC318" s="75"/>
      <c r="MED318" s="75"/>
      <c r="MEE318" s="75"/>
      <c r="MEF318" s="75"/>
      <c r="MEG318" s="75"/>
      <c r="MEH318" s="75"/>
      <c r="MEI318" s="75"/>
      <c r="MEJ318" s="75"/>
      <c r="MEK318" s="75"/>
      <c r="MEL318" s="75"/>
      <c r="MEM318" s="75"/>
      <c r="MEN318" s="75"/>
      <c r="MEO318" s="75"/>
      <c r="MEP318" s="75"/>
      <c r="MEQ318" s="75"/>
      <c r="MER318" s="75"/>
      <c r="MES318" s="75"/>
      <c r="MET318" s="75"/>
      <c r="MEU318" s="75"/>
      <c r="MEV318" s="75"/>
      <c r="MEW318" s="75"/>
      <c r="MEX318" s="75"/>
      <c r="MEY318" s="75"/>
      <c r="MEZ318" s="75"/>
      <c r="MFA318" s="75"/>
      <c r="MFB318" s="75"/>
      <c r="MFC318" s="75"/>
      <c r="MFD318" s="75"/>
      <c r="MFE318" s="75"/>
      <c r="MFF318" s="75"/>
      <c r="MFG318" s="75"/>
      <c r="MFH318" s="75"/>
      <c r="MFI318" s="75"/>
      <c r="MFJ318" s="75"/>
      <c r="MFK318" s="75"/>
      <c r="MFL318" s="75"/>
      <c r="MFM318" s="75"/>
      <c r="MFN318" s="75"/>
      <c r="MFO318" s="75"/>
      <c r="MFP318" s="75"/>
      <c r="MFQ318" s="75"/>
      <c r="MFR318" s="75"/>
      <c r="MFS318" s="75"/>
      <c r="MFT318" s="75"/>
      <c r="MFU318" s="75"/>
      <c r="MFV318" s="75"/>
      <c r="MFW318" s="75"/>
      <c r="MFX318" s="75"/>
      <c r="MFY318" s="75"/>
      <c r="MFZ318" s="75"/>
      <c r="MGA318" s="75"/>
      <c r="MGB318" s="75"/>
      <c r="MGC318" s="75"/>
      <c r="MGD318" s="75"/>
      <c r="MGE318" s="75"/>
      <c r="MGF318" s="75"/>
      <c r="MGG318" s="75"/>
      <c r="MGH318" s="75"/>
      <c r="MGI318" s="75"/>
      <c r="MGJ318" s="75"/>
      <c r="MGK318" s="75"/>
      <c r="MGL318" s="75"/>
      <c r="MGM318" s="75"/>
      <c r="MGN318" s="75"/>
      <c r="MGO318" s="75"/>
      <c r="MGP318" s="75"/>
      <c r="MGQ318" s="75"/>
      <c r="MGR318" s="75"/>
      <c r="MGS318" s="75"/>
      <c r="MGT318" s="75"/>
      <c r="MGU318" s="75"/>
      <c r="MGV318" s="75"/>
      <c r="MGW318" s="75"/>
      <c r="MGX318" s="75"/>
      <c r="MGY318" s="75"/>
      <c r="MGZ318" s="75"/>
      <c r="MHA318" s="75"/>
      <c r="MHB318" s="75"/>
      <c r="MHC318" s="75"/>
      <c r="MHD318" s="75"/>
      <c r="MHE318" s="75"/>
      <c r="MHF318" s="75"/>
      <c r="MHG318" s="75"/>
      <c r="MHH318" s="75"/>
      <c r="MHI318" s="75"/>
      <c r="MHJ318" s="75"/>
      <c r="MHK318" s="75"/>
      <c r="MHL318" s="75"/>
      <c r="MHM318" s="75"/>
      <c r="MHN318" s="75"/>
      <c r="MHO318" s="75"/>
      <c r="MHP318" s="75"/>
      <c r="MHQ318" s="75"/>
      <c r="MHR318" s="75"/>
      <c r="MHS318" s="75"/>
      <c r="MHT318" s="75"/>
      <c r="MHU318" s="75"/>
      <c r="MHV318" s="75"/>
      <c r="MHW318" s="75"/>
      <c r="MHX318" s="75"/>
      <c r="MHY318" s="75"/>
      <c r="MHZ318" s="75"/>
      <c r="MIA318" s="75"/>
      <c r="MIB318" s="75"/>
      <c r="MIC318" s="75"/>
      <c r="MID318" s="75"/>
      <c r="MIE318" s="75"/>
      <c r="MIF318" s="75"/>
      <c r="MIG318" s="75"/>
      <c r="MIH318" s="75"/>
      <c r="MII318" s="75"/>
      <c r="MIJ318" s="75"/>
      <c r="MIK318" s="75"/>
      <c r="MIL318" s="75"/>
      <c r="MIM318" s="75"/>
      <c r="MIN318" s="75"/>
      <c r="MIO318" s="75"/>
      <c r="MIP318" s="75"/>
      <c r="MIQ318" s="75"/>
      <c r="MIR318" s="75"/>
      <c r="MIS318" s="75"/>
      <c r="MIT318" s="75"/>
      <c r="MIU318" s="75"/>
      <c r="MIV318" s="75"/>
      <c r="MIW318" s="75"/>
      <c r="MIX318" s="75"/>
      <c r="MIY318" s="75"/>
      <c r="MIZ318" s="75"/>
      <c r="MJA318" s="75"/>
      <c r="MJB318" s="75"/>
      <c r="MJC318" s="75"/>
      <c r="MJD318" s="75"/>
      <c r="MJE318" s="75"/>
      <c r="MJF318" s="75"/>
      <c r="MJG318" s="75"/>
      <c r="MJH318" s="75"/>
      <c r="MJI318" s="75"/>
      <c r="MJJ318" s="75"/>
      <c r="MJK318" s="75"/>
      <c r="MJL318" s="75"/>
      <c r="MJM318" s="75"/>
      <c r="MJN318" s="75"/>
      <c r="MJO318" s="75"/>
      <c r="MJP318" s="75"/>
      <c r="MJQ318" s="75"/>
      <c r="MJR318" s="75"/>
      <c r="MJS318" s="75"/>
      <c r="MJT318" s="75"/>
      <c r="MJU318" s="75"/>
      <c r="MJV318" s="75"/>
      <c r="MJW318" s="75"/>
      <c r="MJX318" s="75"/>
      <c r="MJY318" s="75"/>
      <c r="MJZ318" s="75"/>
      <c r="MKA318" s="75"/>
      <c r="MKB318" s="75"/>
      <c r="MKC318" s="75"/>
      <c r="MKD318" s="75"/>
      <c r="MKE318" s="75"/>
      <c r="MKF318" s="75"/>
      <c r="MKG318" s="75"/>
      <c r="MKH318" s="75"/>
      <c r="MKI318" s="75"/>
      <c r="MKJ318" s="75"/>
      <c r="MKK318" s="75"/>
      <c r="MKL318" s="75"/>
      <c r="MKM318" s="75"/>
      <c r="MKN318" s="75"/>
      <c r="MKO318" s="75"/>
      <c r="MKP318" s="75"/>
      <c r="MKQ318" s="75"/>
      <c r="MKR318" s="75"/>
      <c r="MKS318" s="75"/>
      <c r="MKT318" s="75"/>
      <c r="MKU318" s="75"/>
      <c r="MKV318" s="75"/>
      <c r="MKW318" s="75"/>
      <c r="MKX318" s="75"/>
      <c r="MKY318" s="75"/>
      <c r="MKZ318" s="75"/>
      <c r="MLA318" s="75"/>
      <c r="MLB318" s="75"/>
      <c r="MLC318" s="75"/>
      <c r="MLD318" s="75"/>
      <c r="MLE318" s="75"/>
      <c r="MLF318" s="75"/>
      <c r="MLG318" s="75"/>
      <c r="MLH318" s="75"/>
      <c r="MLI318" s="75"/>
      <c r="MLJ318" s="75"/>
      <c r="MLK318" s="75"/>
      <c r="MLL318" s="75"/>
      <c r="MLM318" s="75"/>
      <c r="MLN318" s="75"/>
      <c r="MLO318" s="75"/>
      <c r="MLP318" s="75"/>
      <c r="MLQ318" s="75"/>
      <c r="MLR318" s="75"/>
      <c r="MLS318" s="75"/>
      <c r="MLT318" s="75"/>
      <c r="MLU318" s="75"/>
      <c r="MLV318" s="75"/>
      <c r="MLW318" s="75"/>
      <c r="MLX318" s="75"/>
      <c r="MLY318" s="75"/>
      <c r="MLZ318" s="75"/>
      <c r="MMA318" s="75"/>
      <c r="MMB318" s="75"/>
      <c r="MMC318" s="75"/>
      <c r="MMD318" s="75"/>
      <c r="MME318" s="75"/>
      <c r="MMF318" s="75"/>
      <c r="MMG318" s="75"/>
      <c r="MMH318" s="75"/>
      <c r="MMI318" s="75"/>
      <c r="MMJ318" s="75"/>
      <c r="MMK318" s="75"/>
      <c r="MML318" s="75"/>
      <c r="MMM318" s="75"/>
      <c r="MMN318" s="75"/>
      <c r="MMO318" s="75"/>
      <c r="MMP318" s="75"/>
      <c r="MMQ318" s="75"/>
      <c r="MMR318" s="75"/>
      <c r="MMS318" s="75"/>
      <c r="MMT318" s="75"/>
      <c r="MMU318" s="75"/>
      <c r="MMV318" s="75"/>
      <c r="MMW318" s="75"/>
      <c r="MMX318" s="75"/>
      <c r="MMY318" s="75"/>
      <c r="MMZ318" s="75"/>
      <c r="MNA318" s="75"/>
      <c r="MNB318" s="75"/>
      <c r="MNC318" s="75"/>
      <c r="MND318" s="75"/>
      <c r="MNE318" s="75"/>
      <c r="MNF318" s="75"/>
      <c r="MNG318" s="75"/>
      <c r="MNH318" s="75"/>
      <c r="MNI318" s="75"/>
      <c r="MNJ318" s="75"/>
      <c r="MNK318" s="75"/>
      <c r="MNL318" s="75"/>
      <c r="MNM318" s="75"/>
      <c r="MNN318" s="75"/>
      <c r="MNO318" s="75"/>
      <c r="MNP318" s="75"/>
      <c r="MNQ318" s="75"/>
      <c r="MNR318" s="75"/>
      <c r="MNS318" s="75"/>
      <c r="MNT318" s="75"/>
      <c r="MNU318" s="75"/>
      <c r="MNV318" s="75"/>
      <c r="MNW318" s="75"/>
      <c r="MNX318" s="75"/>
      <c r="MNY318" s="75"/>
      <c r="MNZ318" s="75"/>
      <c r="MOA318" s="75"/>
      <c r="MOB318" s="75"/>
      <c r="MOC318" s="75"/>
      <c r="MOD318" s="75"/>
      <c r="MOE318" s="75"/>
      <c r="MOF318" s="75"/>
      <c r="MOG318" s="75"/>
      <c r="MOH318" s="75"/>
      <c r="MOI318" s="75"/>
      <c r="MOJ318" s="75"/>
      <c r="MOK318" s="75"/>
      <c r="MOL318" s="75"/>
      <c r="MOM318" s="75"/>
      <c r="MON318" s="75"/>
      <c r="MOO318" s="75"/>
      <c r="MOP318" s="75"/>
      <c r="MOQ318" s="75"/>
      <c r="MOR318" s="75"/>
      <c r="MOS318" s="75"/>
      <c r="MOT318" s="75"/>
      <c r="MOU318" s="75"/>
      <c r="MOV318" s="75"/>
      <c r="MOW318" s="75"/>
      <c r="MOX318" s="75"/>
      <c r="MOY318" s="75"/>
      <c r="MOZ318" s="75"/>
      <c r="MPA318" s="75"/>
      <c r="MPB318" s="75"/>
      <c r="MPC318" s="75"/>
      <c r="MPD318" s="75"/>
      <c r="MPE318" s="75"/>
      <c r="MPF318" s="75"/>
      <c r="MPG318" s="75"/>
      <c r="MPH318" s="75"/>
      <c r="MPI318" s="75"/>
      <c r="MPJ318" s="75"/>
      <c r="MPK318" s="75"/>
      <c r="MPL318" s="75"/>
      <c r="MPM318" s="75"/>
      <c r="MPN318" s="75"/>
      <c r="MPO318" s="75"/>
      <c r="MPP318" s="75"/>
      <c r="MPQ318" s="75"/>
      <c r="MPR318" s="75"/>
      <c r="MPS318" s="75"/>
      <c r="MPT318" s="75"/>
      <c r="MPU318" s="75"/>
      <c r="MPV318" s="75"/>
      <c r="MPW318" s="75"/>
      <c r="MPX318" s="75"/>
      <c r="MPY318" s="75"/>
      <c r="MPZ318" s="75"/>
      <c r="MQA318" s="75"/>
      <c r="MQB318" s="75"/>
      <c r="MQC318" s="75"/>
      <c r="MQD318" s="75"/>
      <c r="MQE318" s="75"/>
      <c r="MQF318" s="75"/>
      <c r="MQG318" s="75"/>
      <c r="MQH318" s="75"/>
      <c r="MQI318" s="75"/>
      <c r="MQJ318" s="75"/>
      <c r="MQK318" s="75"/>
      <c r="MQL318" s="75"/>
      <c r="MQM318" s="75"/>
      <c r="MQN318" s="75"/>
      <c r="MQO318" s="75"/>
      <c r="MQP318" s="75"/>
      <c r="MQQ318" s="75"/>
      <c r="MQR318" s="75"/>
      <c r="MQS318" s="75"/>
      <c r="MQT318" s="75"/>
      <c r="MQU318" s="75"/>
      <c r="MQV318" s="75"/>
      <c r="MQW318" s="75"/>
      <c r="MQX318" s="75"/>
      <c r="MQY318" s="75"/>
      <c r="MQZ318" s="75"/>
      <c r="MRA318" s="75"/>
      <c r="MRB318" s="75"/>
      <c r="MRC318" s="75"/>
      <c r="MRD318" s="75"/>
      <c r="MRE318" s="75"/>
      <c r="MRF318" s="75"/>
      <c r="MRG318" s="75"/>
      <c r="MRH318" s="75"/>
      <c r="MRI318" s="75"/>
      <c r="MRJ318" s="75"/>
      <c r="MRK318" s="75"/>
      <c r="MRL318" s="75"/>
      <c r="MRM318" s="75"/>
      <c r="MRN318" s="75"/>
      <c r="MRO318" s="75"/>
      <c r="MRP318" s="75"/>
      <c r="MRQ318" s="75"/>
      <c r="MRR318" s="75"/>
      <c r="MRS318" s="75"/>
      <c r="MRT318" s="75"/>
      <c r="MRU318" s="75"/>
      <c r="MRV318" s="75"/>
      <c r="MRW318" s="75"/>
      <c r="MRX318" s="75"/>
      <c r="MRY318" s="75"/>
      <c r="MRZ318" s="75"/>
      <c r="MSA318" s="75"/>
      <c r="MSB318" s="75"/>
      <c r="MSC318" s="75"/>
      <c r="MSD318" s="75"/>
      <c r="MSE318" s="75"/>
      <c r="MSF318" s="75"/>
      <c r="MSG318" s="75"/>
      <c r="MSH318" s="75"/>
      <c r="MSI318" s="75"/>
      <c r="MSJ318" s="75"/>
      <c r="MSK318" s="75"/>
      <c r="MSL318" s="75"/>
      <c r="MSM318" s="75"/>
      <c r="MSN318" s="75"/>
      <c r="MSO318" s="75"/>
      <c r="MSP318" s="75"/>
      <c r="MSQ318" s="75"/>
      <c r="MSR318" s="75"/>
      <c r="MSS318" s="75"/>
      <c r="MST318" s="75"/>
      <c r="MSU318" s="75"/>
      <c r="MSV318" s="75"/>
      <c r="MSW318" s="75"/>
      <c r="MSX318" s="75"/>
      <c r="MSY318" s="75"/>
      <c r="MSZ318" s="75"/>
      <c r="MTA318" s="75"/>
      <c r="MTB318" s="75"/>
      <c r="MTC318" s="75"/>
      <c r="MTD318" s="75"/>
      <c r="MTE318" s="75"/>
      <c r="MTF318" s="75"/>
      <c r="MTG318" s="75"/>
      <c r="MTH318" s="75"/>
      <c r="MTI318" s="75"/>
      <c r="MTJ318" s="75"/>
      <c r="MTK318" s="75"/>
      <c r="MTL318" s="75"/>
      <c r="MTM318" s="75"/>
      <c r="MTN318" s="75"/>
      <c r="MTO318" s="75"/>
      <c r="MTP318" s="75"/>
      <c r="MTQ318" s="75"/>
      <c r="MTR318" s="75"/>
      <c r="MTS318" s="75"/>
      <c r="MTT318" s="75"/>
      <c r="MTU318" s="75"/>
      <c r="MTV318" s="75"/>
      <c r="MTW318" s="75"/>
      <c r="MTX318" s="75"/>
      <c r="MTY318" s="75"/>
      <c r="MTZ318" s="75"/>
      <c r="MUA318" s="75"/>
      <c r="MUB318" s="75"/>
      <c r="MUC318" s="75"/>
      <c r="MUD318" s="75"/>
      <c r="MUE318" s="75"/>
      <c r="MUF318" s="75"/>
      <c r="MUG318" s="75"/>
      <c r="MUH318" s="75"/>
      <c r="MUI318" s="75"/>
      <c r="MUJ318" s="75"/>
      <c r="MUK318" s="75"/>
      <c r="MUL318" s="75"/>
      <c r="MUM318" s="75"/>
      <c r="MUN318" s="75"/>
      <c r="MUO318" s="75"/>
      <c r="MUP318" s="75"/>
      <c r="MUQ318" s="75"/>
      <c r="MUR318" s="75"/>
      <c r="MUS318" s="75"/>
      <c r="MUT318" s="75"/>
      <c r="MUU318" s="75"/>
      <c r="MUV318" s="75"/>
      <c r="MUW318" s="75"/>
      <c r="MUX318" s="75"/>
      <c r="MUY318" s="75"/>
      <c r="MUZ318" s="75"/>
      <c r="MVA318" s="75"/>
      <c r="MVB318" s="75"/>
      <c r="MVC318" s="75"/>
      <c r="MVD318" s="75"/>
      <c r="MVE318" s="75"/>
      <c r="MVF318" s="75"/>
      <c r="MVG318" s="75"/>
      <c r="MVH318" s="75"/>
      <c r="MVI318" s="75"/>
      <c r="MVJ318" s="75"/>
      <c r="MVK318" s="75"/>
      <c r="MVL318" s="75"/>
      <c r="MVM318" s="75"/>
      <c r="MVN318" s="75"/>
      <c r="MVO318" s="75"/>
      <c r="MVP318" s="75"/>
      <c r="MVQ318" s="75"/>
      <c r="MVR318" s="75"/>
      <c r="MVS318" s="75"/>
      <c r="MVT318" s="75"/>
      <c r="MVU318" s="75"/>
      <c r="MVV318" s="75"/>
      <c r="MVW318" s="75"/>
      <c r="MVX318" s="75"/>
      <c r="MVY318" s="75"/>
      <c r="MVZ318" s="75"/>
      <c r="MWA318" s="75"/>
      <c r="MWB318" s="75"/>
      <c r="MWC318" s="75"/>
      <c r="MWD318" s="75"/>
      <c r="MWE318" s="75"/>
      <c r="MWF318" s="75"/>
      <c r="MWG318" s="75"/>
      <c r="MWH318" s="75"/>
      <c r="MWI318" s="75"/>
      <c r="MWJ318" s="75"/>
      <c r="MWK318" s="75"/>
      <c r="MWL318" s="75"/>
      <c r="MWM318" s="75"/>
      <c r="MWN318" s="75"/>
      <c r="MWO318" s="75"/>
      <c r="MWP318" s="75"/>
      <c r="MWQ318" s="75"/>
      <c r="MWR318" s="75"/>
      <c r="MWS318" s="75"/>
      <c r="MWT318" s="75"/>
      <c r="MWU318" s="75"/>
      <c r="MWV318" s="75"/>
      <c r="MWW318" s="75"/>
      <c r="MWX318" s="75"/>
      <c r="MWY318" s="75"/>
      <c r="MWZ318" s="75"/>
      <c r="MXA318" s="75"/>
      <c r="MXB318" s="75"/>
      <c r="MXC318" s="75"/>
      <c r="MXD318" s="75"/>
      <c r="MXE318" s="75"/>
      <c r="MXF318" s="75"/>
      <c r="MXG318" s="75"/>
      <c r="MXH318" s="75"/>
      <c r="MXI318" s="75"/>
      <c r="MXJ318" s="75"/>
      <c r="MXK318" s="75"/>
      <c r="MXL318" s="75"/>
      <c r="MXM318" s="75"/>
      <c r="MXN318" s="75"/>
      <c r="MXO318" s="75"/>
      <c r="MXP318" s="75"/>
      <c r="MXQ318" s="75"/>
      <c r="MXR318" s="75"/>
      <c r="MXS318" s="75"/>
      <c r="MXT318" s="75"/>
      <c r="MXU318" s="75"/>
      <c r="MXV318" s="75"/>
      <c r="MXW318" s="75"/>
      <c r="MXX318" s="75"/>
      <c r="MXY318" s="75"/>
      <c r="MXZ318" s="75"/>
      <c r="MYA318" s="75"/>
      <c r="MYB318" s="75"/>
      <c r="MYC318" s="75"/>
      <c r="MYD318" s="75"/>
      <c r="MYE318" s="75"/>
      <c r="MYF318" s="75"/>
      <c r="MYG318" s="75"/>
      <c r="MYH318" s="75"/>
      <c r="MYI318" s="75"/>
      <c r="MYJ318" s="75"/>
      <c r="MYK318" s="75"/>
      <c r="MYL318" s="75"/>
      <c r="MYM318" s="75"/>
      <c r="MYN318" s="75"/>
      <c r="MYO318" s="75"/>
      <c r="MYP318" s="75"/>
      <c r="MYQ318" s="75"/>
      <c r="MYR318" s="75"/>
      <c r="MYS318" s="75"/>
      <c r="MYT318" s="75"/>
      <c r="MYU318" s="75"/>
      <c r="MYV318" s="75"/>
      <c r="MYW318" s="75"/>
      <c r="MYX318" s="75"/>
      <c r="MYY318" s="75"/>
      <c r="MYZ318" s="75"/>
      <c r="MZA318" s="75"/>
      <c r="MZB318" s="75"/>
      <c r="MZC318" s="75"/>
      <c r="MZD318" s="75"/>
      <c r="MZE318" s="75"/>
      <c r="MZF318" s="75"/>
      <c r="MZG318" s="75"/>
      <c r="MZH318" s="75"/>
      <c r="MZI318" s="75"/>
      <c r="MZJ318" s="75"/>
      <c r="MZK318" s="75"/>
      <c r="MZL318" s="75"/>
      <c r="MZM318" s="75"/>
      <c r="MZN318" s="75"/>
      <c r="MZO318" s="75"/>
      <c r="MZP318" s="75"/>
      <c r="MZQ318" s="75"/>
      <c r="MZR318" s="75"/>
      <c r="MZS318" s="75"/>
      <c r="MZT318" s="75"/>
      <c r="MZU318" s="75"/>
      <c r="MZV318" s="75"/>
      <c r="MZW318" s="75"/>
      <c r="MZX318" s="75"/>
      <c r="MZY318" s="75"/>
      <c r="MZZ318" s="75"/>
      <c r="NAA318" s="75"/>
      <c r="NAB318" s="75"/>
      <c r="NAC318" s="75"/>
      <c r="NAD318" s="75"/>
      <c r="NAE318" s="75"/>
      <c r="NAF318" s="75"/>
      <c r="NAG318" s="75"/>
      <c r="NAH318" s="75"/>
      <c r="NAI318" s="75"/>
      <c r="NAJ318" s="75"/>
      <c r="NAK318" s="75"/>
      <c r="NAL318" s="75"/>
      <c r="NAM318" s="75"/>
      <c r="NAN318" s="75"/>
      <c r="NAO318" s="75"/>
      <c r="NAP318" s="75"/>
      <c r="NAQ318" s="75"/>
      <c r="NAR318" s="75"/>
      <c r="NAS318" s="75"/>
      <c r="NAT318" s="75"/>
      <c r="NAU318" s="75"/>
      <c r="NAV318" s="75"/>
      <c r="NAW318" s="75"/>
      <c r="NAX318" s="75"/>
      <c r="NAY318" s="75"/>
      <c r="NAZ318" s="75"/>
      <c r="NBA318" s="75"/>
      <c r="NBB318" s="75"/>
      <c r="NBC318" s="75"/>
      <c r="NBD318" s="75"/>
      <c r="NBE318" s="75"/>
      <c r="NBF318" s="75"/>
      <c r="NBG318" s="75"/>
      <c r="NBH318" s="75"/>
      <c r="NBI318" s="75"/>
      <c r="NBJ318" s="75"/>
      <c r="NBK318" s="75"/>
      <c r="NBL318" s="75"/>
      <c r="NBM318" s="75"/>
      <c r="NBN318" s="75"/>
      <c r="NBO318" s="75"/>
      <c r="NBP318" s="75"/>
      <c r="NBQ318" s="75"/>
      <c r="NBR318" s="75"/>
      <c r="NBS318" s="75"/>
      <c r="NBT318" s="75"/>
      <c r="NBU318" s="75"/>
      <c r="NBV318" s="75"/>
      <c r="NBW318" s="75"/>
      <c r="NBX318" s="75"/>
      <c r="NBY318" s="75"/>
      <c r="NBZ318" s="75"/>
      <c r="NCA318" s="75"/>
      <c r="NCB318" s="75"/>
      <c r="NCC318" s="75"/>
      <c r="NCD318" s="75"/>
      <c r="NCE318" s="75"/>
      <c r="NCF318" s="75"/>
      <c r="NCG318" s="75"/>
      <c r="NCH318" s="75"/>
      <c r="NCI318" s="75"/>
      <c r="NCJ318" s="75"/>
      <c r="NCK318" s="75"/>
      <c r="NCL318" s="75"/>
      <c r="NCM318" s="75"/>
      <c r="NCN318" s="75"/>
      <c r="NCO318" s="75"/>
      <c r="NCP318" s="75"/>
      <c r="NCQ318" s="75"/>
      <c r="NCR318" s="75"/>
      <c r="NCS318" s="75"/>
      <c r="NCT318" s="75"/>
      <c r="NCU318" s="75"/>
      <c r="NCV318" s="75"/>
      <c r="NCW318" s="75"/>
      <c r="NCX318" s="75"/>
      <c r="NCY318" s="75"/>
      <c r="NCZ318" s="75"/>
      <c r="NDA318" s="75"/>
      <c r="NDB318" s="75"/>
      <c r="NDC318" s="75"/>
      <c r="NDD318" s="75"/>
      <c r="NDE318" s="75"/>
      <c r="NDF318" s="75"/>
      <c r="NDG318" s="75"/>
      <c r="NDH318" s="75"/>
      <c r="NDI318" s="75"/>
      <c r="NDJ318" s="75"/>
      <c r="NDK318" s="75"/>
      <c r="NDL318" s="75"/>
      <c r="NDM318" s="75"/>
      <c r="NDN318" s="75"/>
      <c r="NDO318" s="75"/>
      <c r="NDP318" s="75"/>
      <c r="NDQ318" s="75"/>
      <c r="NDR318" s="75"/>
      <c r="NDS318" s="75"/>
      <c r="NDT318" s="75"/>
      <c r="NDU318" s="75"/>
      <c r="NDV318" s="75"/>
      <c r="NDW318" s="75"/>
      <c r="NDX318" s="75"/>
      <c r="NDY318" s="75"/>
      <c r="NDZ318" s="75"/>
      <c r="NEA318" s="75"/>
      <c r="NEB318" s="75"/>
      <c r="NEC318" s="75"/>
      <c r="NED318" s="75"/>
      <c r="NEE318" s="75"/>
      <c r="NEF318" s="75"/>
      <c r="NEG318" s="75"/>
      <c r="NEH318" s="75"/>
      <c r="NEI318" s="75"/>
      <c r="NEJ318" s="75"/>
      <c r="NEK318" s="75"/>
      <c r="NEL318" s="75"/>
      <c r="NEM318" s="75"/>
      <c r="NEN318" s="75"/>
      <c r="NEO318" s="75"/>
      <c r="NEP318" s="75"/>
      <c r="NEQ318" s="75"/>
      <c r="NER318" s="75"/>
      <c r="NES318" s="75"/>
      <c r="NET318" s="75"/>
      <c r="NEU318" s="75"/>
      <c r="NEV318" s="75"/>
      <c r="NEW318" s="75"/>
      <c r="NEX318" s="75"/>
      <c r="NEY318" s="75"/>
      <c r="NEZ318" s="75"/>
      <c r="NFA318" s="75"/>
      <c r="NFB318" s="75"/>
      <c r="NFC318" s="75"/>
      <c r="NFD318" s="75"/>
      <c r="NFE318" s="75"/>
      <c r="NFF318" s="75"/>
      <c r="NFG318" s="75"/>
      <c r="NFH318" s="75"/>
      <c r="NFI318" s="75"/>
      <c r="NFJ318" s="75"/>
      <c r="NFK318" s="75"/>
      <c r="NFL318" s="75"/>
      <c r="NFM318" s="75"/>
      <c r="NFN318" s="75"/>
      <c r="NFO318" s="75"/>
      <c r="NFP318" s="75"/>
      <c r="NFQ318" s="75"/>
      <c r="NFR318" s="75"/>
      <c r="NFS318" s="75"/>
      <c r="NFT318" s="75"/>
      <c r="NFU318" s="75"/>
      <c r="NFV318" s="75"/>
      <c r="NFW318" s="75"/>
      <c r="NFX318" s="75"/>
      <c r="NFY318" s="75"/>
      <c r="NFZ318" s="75"/>
      <c r="NGA318" s="75"/>
      <c r="NGB318" s="75"/>
      <c r="NGC318" s="75"/>
      <c r="NGD318" s="75"/>
      <c r="NGE318" s="75"/>
      <c r="NGF318" s="75"/>
      <c r="NGG318" s="75"/>
      <c r="NGH318" s="75"/>
      <c r="NGI318" s="75"/>
      <c r="NGJ318" s="75"/>
      <c r="NGK318" s="75"/>
      <c r="NGL318" s="75"/>
      <c r="NGM318" s="75"/>
      <c r="NGN318" s="75"/>
      <c r="NGO318" s="75"/>
      <c r="NGP318" s="75"/>
      <c r="NGQ318" s="75"/>
      <c r="NGR318" s="75"/>
      <c r="NGS318" s="75"/>
      <c r="NGT318" s="75"/>
      <c r="NGU318" s="75"/>
      <c r="NGV318" s="75"/>
      <c r="NGW318" s="75"/>
      <c r="NGX318" s="75"/>
      <c r="NGY318" s="75"/>
      <c r="NGZ318" s="75"/>
      <c r="NHA318" s="75"/>
      <c r="NHB318" s="75"/>
      <c r="NHC318" s="75"/>
      <c r="NHD318" s="75"/>
      <c r="NHE318" s="75"/>
      <c r="NHF318" s="75"/>
      <c r="NHG318" s="75"/>
      <c r="NHH318" s="75"/>
      <c r="NHI318" s="75"/>
      <c r="NHJ318" s="75"/>
      <c r="NHK318" s="75"/>
      <c r="NHL318" s="75"/>
      <c r="NHM318" s="75"/>
      <c r="NHN318" s="75"/>
      <c r="NHO318" s="75"/>
      <c r="NHP318" s="75"/>
      <c r="NHQ318" s="75"/>
      <c r="NHR318" s="75"/>
      <c r="NHS318" s="75"/>
      <c r="NHT318" s="75"/>
      <c r="NHU318" s="75"/>
      <c r="NHV318" s="75"/>
      <c r="NHW318" s="75"/>
      <c r="NHX318" s="75"/>
      <c r="NHY318" s="75"/>
      <c r="NHZ318" s="75"/>
      <c r="NIA318" s="75"/>
      <c r="NIB318" s="75"/>
      <c r="NIC318" s="75"/>
      <c r="NID318" s="75"/>
      <c r="NIE318" s="75"/>
      <c r="NIF318" s="75"/>
      <c r="NIG318" s="75"/>
      <c r="NIH318" s="75"/>
      <c r="NII318" s="75"/>
      <c r="NIJ318" s="75"/>
      <c r="NIK318" s="75"/>
      <c r="NIL318" s="75"/>
      <c r="NIM318" s="75"/>
      <c r="NIN318" s="75"/>
      <c r="NIO318" s="75"/>
      <c r="NIP318" s="75"/>
      <c r="NIQ318" s="75"/>
      <c r="NIR318" s="75"/>
      <c r="NIS318" s="75"/>
      <c r="NIT318" s="75"/>
      <c r="NIU318" s="75"/>
      <c r="NIV318" s="75"/>
      <c r="NIW318" s="75"/>
      <c r="NIX318" s="75"/>
      <c r="NIY318" s="75"/>
      <c r="NIZ318" s="75"/>
      <c r="NJA318" s="75"/>
      <c r="NJB318" s="75"/>
      <c r="NJC318" s="75"/>
      <c r="NJD318" s="75"/>
      <c r="NJE318" s="75"/>
      <c r="NJF318" s="75"/>
      <c r="NJG318" s="75"/>
      <c r="NJH318" s="75"/>
      <c r="NJI318" s="75"/>
      <c r="NJJ318" s="75"/>
      <c r="NJK318" s="75"/>
      <c r="NJL318" s="75"/>
      <c r="NJM318" s="75"/>
      <c r="NJN318" s="75"/>
      <c r="NJO318" s="75"/>
      <c r="NJP318" s="75"/>
      <c r="NJQ318" s="75"/>
      <c r="NJR318" s="75"/>
      <c r="NJS318" s="75"/>
      <c r="NJT318" s="75"/>
      <c r="NJU318" s="75"/>
      <c r="NJV318" s="75"/>
      <c r="NJW318" s="75"/>
      <c r="NJX318" s="75"/>
      <c r="NJY318" s="75"/>
      <c r="NJZ318" s="75"/>
      <c r="NKA318" s="75"/>
      <c r="NKB318" s="75"/>
      <c r="NKC318" s="75"/>
      <c r="NKD318" s="75"/>
      <c r="NKE318" s="75"/>
      <c r="NKF318" s="75"/>
      <c r="NKG318" s="75"/>
      <c r="NKH318" s="75"/>
      <c r="NKI318" s="75"/>
      <c r="NKJ318" s="75"/>
      <c r="NKK318" s="75"/>
      <c r="NKL318" s="75"/>
      <c r="NKM318" s="75"/>
      <c r="NKN318" s="75"/>
      <c r="NKO318" s="75"/>
      <c r="NKP318" s="75"/>
      <c r="NKQ318" s="75"/>
      <c r="NKR318" s="75"/>
      <c r="NKS318" s="75"/>
      <c r="NKT318" s="75"/>
      <c r="NKU318" s="75"/>
      <c r="NKV318" s="75"/>
      <c r="NKW318" s="75"/>
      <c r="NKX318" s="75"/>
      <c r="NKY318" s="75"/>
      <c r="NKZ318" s="75"/>
      <c r="NLA318" s="75"/>
      <c r="NLB318" s="75"/>
      <c r="NLC318" s="75"/>
      <c r="NLD318" s="75"/>
      <c r="NLE318" s="75"/>
      <c r="NLF318" s="75"/>
      <c r="NLG318" s="75"/>
      <c r="NLH318" s="75"/>
      <c r="NLI318" s="75"/>
      <c r="NLJ318" s="75"/>
      <c r="NLK318" s="75"/>
      <c r="NLL318" s="75"/>
      <c r="NLM318" s="75"/>
      <c r="NLN318" s="75"/>
      <c r="NLO318" s="75"/>
      <c r="NLP318" s="75"/>
      <c r="NLQ318" s="75"/>
      <c r="NLR318" s="75"/>
      <c r="NLS318" s="75"/>
      <c r="NLT318" s="75"/>
      <c r="NLU318" s="75"/>
      <c r="NLV318" s="75"/>
      <c r="NLW318" s="75"/>
      <c r="NLX318" s="75"/>
      <c r="NLY318" s="75"/>
      <c r="NLZ318" s="75"/>
      <c r="NMA318" s="75"/>
      <c r="NMB318" s="75"/>
      <c r="NMC318" s="75"/>
      <c r="NMD318" s="75"/>
      <c r="NME318" s="75"/>
      <c r="NMF318" s="75"/>
      <c r="NMG318" s="75"/>
      <c r="NMH318" s="75"/>
      <c r="NMI318" s="75"/>
      <c r="NMJ318" s="75"/>
      <c r="NMK318" s="75"/>
      <c r="NML318" s="75"/>
      <c r="NMM318" s="75"/>
      <c r="NMN318" s="75"/>
      <c r="NMO318" s="75"/>
      <c r="NMP318" s="75"/>
      <c r="NMQ318" s="75"/>
      <c r="NMR318" s="75"/>
      <c r="NMS318" s="75"/>
      <c r="NMT318" s="75"/>
      <c r="NMU318" s="75"/>
      <c r="NMV318" s="75"/>
      <c r="NMW318" s="75"/>
      <c r="NMX318" s="75"/>
      <c r="NMY318" s="75"/>
      <c r="NMZ318" s="75"/>
      <c r="NNA318" s="75"/>
      <c r="NNB318" s="75"/>
      <c r="NNC318" s="75"/>
      <c r="NND318" s="75"/>
      <c r="NNE318" s="75"/>
      <c r="NNF318" s="75"/>
      <c r="NNG318" s="75"/>
      <c r="NNH318" s="75"/>
      <c r="NNI318" s="75"/>
      <c r="NNJ318" s="75"/>
      <c r="NNK318" s="75"/>
      <c r="NNL318" s="75"/>
      <c r="NNM318" s="75"/>
      <c r="NNN318" s="75"/>
      <c r="NNO318" s="75"/>
      <c r="NNP318" s="75"/>
      <c r="NNQ318" s="75"/>
      <c r="NNR318" s="75"/>
      <c r="NNS318" s="75"/>
      <c r="NNT318" s="75"/>
      <c r="NNU318" s="75"/>
      <c r="NNV318" s="75"/>
      <c r="NNW318" s="75"/>
      <c r="NNX318" s="75"/>
      <c r="NNY318" s="75"/>
      <c r="NNZ318" s="75"/>
      <c r="NOA318" s="75"/>
      <c r="NOB318" s="75"/>
      <c r="NOC318" s="75"/>
      <c r="NOD318" s="75"/>
      <c r="NOE318" s="75"/>
      <c r="NOF318" s="75"/>
      <c r="NOG318" s="75"/>
      <c r="NOH318" s="75"/>
      <c r="NOI318" s="75"/>
      <c r="NOJ318" s="75"/>
      <c r="NOK318" s="75"/>
      <c r="NOL318" s="75"/>
      <c r="NOM318" s="75"/>
      <c r="NON318" s="75"/>
      <c r="NOO318" s="75"/>
      <c r="NOP318" s="75"/>
      <c r="NOQ318" s="75"/>
      <c r="NOR318" s="75"/>
      <c r="NOS318" s="75"/>
      <c r="NOT318" s="75"/>
      <c r="NOU318" s="75"/>
      <c r="NOV318" s="75"/>
      <c r="NOW318" s="75"/>
      <c r="NOX318" s="75"/>
      <c r="NOY318" s="75"/>
      <c r="NOZ318" s="75"/>
      <c r="NPA318" s="75"/>
      <c r="NPB318" s="75"/>
      <c r="NPC318" s="75"/>
      <c r="NPD318" s="75"/>
      <c r="NPE318" s="75"/>
      <c r="NPF318" s="75"/>
      <c r="NPG318" s="75"/>
      <c r="NPH318" s="75"/>
      <c r="NPI318" s="75"/>
      <c r="NPJ318" s="75"/>
      <c r="NPK318" s="75"/>
      <c r="NPL318" s="75"/>
      <c r="NPM318" s="75"/>
      <c r="NPN318" s="75"/>
      <c r="NPO318" s="75"/>
      <c r="NPP318" s="75"/>
      <c r="NPQ318" s="75"/>
      <c r="NPR318" s="75"/>
      <c r="NPS318" s="75"/>
      <c r="NPT318" s="75"/>
      <c r="NPU318" s="75"/>
      <c r="NPV318" s="75"/>
      <c r="NPW318" s="75"/>
      <c r="NPX318" s="75"/>
      <c r="NPY318" s="75"/>
      <c r="NPZ318" s="75"/>
      <c r="NQA318" s="75"/>
      <c r="NQB318" s="75"/>
      <c r="NQC318" s="75"/>
      <c r="NQD318" s="75"/>
      <c r="NQE318" s="75"/>
      <c r="NQF318" s="75"/>
      <c r="NQG318" s="75"/>
      <c r="NQH318" s="75"/>
      <c r="NQI318" s="75"/>
      <c r="NQJ318" s="75"/>
      <c r="NQK318" s="75"/>
      <c r="NQL318" s="75"/>
      <c r="NQM318" s="75"/>
      <c r="NQN318" s="75"/>
      <c r="NQO318" s="75"/>
      <c r="NQP318" s="75"/>
      <c r="NQQ318" s="75"/>
      <c r="NQR318" s="75"/>
      <c r="NQS318" s="75"/>
      <c r="NQT318" s="75"/>
      <c r="NQU318" s="75"/>
      <c r="NQV318" s="75"/>
      <c r="NQW318" s="75"/>
      <c r="NQX318" s="75"/>
      <c r="NQY318" s="75"/>
      <c r="NQZ318" s="75"/>
      <c r="NRA318" s="75"/>
      <c r="NRB318" s="75"/>
      <c r="NRC318" s="75"/>
      <c r="NRD318" s="75"/>
      <c r="NRE318" s="75"/>
      <c r="NRF318" s="75"/>
      <c r="NRG318" s="75"/>
      <c r="NRH318" s="75"/>
      <c r="NRI318" s="75"/>
      <c r="NRJ318" s="75"/>
      <c r="NRK318" s="75"/>
      <c r="NRL318" s="75"/>
      <c r="NRM318" s="75"/>
      <c r="NRN318" s="75"/>
      <c r="NRO318" s="75"/>
      <c r="NRP318" s="75"/>
      <c r="NRQ318" s="75"/>
      <c r="NRR318" s="75"/>
      <c r="NRS318" s="75"/>
      <c r="NRT318" s="75"/>
      <c r="NRU318" s="75"/>
      <c r="NRV318" s="75"/>
      <c r="NRW318" s="75"/>
      <c r="NRX318" s="75"/>
      <c r="NRY318" s="75"/>
      <c r="NRZ318" s="75"/>
      <c r="NSA318" s="75"/>
      <c r="NSB318" s="75"/>
      <c r="NSC318" s="75"/>
      <c r="NSD318" s="75"/>
      <c r="NSE318" s="75"/>
      <c r="NSF318" s="75"/>
      <c r="NSG318" s="75"/>
      <c r="NSH318" s="75"/>
      <c r="NSI318" s="75"/>
      <c r="NSJ318" s="75"/>
      <c r="NSK318" s="75"/>
      <c r="NSL318" s="75"/>
      <c r="NSM318" s="75"/>
      <c r="NSN318" s="75"/>
      <c r="NSO318" s="75"/>
      <c r="NSP318" s="75"/>
      <c r="NSQ318" s="75"/>
      <c r="NSR318" s="75"/>
      <c r="NSS318" s="75"/>
      <c r="NST318" s="75"/>
      <c r="NSU318" s="75"/>
      <c r="NSV318" s="75"/>
      <c r="NSW318" s="75"/>
      <c r="NSX318" s="75"/>
      <c r="NSY318" s="75"/>
      <c r="NSZ318" s="75"/>
      <c r="NTA318" s="75"/>
      <c r="NTB318" s="75"/>
      <c r="NTC318" s="75"/>
      <c r="NTD318" s="75"/>
      <c r="NTE318" s="75"/>
      <c r="NTF318" s="75"/>
      <c r="NTG318" s="75"/>
      <c r="NTH318" s="75"/>
      <c r="NTI318" s="75"/>
      <c r="NTJ318" s="75"/>
      <c r="NTK318" s="75"/>
      <c r="NTL318" s="75"/>
      <c r="NTM318" s="75"/>
      <c r="NTN318" s="75"/>
      <c r="NTO318" s="75"/>
      <c r="NTP318" s="75"/>
      <c r="NTQ318" s="75"/>
      <c r="NTR318" s="75"/>
      <c r="NTS318" s="75"/>
      <c r="NTT318" s="75"/>
      <c r="NTU318" s="75"/>
      <c r="NTV318" s="75"/>
      <c r="NTW318" s="75"/>
      <c r="NTX318" s="75"/>
      <c r="NTY318" s="75"/>
      <c r="NTZ318" s="75"/>
      <c r="NUA318" s="75"/>
      <c r="NUB318" s="75"/>
      <c r="NUC318" s="75"/>
      <c r="NUD318" s="75"/>
      <c r="NUE318" s="75"/>
      <c r="NUF318" s="75"/>
      <c r="NUG318" s="75"/>
      <c r="NUH318" s="75"/>
      <c r="NUI318" s="75"/>
      <c r="NUJ318" s="75"/>
      <c r="NUK318" s="75"/>
      <c r="NUL318" s="75"/>
      <c r="NUM318" s="75"/>
      <c r="NUN318" s="75"/>
      <c r="NUO318" s="75"/>
      <c r="NUP318" s="75"/>
      <c r="NUQ318" s="75"/>
      <c r="NUR318" s="75"/>
      <c r="NUS318" s="75"/>
      <c r="NUT318" s="75"/>
      <c r="NUU318" s="75"/>
      <c r="NUV318" s="75"/>
      <c r="NUW318" s="75"/>
      <c r="NUX318" s="75"/>
      <c r="NUY318" s="75"/>
      <c r="NUZ318" s="75"/>
      <c r="NVA318" s="75"/>
      <c r="NVB318" s="75"/>
      <c r="NVC318" s="75"/>
      <c r="NVD318" s="75"/>
      <c r="NVE318" s="75"/>
      <c r="NVF318" s="75"/>
      <c r="NVG318" s="75"/>
      <c r="NVH318" s="75"/>
      <c r="NVI318" s="75"/>
      <c r="NVJ318" s="75"/>
      <c r="NVK318" s="75"/>
      <c r="NVL318" s="75"/>
      <c r="NVM318" s="75"/>
      <c r="NVN318" s="75"/>
      <c r="NVO318" s="75"/>
      <c r="NVP318" s="75"/>
      <c r="NVQ318" s="75"/>
      <c r="NVR318" s="75"/>
      <c r="NVS318" s="75"/>
      <c r="NVT318" s="75"/>
      <c r="NVU318" s="75"/>
      <c r="NVV318" s="75"/>
      <c r="NVW318" s="75"/>
      <c r="NVX318" s="75"/>
      <c r="NVY318" s="75"/>
      <c r="NVZ318" s="75"/>
      <c r="NWA318" s="75"/>
      <c r="NWB318" s="75"/>
      <c r="NWC318" s="75"/>
      <c r="NWD318" s="75"/>
      <c r="NWE318" s="75"/>
      <c r="NWF318" s="75"/>
      <c r="NWG318" s="75"/>
      <c r="NWH318" s="75"/>
      <c r="NWI318" s="75"/>
      <c r="NWJ318" s="75"/>
      <c r="NWK318" s="75"/>
      <c r="NWL318" s="75"/>
      <c r="NWM318" s="75"/>
      <c r="NWN318" s="75"/>
      <c r="NWO318" s="75"/>
      <c r="NWP318" s="75"/>
      <c r="NWQ318" s="75"/>
      <c r="NWR318" s="75"/>
      <c r="NWS318" s="75"/>
      <c r="NWT318" s="75"/>
      <c r="NWU318" s="75"/>
      <c r="NWV318" s="75"/>
      <c r="NWW318" s="75"/>
      <c r="NWX318" s="75"/>
      <c r="NWY318" s="75"/>
      <c r="NWZ318" s="75"/>
      <c r="NXA318" s="75"/>
      <c r="NXB318" s="75"/>
      <c r="NXC318" s="75"/>
      <c r="NXD318" s="75"/>
      <c r="NXE318" s="75"/>
      <c r="NXF318" s="75"/>
      <c r="NXG318" s="75"/>
      <c r="NXH318" s="75"/>
      <c r="NXI318" s="75"/>
      <c r="NXJ318" s="75"/>
      <c r="NXK318" s="75"/>
      <c r="NXL318" s="75"/>
      <c r="NXM318" s="75"/>
      <c r="NXN318" s="75"/>
      <c r="NXO318" s="75"/>
      <c r="NXP318" s="75"/>
      <c r="NXQ318" s="75"/>
      <c r="NXR318" s="75"/>
      <c r="NXS318" s="75"/>
      <c r="NXT318" s="75"/>
      <c r="NXU318" s="75"/>
      <c r="NXV318" s="75"/>
      <c r="NXW318" s="75"/>
      <c r="NXX318" s="75"/>
      <c r="NXY318" s="75"/>
      <c r="NXZ318" s="75"/>
      <c r="NYA318" s="75"/>
      <c r="NYB318" s="75"/>
      <c r="NYC318" s="75"/>
      <c r="NYD318" s="75"/>
      <c r="NYE318" s="75"/>
      <c r="NYF318" s="75"/>
      <c r="NYG318" s="75"/>
      <c r="NYH318" s="75"/>
      <c r="NYI318" s="75"/>
      <c r="NYJ318" s="75"/>
      <c r="NYK318" s="75"/>
      <c r="NYL318" s="75"/>
      <c r="NYM318" s="75"/>
      <c r="NYN318" s="75"/>
      <c r="NYO318" s="75"/>
      <c r="NYP318" s="75"/>
      <c r="NYQ318" s="75"/>
      <c r="NYR318" s="75"/>
      <c r="NYS318" s="75"/>
      <c r="NYT318" s="75"/>
      <c r="NYU318" s="75"/>
      <c r="NYV318" s="75"/>
      <c r="NYW318" s="75"/>
      <c r="NYX318" s="75"/>
      <c r="NYY318" s="75"/>
      <c r="NYZ318" s="75"/>
      <c r="NZA318" s="75"/>
      <c r="NZB318" s="75"/>
      <c r="NZC318" s="75"/>
      <c r="NZD318" s="75"/>
      <c r="NZE318" s="75"/>
      <c r="NZF318" s="75"/>
      <c r="NZG318" s="75"/>
      <c r="NZH318" s="75"/>
      <c r="NZI318" s="75"/>
      <c r="NZJ318" s="75"/>
      <c r="NZK318" s="75"/>
      <c r="NZL318" s="75"/>
      <c r="NZM318" s="75"/>
      <c r="NZN318" s="75"/>
      <c r="NZO318" s="75"/>
      <c r="NZP318" s="75"/>
      <c r="NZQ318" s="75"/>
      <c r="NZR318" s="75"/>
      <c r="NZS318" s="75"/>
      <c r="NZT318" s="75"/>
      <c r="NZU318" s="75"/>
      <c r="NZV318" s="75"/>
      <c r="NZW318" s="75"/>
      <c r="NZX318" s="75"/>
      <c r="NZY318" s="75"/>
      <c r="NZZ318" s="75"/>
      <c r="OAA318" s="75"/>
      <c r="OAB318" s="75"/>
      <c r="OAC318" s="75"/>
      <c r="OAD318" s="75"/>
      <c r="OAE318" s="75"/>
      <c r="OAF318" s="75"/>
      <c r="OAG318" s="75"/>
      <c r="OAH318" s="75"/>
      <c r="OAI318" s="75"/>
      <c r="OAJ318" s="75"/>
      <c r="OAK318" s="75"/>
      <c r="OAL318" s="75"/>
      <c r="OAM318" s="75"/>
      <c r="OAN318" s="75"/>
      <c r="OAO318" s="75"/>
      <c r="OAP318" s="75"/>
      <c r="OAQ318" s="75"/>
      <c r="OAR318" s="75"/>
      <c r="OAS318" s="75"/>
      <c r="OAT318" s="75"/>
      <c r="OAU318" s="75"/>
      <c r="OAV318" s="75"/>
      <c r="OAW318" s="75"/>
      <c r="OAX318" s="75"/>
      <c r="OAY318" s="75"/>
      <c r="OAZ318" s="75"/>
      <c r="OBA318" s="75"/>
      <c r="OBB318" s="75"/>
      <c r="OBC318" s="75"/>
      <c r="OBD318" s="75"/>
      <c r="OBE318" s="75"/>
      <c r="OBF318" s="75"/>
      <c r="OBG318" s="75"/>
      <c r="OBH318" s="75"/>
      <c r="OBI318" s="75"/>
      <c r="OBJ318" s="75"/>
      <c r="OBK318" s="75"/>
      <c r="OBL318" s="75"/>
      <c r="OBM318" s="75"/>
      <c r="OBN318" s="75"/>
      <c r="OBO318" s="75"/>
      <c r="OBP318" s="75"/>
      <c r="OBQ318" s="75"/>
      <c r="OBR318" s="75"/>
      <c r="OBS318" s="75"/>
      <c r="OBT318" s="75"/>
      <c r="OBU318" s="75"/>
      <c r="OBV318" s="75"/>
      <c r="OBW318" s="75"/>
      <c r="OBX318" s="75"/>
      <c r="OBY318" s="75"/>
      <c r="OBZ318" s="75"/>
      <c r="OCA318" s="75"/>
      <c r="OCB318" s="75"/>
      <c r="OCC318" s="75"/>
      <c r="OCD318" s="75"/>
      <c r="OCE318" s="75"/>
      <c r="OCF318" s="75"/>
      <c r="OCG318" s="75"/>
      <c r="OCH318" s="75"/>
      <c r="OCI318" s="75"/>
      <c r="OCJ318" s="75"/>
      <c r="OCK318" s="75"/>
      <c r="OCL318" s="75"/>
      <c r="OCM318" s="75"/>
      <c r="OCN318" s="75"/>
      <c r="OCO318" s="75"/>
      <c r="OCP318" s="75"/>
      <c r="OCQ318" s="75"/>
      <c r="OCR318" s="75"/>
      <c r="OCS318" s="75"/>
      <c r="OCT318" s="75"/>
      <c r="OCU318" s="75"/>
      <c r="OCV318" s="75"/>
      <c r="OCW318" s="75"/>
      <c r="OCX318" s="75"/>
      <c r="OCY318" s="75"/>
      <c r="OCZ318" s="75"/>
      <c r="ODA318" s="75"/>
      <c r="ODB318" s="75"/>
      <c r="ODC318" s="75"/>
      <c r="ODD318" s="75"/>
      <c r="ODE318" s="75"/>
      <c r="ODF318" s="75"/>
      <c r="ODG318" s="75"/>
      <c r="ODH318" s="75"/>
      <c r="ODI318" s="75"/>
      <c r="ODJ318" s="75"/>
      <c r="ODK318" s="75"/>
      <c r="ODL318" s="75"/>
      <c r="ODM318" s="75"/>
      <c r="ODN318" s="75"/>
      <c r="ODO318" s="75"/>
      <c r="ODP318" s="75"/>
      <c r="ODQ318" s="75"/>
      <c r="ODR318" s="75"/>
      <c r="ODS318" s="75"/>
      <c r="ODT318" s="75"/>
      <c r="ODU318" s="75"/>
      <c r="ODV318" s="75"/>
      <c r="ODW318" s="75"/>
      <c r="ODX318" s="75"/>
      <c r="ODY318" s="75"/>
      <c r="ODZ318" s="75"/>
      <c r="OEA318" s="75"/>
      <c r="OEB318" s="75"/>
      <c r="OEC318" s="75"/>
      <c r="OED318" s="75"/>
      <c r="OEE318" s="75"/>
      <c r="OEF318" s="75"/>
      <c r="OEG318" s="75"/>
      <c r="OEH318" s="75"/>
      <c r="OEI318" s="75"/>
      <c r="OEJ318" s="75"/>
      <c r="OEK318" s="75"/>
      <c r="OEL318" s="75"/>
      <c r="OEM318" s="75"/>
      <c r="OEN318" s="75"/>
      <c r="OEO318" s="75"/>
      <c r="OEP318" s="75"/>
      <c r="OEQ318" s="75"/>
      <c r="OER318" s="75"/>
      <c r="OES318" s="75"/>
      <c r="OET318" s="75"/>
      <c r="OEU318" s="75"/>
      <c r="OEV318" s="75"/>
      <c r="OEW318" s="75"/>
      <c r="OEX318" s="75"/>
      <c r="OEY318" s="75"/>
      <c r="OEZ318" s="75"/>
      <c r="OFA318" s="75"/>
      <c r="OFB318" s="75"/>
      <c r="OFC318" s="75"/>
      <c r="OFD318" s="75"/>
      <c r="OFE318" s="75"/>
      <c r="OFF318" s="75"/>
      <c r="OFG318" s="75"/>
      <c r="OFH318" s="75"/>
      <c r="OFI318" s="75"/>
      <c r="OFJ318" s="75"/>
      <c r="OFK318" s="75"/>
      <c r="OFL318" s="75"/>
      <c r="OFM318" s="75"/>
      <c r="OFN318" s="75"/>
      <c r="OFO318" s="75"/>
      <c r="OFP318" s="75"/>
      <c r="OFQ318" s="75"/>
      <c r="OFR318" s="75"/>
      <c r="OFS318" s="75"/>
      <c r="OFT318" s="75"/>
      <c r="OFU318" s="75"/>
      <c r="OFV318" s="75"/>
      <c r="OFW318" s="75"/>
      <c r="OFX318" s="75"/>
      <c r="OFY318" s="75"/>
      <c r="OFZ318" s="75"/>
      <c r="OGA318" s="75"/>
      <c r="OGB318" s="75"/>
      <c r="OGC318" s="75"/>
      <c r="OGD318" s="75"/>
      <c r="OGE318" s="75"/>
      <c r="OGF318" s="75"/>
      <c r="OGG318" s="75"/>
      <c r="OGH318" s="75"/>
      <c r="OGI318" s="75"/>
      <c r="OGJ318" s="75"/>
      <c r="OGK318" s="75"/>
      <c r="OGL318" s="75"/>
      <c r="OGM318" s="75"/>
      <c r="OGN318" s="75"/>
      <c r="OGO318" s="75"/>
      <c r="OGP318" s="75"/>
      <c r="OGQ318" s="75"/>
      <c r="OGR318" s="75"/>
      <c r="OGS318" s="75"/>
      <c r="OGT318" s="75"/>
      <c r="OGU318" s="75"/>
      <c r="OGV318" s="75"/>
      <c r="OGW318" s="75"/>
      <c r="OGX318" s="75"/>
      <c r="OGY318" s="75"/>
      <c r="OGZ318" s="75"/>
      <c r="OHA318" s="75"/>
      <c r="OHB318" s="75"/>
      <c r="OHC318" s="75"/>
      <c r="OHD318" s="75"/>
      <c r="OHE318" s="75"/>
      <c r="OHF318" s="75"/>
      <c r="OHG318" s="75"/>
      <c r="OHH318" s="75"/>
      <c r="OHI318" s="75"/>
      <c r="OHJ318" s="75"/>
      <c r="OHK318" s="75"/>
      <c r="OHL318" s="75"/>
      <c r="OHM318" s="75"/>
      <c r="OHN318" s="75"/>
      <c r="OHO318" s="75"/>
      <c r="OHP318" s="75"/>
      <c r="OHQ318" s="75"/>
      <c r="OHR318" s="75"/>
      <c r="OHS318" s="75"/>
      <c r="OHT318" s="75"/>
      <c r="OHU318" s="75"/>
      <c r="OHV318" s="75"/>
      <c r="OHW318" s="75"/>
      <c r="OHX318" s="75"/>
      <c r="OHY318" s="75"/>
      <c r="OHZ318" s="75"/>
      <c r="OIA318" s="75"/>
      <c r="OIB318" s="75"/>
      <c r="OIC318" s="75"/>
      <c r="OID318" s="75"/>
      <c r="OIE318" s="75"/>
      <c r="OIF318" s="75"/>
      <c r="OIG318" s="75"/>
      <c r="OIH318" s="75"/>
      <c r="OII318" s="75"/>
      <c r="OIJ318" s="75"/>
      <c r="OIK318" s="75"/>
      <c r="OIL318" s="75"/>
      <c r="OIM318" s="75"/>
      <c r="OIN318" s="75"/>
      <c r="OIO318" s="75"/>
      <c r="OIP318" s="75"/>
      <c r="OIQ318" s="75"/>
      <c r="OIR318" s="75"/>
      <c r="OIS318" s="75"/>
      <c r="OIT318" s="75"/>
      <c r="OIU318" s="75"/>
      <c r="OIV318" s="75"/>
      <c r="OIW318" s="75"/>
      <c r="OIX318" s="75"/>
      <c r="OIY318" s="75"/>
      <c r="OIZ318" s="75"/>
      <c r="OJA318" s="75"/>
      <c r="OJB318" s="75"/>
      <c r="OJC318" s="75"/>
      <c r="OJD318" s="75"/>
      <c r="OJE318" s="75"/>
      <c r="OJF318" s="75"/>
      <c r="OJG318" s="75"/>
      <c r="OJH318" s="75"/>
      <c r="OJI318" s="75"/>
      <c r="OJJ318" s="75"/>
      <c r="OJK318" s="75"/>
      <c r="OJL318" s="75"/>
      <c r="OJM318" s="75"/>
      <c r="OJN318" s="75"/>
      <c r="OJO318" s="75"/>
      <c r="OJP318" s="75"/>
      <c r="OJQ318" s="75"/>
      <c r="OJR318" s="75"/>
      <c r="OJS318" s="75"/>
      <c r="OJT318" s="75"/>
      <c r="OJU318" s="75"/>
      <c r="OJV318" s="75"/>
      <c r="OJW318" s="75"/>
      <c r="OJX318" s="75"/>
      <c r="OJY318" s="75"/>
      <c r="OJZ318" s="75"/>
      <c r="OKA318" s="75"/>
      <c r="OKB318" s="75"/>
      <c r="OKC318" s="75"/>
      <c r="OKD318" s="75"/>
      <c r="OKE318" s="75"/>
      <c r="OKF318" s="75"/>
      <c r="OKG318" s="75"/>
      <c r="OKH318" s="75"/>
      <c r="OKI318" s="75"/>
      <c r="OKJ318" s="75"/>
      <c r="OKK318" s="75"/>
      <c r="OKL318" s="75"/>
      <c r="OKM318" s="75"/>
      <c r="OKN318" s="75"/>
      <c r="OKO318" s="75"/>
      <c r="OKP318" s="75"/>
      <c r="OKQ318" s="75"/>
      <c r="OKR318" s="75"/>
      <c r="OKS318" s="75"/>
      <c r="OKT318" s="75"/>
      <c r="OKU318" s="75"/>
      <c r="OKV318" s="75"/>
      <c r="OKW318" s="75"/>
      <c r="OKX318" s="75"/>
      <c r="OKY318" s="75"/>
      <c r="OKZ318" s="75"/>
      <c r="OLA318" s="75"/>
      <c r="OLB318" s="75"/>
      <c r="OLC318" s="75"/>
      <c r="OLD318" s="75"/>
      <c r="OLE318" s="75"/>
      <c r="OLF318" s="75"/>
      <c r="OLG318" s="75"/>
      <c r="OLH318" s="75"/>
      <c r="OLI318" s="75"/>
      <c r="OLJ318" s="75"/>
      <c r="OLK318" s="75"/>
      <c r="OLL318" s="75"/>
      <c r="OLM318" s="75"/>
      <c r="OLN318" s="75"/>
      <c r="OLO318" s="75"/>
      <c r="OLP318" s="75"/>
      <c r="OLQ318" s="75"/>
      <c r="OLR318" s="75"/>
      <c r="OLS318" s="75"/>
      <c r="OLT318" s="75"/>
      <c r="OLU318" s="75"/>
      <c r="OLV318" s="75"/>
      <c r="OLW318" s="75"/>
      <c r="OLX318" s="75"/>
      <c r="OLY318" s="75"/>
      <c r="OLZ318" s="75"/>
      <c r="OMA318" s="75"/>
      <c r="OMB318" s="75"/>
      <c r="OMC318" s="75"/>
      <c r="OMD318" s="75"/>
      <c r="OME318" s="75"/>
      <c r="OMF318" s="75"/>
      <c r="OMG318" s="75"/>
      <c r="OMH318" s="75"/>
      <c r="OMI318" s="75"/>
      <c r="OMJ318" s="75"/>
      <c r="OMK318" s="75"/>
      <c r="OML318" s="75"/>
      <c r="OMM318" s="75"/>
      <c r="OMN318" s="75"/>
      <c r="OMO318" s="75"/>
      <c r="OMP318" s="75"/>
      <c r="OMQ318" s="75"/>
      <c r="OMR318" s="75"/>
      <c r="OMS318" s="75"/>
      <c r="OMT318" s="75"/>
      <c r="OMU318" s="75"/>
      <c r="OMV318" s="75"/>
      <c r="OMW318" s="75"/>
      <c r="OMX318" s="75"/>
      <c r="OMY318" s="75"/>
      <c r="OMZ318" s="75"/>
      <c r="ONA318" s="75"/>
      <c r="ONB318" s="75"/>
      <c r="ONC318" s="75"/>
      <c r="OND318" s="75"/>
      <c r="ONE318" s="75"/>
      <c r="ONF318" s="75"/>
      <c r="ONG318" s="75"/>
      <c r="ONH318" s="75"/>
      <c r="ONI318" s="75"/>
      <c r="ONJ318" s="75"/>
      <c r="ONK318" s="75"/>
      <c r="ONL318" s="75"/>
      <c r="ONM318" s="75"/>
      <c r="ONN318" s="75"/>
      <c r="ONO318" s="75"/>
      <c r="ONP318" s="75"/>
      <c r="ONQ318" s="75"/>
      <c r="ONR318" s="75"/>
      <c r="ONS318" s="75"/>
      <c r="ONT318" s="75"/>
      <c r="ONU318" s="75"/>
      <c r="ONV318" s="75"/>
      <c r="ONW318" s="75"/>
      <c r="ONX318" s="75"/>
      <c r="ONY318" s="75"/>
      <c r="ONZ318" s="75"/>
      <c r="OOA318" s="75"/>
      <c r="OOB318" s="75"/>
      <c r="OOC318" s="75"/>
      <c r="OOD318" s="75"/>
      <c r="OOE318" s="75"/>
      <c r="OOF318" s="75"/>
      <c r="OOG318" s="75"/>
      <c r="OOH318" s="75"/>
      <c r="OOI318" s="75"/>
      <c r="OOJ318" s="75"/>
      <c r="OOK318" s="75"/>
      <c r="OOL318" s="75"/>
      <c r="OOM318" s="75"/>
      <c r="OON318" s="75"/>
      <c r="OOO318" s="75"/>
      <c r="OOP318" s="75"/>
      <c r="OOQ318" s="75"/>
      <c r="OOR318" s="75"/>
      <c r="OOS318" s="75"/>
      <c r="OOT318" s="75"/>
      <c r="OOU318" s="75"/>
      <c r="OOV318" s="75"/>
      <c r="OOW318" s="75"/>
      <c r="OOX318" s="75"/>
      <c r="OOY318" s="75"/>
      <c r="OOZ318" s="75"/>
      <c r="OPA318" s="75"/>
      <c r="OPB318" s="75"/>
      <c r="OPC318" s="75"/>
      <c r="OPD318" s="75"/>
      <c r="OPE318" s="75"/>
      <c r="OPF318" s="75"/>
      <c r="OPG318" s="75"/>
      <c r="OPH318" s="75"/>
      <c r="OPI318" s="75"/>
      <c r="OPJ318" s="75"/>
      <c r="OPK318" s="75"/>
      <c r="OPL318" s="75"/>
      <c r="OPM318" s="75"/>
      <c r="OPN318" s="75"/>
      <c r="OPO318" s="75"/>
      <c r="OPP318" s="75"/>
      <c r="OPQ318" s="75"/>
      <c r="OPR318" s="75"/>
      <c r="OPS318" s="75"/>
      <c r="OPT318" s="75"/>
      <c r="OPU318" s="75"/>
      <c r="OPV318" s="75"/>
      <c r="OPW318" s="75"/>
      <c r="OPX318" s="75"/>
      <c r="OPY318" s="75"/>
      <c r="OPZ318" s="75"/>
      <c r="OQA318" s="75"/>
      <c r="OQB318" s="75"/>
      <c r="OQC318" s="75"/>
      <c r="OQD318" s="75"/>
      <c r="OQE318" s="75"/>
      <c r="OQF318" s="75"/>
      <c r="OQG318" s="75"/>
      <c r="OQH318" s="75"/>
      <c r="OQI318" s="75"/>
      <c r="OQJ318" s="75"/>
      <c r="OQK318" s="75"/>
      <c r="OQL318" s="75"/>
      <c r="OQM318" s="75"/>
      <c r="OQN318" s="75"/>
      <c r="OQO318" s="75"/>
      <c r="OQP318" s="75"/>
      <c r="OQQ318" s="75"/>
      <c r="OQR318" s="75"/>
      <c r="OQS318" s="75"/>
      <c r="OQT318" s="75"/>
      <c r="OQU318" s="75"/>
      <c r="OQV318" s="75"/>
      <c r="OQW318" s="75"/>
      <c r="OQX318" s="75"/>
      <c r="OQY318" s="75"/>
      <c r="OQZ318" s="75"/>
      <c r="ORA318" s="75"/>
      <c r="ORB318" s="75"/>
      <c r="ORC318" s="75"/>
      <c r="ORD318" s="75"/>
      <c r="ORE318" s="75"/>
      <c r="ORF318" s="75"/>
      <c r="ORG318" s="75"/>
      <c r="ORH318" s="75"/>
      <c r="ORI318" s="75"/>
      <c r="ORJ318" s="75"/>
      <c r="ORK318" s="75"/>
      <c r="ORL318" s="75"/>
      <c r="ORM318" s="75"/>
      <c r="ORN318" s="75"/>
      <c r="ORO318" s="75"/>
      <c r="ORP318" s="75"/>
      <c r="ORQ318" s="75"/>
      <c r="ORR318" s="75"/>
      <c r="ORS318" s="75"/>
      <c r="ORT318" s="75"/>
      <c r="ORU318" s="75"/>
      <c r="ORV318" s="75"/>
      <c r="ORW318" s="75"/>
      <c r="ORX318" s="75"/>
      <c r="ORY318" s="75"/>
      <c r="ORZ318" s="75"/>
      <c r="OSA318" s="75"/>
      <c r="OSB318" s="75"/>
      <c r="OSC318" s="75"/>
      <c r="OSD318" s="75"/>
      <c r="OSE318" s="75"/>
      <c r="OSF318" s="75"/>
      <c r="OSG318" s="75"/>
      <c r="OSH318" s="75"/>
      <c r="OSI318" s="75"/>
      <c r="OSJ318" s="75"/>
      <c r="OSK318" s="75"/>
      <c r="OSL318" s="75"/>
      <c r="OSM318" s="75"/>
      <c r="OSN318" s="75"/>
      <c r="OSO318" s="75"/>
      <c r="OSP318" s="75"/>
      <c r="OSQ318" s="75"/>
      <c r="OSR318" s="75"/>
      <c r="OSS318" s="75"/>
      <c r="OST318" s="75"/>
      <c r="OSU318" s="75"/>
      <c r="OSV318" s="75"/>
      <c r="OSW318" s="75"/>
      <c r="OSX318" s="75"/>
      <c r="OSY318" s="75"/>
      <c r="OSZ318" s="75"/>
      <c r="OTA318" s="75"/>
      <c r="OTB318" s="75"/>
      <c r="OTC318" s="75"/>
      <c r="OTD318" s="75"/>
      <c r="OTE318" s="75"/>
      <c r="OTF318" s="75"/>
      <c r="OTG318" s="75"/>
      <c r="OTH318" s="75"/>
      <c r="OTI318" s="75"/>
      <c r="OTJ318" s="75"/>
      <c r="OTK318" s="75"/>
      <c r="OTL318" s="75"/>
      <c r="OTM318" s="75"/>
      <c r="OTN318" s="75"/>
      <c r="OTO318" s="75"/>
      <c r="OTP318" s="75"/>
      <c r="OTQ318" s="75"/>
      <c r="OTR318" s="75"/>
      <c r="OTS318" s="75"/>
      <c r="OTT318" s="75"/>
      <c r="OTU318" s="75"/>
      <c r="OTV318" s="75"/>
      <c r="OTW318" s="75"/>
      <c r="OTX318" s="75"/>
      <c r="OTY318" s="75"/>
      <c r="OTZ318" s="75"/>
      <c r="OUA318" s="75"/>
      <c r="OUB318" s="75"/>
      <c r="OUC318" s="75"/>
      <c r="OUD318" s="75"/>
      <c r="OUE318" s="75"/>
      <c r="OUF318" s="75"/>
      <c r="OUG318" s="75"/>
      <c r="OUH318" s="75"/>
      <c r="OUI318" s="75"/>
      <c r="OUJ318" s="75"/>
      <c r="OUK318" s="75"/>
      <c r="OUL318" s="75"/>
      <c r="OUM318" s="75"/>
      <c r="OUN318" s="75"/>
      <c r="OUO318" s="75"/>
      <c r="OUP318" s="75"/>
      <c r="OUQ318" s="75"/>
      <c r="OUR318" s="75"/>
      <c r="OUS318" s="75"/>
      <c r="OUT318" s="75"/>
      <c r="OUU318" s="75"/>
      <c r="OUV318" s="75"/>
      <c r="OUW318" s="75"/>
      <c r="OUX318" s="75"/>
      <c r="OUY318" s="75"/>
      <c r="OUZ318" s="75"/>
      <c r="OVA318" s="75"/>
      <c r="OVB318" s="75"/>
      <c r="OVC318" s="75"/>
      <c r="OVD318" s="75"/>
      <c r="OVE318" s="75"/>
      <c r="OVF318" s="75"/>
      <c r="OVG318" s="75"/>
      <c r="OVH318" s="75"/>
      <c r="OVI318" s="75"/>
      <c r="OVJ318" s="75"/>
      <c r="OVK318" s="75"/>
      <c r="OVL318" s="75"/>
      <c r="OVM318" s="75"/>
      <c r="OVN318" s="75"/>
      <c r="OVO318" s="75"/>
      <c r="OVP318" s="75"/>
      <c r="OVQ318" s="75"/>
      <c r="OVR318" s="75"/>
      <c r="OVS318" s="75"/>
      <c r="OVT318" s="75"/>
      <c r="OVU318" s="75"/>
      <c r="OVV318" s="75"/>
      <c r="OVW318" s="75"/>
      <c r="OVX318" s="75"/>
      <c r="OVY318" s="75"/>
      <c r="OVZ318" s="75"/>
      <c r="OWA318" s="75"/>
      <c r="OWB318" s="75"/>
      <c r="OWC318" s="75"/>
      <c r="OWD318" s="75"/>
      <c r="OWE318" s="75"/>
      <c r="OWF318" s="75"/>
      <c r="OWG318" s="75"/>
      <c r="OWH318" s="75"/>
      <c r="OWI318" s="75"/>
      <c r="OWJ318" s="75"/>
      <c r="OWK318" s="75"/>
      <c r="OWL318" s="75"/>
      <c r="OWM318" s="75"/>
      <c r="OWN318" s="75"/>
      <c r="OWO318" s="75"/>
      <c r="OWP318" s="75"/>
      <c r="OWQ318" s="75"/>
      <c r="OWR318" s="75"/>
      <c r="OWS318" s="75"/>
      <c r="OWT318" s="75"/>
      <c r="OWU318" s="75"/>
      <c r="OWV318" s="75"/>
      <c r="OWW318" s="75"/>
      <c r="OWX318" s="75"/>
      <c r="OWY318" s="75"/>
      <c r="OWZ318" s="75"/>
      <c r="OXA318" s="75"/>
      <c r="OXB318" s="75"/>
      <c r="OXC318" s="75"/>
      <c r="OXD318" s="75"/>
      <c r="OXE318" s="75"/>
      <c r="OXF318" s="75"/>
      <c r="OXG318" s="75"/>
      <c r="OXH318" s="75"/>
      <c r="OXI318" s="75"/>
      <c r="OXJ318" s="75"/>
      <c r="OXK318" s="75"/>
      <c r="OXL318" s="75"/>
      <c r="OXM318" s="75"/>
      <c r="OXN318" s="75"/>
      <c r="OXO318" s="75"/>
      <c r="OXP318" s="75"/>
      <c r="OXQ318" s="75"/>
      <c r="OXR318" s="75"/>
      <c r="OXS318" s="75"/>
      <c r="OXT318" s="75"/>
      <c r="OXU318" s="75"/>
      <c r="OXV318" s="75"/>
      <c r="OXW318" s="75"/>
      <c r="OXX318" s="75"/>
      <c r="OXY318" s="75"/>
      <c r="OXZ318" s="75"/>
      <c r="OYA318" s="75"/>
      <c r="OYB318" s="75"/>
      <c r="OYC318" s="75"/>
      <c r="OYD318" s="75"/>
      <c r="OYE318" s="75"/>
      <c r="OYF318" s="75"/>
      <c r="OYG318" s="75"/>
      <c r="OYH318" s="75"/>
      <c r="OYI318" s="75"/>
      <c r="OYJ318" s="75"/>
      <c r="OYK318" s="75"/>
      <c r="OYL318" s="75"/>
      <c r="OYM318" s="75"/>
      <c r="OYN318" s="75"/>
      <c r="OYO318" s="75"/>
      <c r="OYP318" s="75"/>
      <c r="OYQ318" s="75"/>
      <c r="OYR318" s="75"/>
      <c r="OYS318" s="75"/>
      <c r="OYT318" s="75"/>
      <c r="OYU318" s="75"/>
      <c r="OYV318" s="75"/>
      <c r="OYW318" s="75"/>
      <c r="OYX318" s="75"/>
      <c r="OYY318" s="75"/>
      <c r="OYZ318" s="75"/>
      <c r="OZA318" s="75"/>
      <c r="OZB318" s="75"/>
      <c r="OZC318" s="75"/>
      <c r="OZD318" s="75"/>
      <c r="OZE318" s="75"/>
      <c r="OZF318" s="75"/>
      <c r="OZG318" s="75"/>
      <c r="OZH318" s="75"/>
      <c r="OZI318" s="75"/>
      <c r="OZJ318" s="75"/>
      <c r="OZK318" s="75"/>
      <c r="OZL318" s="75"/>
      <c r="OZM318" s="75"/>
      <c r="OZN318" s="75"/>
      <c r="OZO318" s="75"/>
      <c r="OZP318" s="75"/>
      <c r="OZQ318" s="75"/>
      <c r="OZR318" s="75"/>
      <c r="OZS318" s="75"/>
      <c r="OZT318" s="75"/>
      <c r="OZU318" s="75"/>
      <c r="OZV318" s="75"/>
      <c r="OZW318" s="75"/>
      <c r="OZX318" s="75"/>
      <c r="OZY318" s="75"/>
      <c r="OZZ318" s="75"/>
      <c r="PAA318" s="75"/>
      <c r="PAB318" s="75"/>
      <c r="PAC318" s="75"/>
      <c r="PAD318" s="75"/>
      <c r="PAE318" s="75"/>
      <c r="PAF318" s="75"/>
      <c r="PAG318" s="75"/>
      <c r="PAH318" s="75"/>
      <c r="PAI318" s="75"/>
      <c r="PAJ318" s="75"/>
      <c r="PAK318" s="75"/>
      <c r="PAL318" s="75"/>
      <c r="PAM318" s="75"/>
      <c r="PAN318" s="75"/>
      <c r="PAO318" s="75"/>
      <c r="PAP318" s="75"/>
      <c r="PAQ318" s="75"/>
      <c r="PAR318" s="75"/>
      <c r="PAS318" s="75"/>
      <c r="PAT318" s="75"/>
      <c r="PAU318" s="75"/>
      <c r="PAV318" s="75"/>
      <c r="PAW318" s="75"/>
      <c r="PAX318" s="75"/>
      <c r="PAY318" s="75"/>
      <c r="PAZ318" s="75"/>
      <c r="PBA318" s="75"/>
      <c r="PBB318" s="75"/>
      <c r="PBC318" s="75"/>
      <c r="PBD318" s="75"/>
      <c r="PBE318" s="75"/>
      <c r="PBF318" s="75"/>
      <c r="PBG318" s="75"/>
      <c r="PBH318" s="75"/>
      <c r="PBI318" s="75"/>
      <c r="PBJ318" s="75"/>
      <c r="PBK318" s="75"/>
      <c r="PBL318" s="75"/>
      <c r="PBM318" s="75"/>
      <c r="PBN318" s="75"/>
      <c r="PBO318" s="75"/>
      <c r="PBP318" s="75"/>
      <c r="PBQ318" s="75"/>
      <c r="PBR318" s="75"/>
      <c r="PBS318" s="75"/>
      <c r="PBT318" s="75"/>
      <c r="PBU318" s="75"/>
      <c r="PBV318" s="75"/>
      <c r="PBW318" s="75"/>
      <c r="PBX318" s="75"/>
      <c r="PBY318" s="75"/>
      <c r="PBZ318" s="75"/>
      <c r="PCA318" s="75"/>
      <c r="PCB318" s="75"/>
      <c r="PCC318" s="75"/>
      <c r="PCD318" s="75"/>
      <c r="PCE318" s="75"/>
      <c r="PCF318" s="75"/>
      <c r="PCG318" s="75"/>
      <c r="PCH318" s="75"/>
      <c r="PCI318" s="75"/>
      <c r="PCJ318" s="75"/>
      <c r="PCK318" s="75"/>
      <c r="PCL318" s="75"/>
      <c r="PCM318" s="75"/>
      <c r="PCN318" s="75"/>
      <c r="PCO318" s="75"/>
      <c r="PCP318" s="75"/>
      <c r="PCQ318" s="75"/>
      <c r="PCR318" s="75"/>
      <c r="PCS318" s="75"/>
      <c r="PCT318" s="75"/>
      <c r="PCU318" s="75"/>
      <c r="PCV318" s="75"/>
      <c r="PCW318" s="75"/>
      <c r="PCX318" s="75"/>
      <c r="PCY318" s="75"/>
      <c r="PCZ318" s="75"/>
      <c r="PDA318" s="75"/>
      <c r="PDB318" s="75"/>
      <c r="PDC318" s="75"/>
      <c r="PDD318" s="75"/>
      <c r="PDE318" s="75"/>
      <c r="PDF318" s="75"/>
      <c r="PDG318" s="75"/>
      <c r="PDH318" s="75"/>
      <c r="PDI318" s="75"/>
      <c r="PDJ318" s="75"/>
      <c r="PDK318" s="75"/>
      <c r="PDL318" s="75"/>
      <c r="PDM318" s="75"/>
      <c r="PDN318" s="75"/>
      <c r="PDO318" s="75"/>
      <c r="PDP318" s="75"/>
      <c r="PDQ318" s="75"/>
      <c r="PDR318" s="75"/>
      <c r="PDS318" s="75"/>
      <c r="PDT318" s="75"/>
      <c r="PDU318" s="75"/>
      <c r="PDV318" s="75"/>
      <c r="PDW318" s="75"/>
      <c r="PDX318" s="75"/>
      <c r="PDY318" s="75"/>
      <c r="PDZ318" s="75"/>
      <c r="PEA318" s="75"/>
      <c r="PEB318" s="75"/>
      <c r="PEC318" s="75"/>
      <c r="PED318" s="75"/>
      <c r="PEE318" s="75"/>
      <c r="PEF318" s="75"/>
      <c r="PEG318" s="75"/>
      <c r="PEH318" s="75"/>
      <c r="PEI318" s="75"/>
      <c r="PEJ318" s="75"/>
      <c r="PEK318" s="75"/>
      <c r="PEL318" s="75"/>
      <c r="PEM318" s="75"/>
      <c r="PEN318" s="75"/>
      <c r="PEO318" s="75"/>
      <c r="PEP318" s="75"/>
      <c r="PEQ318" s="75"/>
      <c r="PER318" s="75"/>
      <c r="PES318" s="75"/>
      <c r="PET318" s="75"/>
      <c r="PEU318" s="75"/>
      <c r="PEV318" s="75"/>
      <c r="PEW318" s="75"/>
      <c r="PEX318" s="75"/>
      <c r="PEY318" s="75"/>
      <c r="PEZ318" s="75"/>
      <c r="PFA318" s="75"/>
      <c r="PFB318" s="75"/>
      <c r="PFC318" s="75"/>
      <c r="PFD318" s="75"/>
      <c r="PFE318" s="75"/>
      <c r="PFF318" s="75"/>
      <c r="PFG318" s="75"/>
      <c r="PFH318" s="75"/>
      <c r="PFI318" s="75"/>
      <c r="PFJ318" s="75"/>
      <c r="PFK318" s="75"/>
      <c r="PFL318" s="75"/>
      <c r="PFM318" s="75"/>
      <c r="PFN318" s="75"/>
      <c r="PFO318" s="75"/>
      <c r="PFP318" s="75"/>
      <c r="PFQ318" s="75"/>
      <c r="PFR318" s="75"/>
      <c r="PFS318" s="75"/>
      <c r="PFT318" s="75"/>
      <c r="PFU318" s="75"/>
      <c r="PFV318" s="75"/>
      <c r="PFW318" s="75"/>
      <c r="PFX318" s="75"/>
      <c r="PFY318" s="75"/>
      <c r="PFZ318" s="75"/>
      <c r="PGA318" s="75"/>
      <c r="PGB318" s="75"/>
      <c r="PGC318" s="75"/>
      <c r="PGD318" s="75"/>
      <c r="PGE318" s="75"/>
      <c r="PGF318" s="75"/>
      <c r="PGG318" s="75"/>
      <c r="PGH318" s="75"/>
      <c r="PGI318" s="75"/>
      <c r="PGJ318" s="75"/>
      <c r="PGK318" s="75"/>
      <c r="PGL318" s="75"/>
      <c r="PGM318" s="75"/>
      <c r="PGN318" s="75"/>
      <c r="PGO318" s="75"/>
      <c r="PGP318" s="75"/>
      <c r="PGQ318" s="75"/>
      <c r="PGR318" s="75"/>
      <c r="PGS318" s="75"/>
      <c r="PGT318" s="75"/>
      <c r="PGU318" s="75"/>
      <c r="PGV318" s="75"/>
      <c r="PGW318" s="75"/>
      <c r="PGX318" s="75"/>
      <c r="PGY318" s="75"/>
      <c r="PGZ318" s="75"/>
      <c r="PHA318" s="75"/>
      <c r="PHB318" s="75"/>
      <c r="PHC318" s="75"/>
      <c r="PHD318" s="75"/>
      <c r="PHE318" s="75"/>
      <c r="PHF318" s="75"/>
      <c r="PHG318" s="75"/>
      <c r="PHH318" s="75"/>
      <c r="PHI318" s="75"/>
      <c r="PHJ318" s="75"/>
      <c r="PHK318" s="75"/>
      <c r="PHL318" s="75"/>
      <c r="PHM318" s="75"/>
      <c r="PHN318" s="75"/>
      <c r="PHO318" s="75"/>
      <c r="PHP318" s="75"/>
      <c r="PHQ318" s="75"/>
      <c r="PHR318" s="75"/>
      <c r="PHS318" s="75"/>
      <c r="PHT318" s="75"/>
      <c r="PHU318" s="75"/>
      <c r="PHV318" s="75"/>
      <c r="PHW318" s="75"/>
      <c r="PHX318" s="75"/>
      <c r="PHY318" s="75"/>
      <c r="PHZ318" s="75"/>
      <c r="PIA318" s="75"/>
      <c r="PIB318" s="75"/>
      <c r="PIC318" s="75"/>
      <c r="PID318" s="75"/>
      <c r="PIE318" s="75"/>
      <c r="PIF318" s="75"/>
      <c r="PIG318" s="75"/>
      <c r="PIH318" s="75"/>
      <c r="PII318" s="75"/>
      <c r="PIJ318" s="75"/>
      <c r="PIK318" s="75"/>
      <c r="PIL318" s="75"/>
      <c r="PIM318" s="75"/>
      <c r="PIN318" s="75"/>
      <c r="PIO318" s="75"/>
      <c r="PIP318" s="75"/>
      <c r="PIQ318" s="75"/>
      <c r="PIR318" s="75"/>
      <c r="PIS318" s="75"/>
      <c r="PIT318" s="75"/>
      <c r="PIU318" s="75"/>
      <c r="PIV318" s="75"/>
      <c r="PIW318" s="75"/>
      <c r="PIX318" s="75"/>
      <c r="PIY318" s="75"/>
      <c r="PIZ318" s="75"/>
      <c r="PJA318" s="75"/>
      <c r="PJB318" s="75"/>
      <c r="PJC318" s="75"/>
      <c r="PJD318" s="75"/>
      <c r="PJE318" s="75"/>
      <c r="PJF318" s="75"/>
      <c r="PJG318" s="75"/>
      <c r="PJH318" s="75"/>
      <c r="PJI318" s="75"/>
      <c r="PJJ318" s="75"/>
      <c r="PJK318" s="75"/>
      <c r="PJL318" s="75"/>
      <c r="PJM318" s="75"/>
      <c r="PJN318" s="75"/>
      <c r="PJO318" s="75"/>
      <c r="PJP318" s="75"/>
      <c r="PJQ318" s="75"/>
      <c r="PJR318" s="75"/>
      <c r="PJS318" s="75"/>
      <c r="PJT318" s="75"/>
      <c r="PJU318" s="75"/>
      <c r="PJV318" s="75"/>
      <c r="PJW318" s="75"/>
      <c r="PJX318" s="75"/>
      <c r="PJY318" s="75"/>
      <c r="PJZ318" s="75"/>
      <c r="PKA318" s="75"/>
      <c r="PKB318" s="75"/>
      <c r="PKC318" s="75"/>
      <c r="PKD318" s="75"/>
      <c r="PKE318" s="75"/>
      <c r="PKF318" s="75"/>
      <c r="PKG318" s="75"/>
      <c r="PKH318" s="75"/>
      <c r="PKI318" s="75"/>
      <c r="PKJ318" s="75"/>
      <c r="PKK318" s="75"/>
      <c r="PKL318" s="75"/>
      <c r="PKM318" s="75"/>
      <c r="PKN318" s="75"/>
      <c r="PKO318" s="75"/>
      <c r="PKP318" s="75"/>
      <c r="PKQ318" s="75"/>
      <c r="PKR318" s="75"/>
      <c r="PKS318" s="75"/>
      <c r="PKT318" s="75"/>
      <c r="PKU318" s="75"/>
      <c r="PKV318" s="75"/>
      <c r="PKW318" s="75"/>
      <c r="PKX318" s="75"/>
      <c r="PKY318" s="75"/>
      <c r="PKZ318" s="75"/>
      <c r="PLA318" s="75"/>
      <c r="PLB318" s="75"/>
      <c r="PLC318" s="75"/>
      <c r="PLD318" s="75"/>
      <c r="PLE318" s="75"/>
      <c r="PLF318" s="75"/>
      <c r="PLG318" s="75"/>
      <c r="PLH318" s="75"/>
      <c r="PLI318" s="75"/>
      <c r="PLJ318" s="75"/>
      <c r="PLK318" s="75"/>
      <c r="PLL318" s="75"/>
      <c r="PLM318" s="75"/>
      <c r="PLN318" s="75"/>
      <c r="PLO318" s="75"/>
      <c r="PLP318" s="75"/>
      <c r="PLQ318" s="75"/>
      <c r="PLR318" s="75"/>
      <c r="PLS318" s="75"/>
      <c r="PLT318" s="75"/>
      <c r="PLU318" s="75"/>
      <c r="PLV318" s="75"/>
      <c r="PLW318" s="75"/>
      <c r="PLX318" s="75"/>
      <c r="PLY318" s="75"/>
      <c r="PLZ318" s="75"/>
      <c r="PMA318" s="75"/>
      <c r="PMB318" s="75"/>
      <c r="PMC318" s="75"/>
      <c r="PMD318" s="75"/>
      <c r="PME318" s="75"/>
      <c r="PMF318" s="75"/>
      <c r="PMG318" s="75"/>
      <c r="PMH318" s="75"/>
      <c r="PMI318" s="75"/>
      <c r="PMJ318" s="75"/>
      <c r="PMK318" s="75"/>
      <c r="PML318" s="75"/>
      <c r="PMM318" s="75"/>
      <c r="PMN318" s="75"/>
      <c r="PMO318" s="75"/>
      <c r="PMP318" s="75"/>
      <c r="PMQ318" s="75"/>
      <c r="PMR318" s="75"/>
      <c r="PMS318" s="75"/>
      <c r="PMT318" s="75"/>
      <c r="PMU318" s="75"/>
      <c r="PMV318" s="75"/>
      <c r="PMW318" s="75"/>
      <c r="PMX318" s="75"/>
      <c r="PMY318" s="75"/>
      <c r="PMZ318" s="75"/>
      <c r="PNA318" s="75"/>
      <c r="PNB318" s="75"/>
      <c r="PNC318" s="75"/>
      <c r="PND318" s="75"/>
      <c r="PNE318" s="75"/>
      <c r="PNF318" s="75"/>
      <c r="PNG318" s="75"/>
      <c r="PNH318" s="75"/>
      <c r="PNI318" s="75"/>
      <c r="PNJ318" s="75"/>
      <c r="PNK318" s="75"/>
      <c r="PNL318" s="75"/>
      <c r="PNM318" s="75"/>
      <c r="PNN318" s="75"/>
      <c r="PNO318" s="75"/>
      <c r="PNP318" s="75"/>
      <c r="PNQ318" s="75"/>
      <c r="PNR318" s="75"/>
      <c r="PNS318" s="75"/>
      <c r="PNT318" s="75"/>
      <c r="PNU318" s="75"/>
      <c r="PNV318" s="75"/>
      <c r="PNW318" s="75"/>
      <c r="PNX318" s="75"/>
      <c r="PNY318" s="75"/>
      <c r="PNZ318" s="75"/>
      <c r="POA318" s="75"/>
      <c r="POB318" s="75"/>
      <c r="POC318" s="75"/>
      <c r="POD318" s="75"/>
      <c r="POE318" s="75"/>
      <c r="POF318" s="75"/>
      <c r="POG318" s="75"/>
      <c r="POH318" s="75"/>
      <c r="POI318" s="75"/>
      <c r="POJ318" s="75"/>
      <c r="POK318" s="75"/>
      <c r="POL318" s="75"/>
      <c r="POM318" s="75"/>
      <c r="PON318" s="75"/>
      <c r="POO318" s="75"/>
      <c r="POP318" s="75"/>
      <c r="POQ318" s="75"/>
      <c r="POR318" s="75"/>
      <c r="POS318" s="75"/>
      <c r="POT318" s="75"/>
      <c r="POU318" s="75"/>
      <c r="POV318" s="75"/>
      <c r="POW318" s="75"/>
      <c r="POX318" s="75"/>
      <c r="POY318" s="75"/>
      <c r="POZ318" s="75"/>
      <c r="PPA318" s="75"/>
      <c r="PPB318" s="75"/>
      <c r="PPC318" s="75"/>
      <c r="PPD318" s="75"/>
      <c r="PPE318" s="75"/>
      <c r="PPF318" s="75"/>
      <c r="PPG318" s="75"/>
      <c r="PPH318" s="75"/>
      <c r="PPI318" s="75"/>
      <c r="PPJ318" s="75"/>
      <c r="PPK318" s="75"/>
      <c r="PPL318" s="75"/>
      <c r="PPM318" s="75"/>
      <c r="PPN318" s="75"/>
      <c r="PPO318" s="75"/>
      <c r="PPP318" s="75"/>
      <c r="PPQ318" s="75"/>
      <c r="PPR318" s="75"/>
      <c r="PPS318" s="75"/>
      <c r="PPT318" s="75"/>
      <c r="PPU318" s="75"/>
      <c r="PPV318" s="75"/>
      <c r="PPW318" s="75"/>
      <c r="PPX318" s="75"/>
      <c r="PPY318" s="75"/>
      <c r="PPZ318" s="75"/>
      <c r="PQA318" s="75"/>
      <c r="PQB318" s="75"/>
      <c r="PQC318" s="75"/>
      <c r="PQD318" s="75"/>
      <c r="PQE318" s="75"/>
      <c r="PQF318" s="75"/>
      <c r="PQG318" s="75"/>
      <c r="PQH318" s="75"/>
      <c r="PQI318" s="75"/>
      <c r="PQJ318" s="75"/>
      <c r="PQK318" s="75"/>
      <c r="PQL318" s="75"/>
      <c r="PQM318" s="75"/>
      <c r="PQN318" s="75"/>
      <c r="PQO318" s="75"/>
      <c r="PQP318" s="75"/>
      <c r="PQQ318" s="75"/>
      <c r="PQR318" s="75"/>
      <c r="PQS318" s="75"/>
      <c r="PQT318" s="75"/>
      <c r="PQU318" s="75"/>
      <c r="PQV318" s="75"/>
      <c r="PQW318" s="75"/>
      <c r="PQX318" s="75"/>
      <c r="PQY318" s="75"/>
      <c r="PQZ318" s="75"/>
      <c r="PRA318" s="75"/>
      <c r="PRB318" s="75"/>
      <c r="PRC318" s="75"/>
      <c r="PRD318" s="75"/>
      <c r="PRE318" s="75"/>
      <c r="PRF318" s="75"/>
      <c r="PRG318" s="75"/>
      <c r="PRH318" s="75"/>
      <c r="PRI318" s="75"/>
      <c r="PRJ318" s="75"/>
      <c r="PRK318" s="75"/>
      <c r="PRL318" s="75"/>
      <c r="PRM318" s="75"/>
      <c r="PRN318" s="75"/>
      <c r="PRO318" s="75"/>
      <c r="PRP318" s="75"/>
      <c r="PRQ318" s="75"/>
      <c r="PRR318" s="75"/>
      <c r="PRS318" s="75"/>
      <c r="PRT318" s="75"/>
      <c r="PRU318" s="75"/>
      <c r="PRV318" s="75"/>
      <c r="PRW318" s="75"/>
      <c r="PRX318" s="75"/>
      <c r="PRY318" s="75"/>
      <c r="PRZ318" s="75"/>
      <c r="PSA318" s="75"/>
      <c r="PSB318" s="75"/>
      <c r="PSC318" s="75"/>
      <c r="PSD318" s="75"/>
      <c r="PSE318" s="75"/>
      <c r="PSF318" s="75"/>
      <c r="PSG318" s="75"/>
      <c r="PSH318" s="75"/>
      <c r="PSI318" s="75"/>
      <c r="PSJ318" s="75"/>
      <c r="PSK318" s="75"/>
      <c r="PSL318" s="75"/>
      <c r="PSM318" s="75"/>
      <c r="PSN318" s="75"/>
      <c r="PSO318" s="75"/>
      <c r="PSP318" s="75"/>
      <c r="PSQ318" s="75"/>
      <c r="PSR318" s="75"/>
      <c r="PSS318" s="75"/>
      <c r="PST318" s="75"/>
      <c r="PSU318" s="75"/>
      <c r="PSV318" s="75"/>
      <c r="PSW318" s="75"/>
      <c r="PSX318" s="75"/>
      <c r="PSY318" s="75"/>
      <c r="PSZ318" s="75"/>
      <c r="PTA318" s="75"/>
      <c r="PTB318" s="75"/>
      <c r="PTC318" s="75"/>
      <c r="PTD318" s="75"/>
      <c r="PTE318" s="75"/>
      <c r="PTF318" s="75"/>
      <c r="PTG318" s="75"/>
      <c r="PTH318" s="75"/>
      <c r="PTI318" s="75"/>
      <c r="PTJ318" s="75"/>
      <c r="PTK318" s="75"/>
      <c r="PTL318" s="75"/>
      <c r="PTM318" s="75"/>
      <c r="PTN318" s="75"/>
      <c r="PTO318" s="75"/>
      <c r="PTP318" s="75"/>
      <c r="PTQ318" s="75"/>
      <c r="PTR318" s="75"/>
      <c r="PTS318" s="75"/>
      <c r="PTT318" s="75"/>
      <c r="PTU318" s="75"/>
      <c r="PTV318" s="75"/>
      <c r="PTW318" s="75"/>
      <c r="PTX318" s="75"/>
      <c r="PTY318" s="75"/>
      <c r="PTZ318" s="75"/>
      <c r="PUA318" s="75"/>
      <c r="PUB318" s="75"/>
      <c r="PUC318" s="75"/>
      <c r="PUD318" s="75"/>
      <c r="PUE318" s="75"/>
      <c r="PUF318" s="75"/>
      <c r="PUG318" s="75"/>
      <c r="PUH318" s="75"/>
      <c r="PUI318" s="75"/>
      <c r="PUJ318" s="75"/>
      <c r="PUK318" s="75"/>
      <c r="PUL318" s="75"/>
      <c r="PUM318" s="75"/>
      <c r="PUN318" s="75"/>
      <c r="PUO318" s="75"/>
      <c r="PUP318" s="75"/>
      <c r="PUQ318" s="75"/>
      <c r="PUR318" s="75"/>
      <c r="PUS318" s="75"/>
      <c r="PUT318" s="75"/>
      <c r="PUU318" s="75"/>
      <c r="PUV318" s="75"/>
      <c r="PUW318" s="75"/>
      <c r="PUX318" s="75"/>
      <c r="PUY318" s="75"/>
      <c r="PUZ318" s="75"/>
      <c r="PVA318" s="75"/>
      <c r="PVB318" s="75"/>
      <c r="PVC318" s="75"/>
      <c r="PVD318" s="75"/>
      <c r="PVE318" s="75"/>
      <c r="PVF318" s="75"/>
      <c r="PVG318" s="75"/>
      <c r="PVH318" s="75"/>
      <c r="PVI318" s="75"/>
      <c r="PVJ318" s="75"/>
      <c r="PVK318" s="75"/>
      <c r="PVL318" s="75"/>
      <c r="PVM318" s="75"/>
      <c r="PVN318" s="75"/>
      <c r="PVO318" s="75"/>
      <c r="PVP318" s="75"/>
      <c r="PVQ318" s="75"/>
      <c r="PVR318" s="75"/>
      <c r="PVS318" s="75"/>
      <c r="PVT318" s="75"/>
      <c r="PVU318" s="75"/>
      <c r="PVV318" s="75"/>
      <c r="PVW318" s="75"/>
      <c r="PVX318" s="75"/>
      <c r="PVY318" s="75"/>
      <c r="PVZ318" s="75"/>
      <c r="PWA318" s="75"/>
      <c r="PWB318" s="75"/>
      <c r="PWC318" s="75"/>
      <c r="PWD318" s="75"/>
      <c r="PWE318" s="75"/>
      <c r="PWF318" s="75"/>
      <c r="PWG318" s="75"/>
      <c r="PWH318" s="75"/>
      <c r="PWI318" s="75"/>
      <c r="PWJ318" s="75"/>
      <c r="PWK318" s="75"/>
      <c r="PWL318" s="75"/>
      <c r="PWM318" s="75"/>
      <c r="PWN318" s="75"/>
      <c r="PWO318" s="75"/>
      <c r="PWP318" s="75"/>
      <c r="PWQ318" s="75"/>
      <c r="PWR318" s="75"/>
      <c r="PWS318" s="75"/>
      <c r="PWT318" s="75"/>
      <c r="PWU318" s="75"/>
      <c r="PWV318" s="75"/>
      <c r="PWW318" s="75"/>
      <c r="PWX318" s="75"/>
      <c r="PWY318" s="75"/>
      <c r="PWZ318" s="75"/>
      <c r="PXA318" s="75"/>
      <c r="PXB318" s="75"/>
      <c r="PXC318" s="75"/>
      <c r="PXD318" s="75"/>
      <c r="PXE318" s="75"/>
      <c r="PXF318" s="75"/>
      <c r="PXG318" s="75"/>
      <c r="PXH318" s="75"/>
      <c r="PXI318" s="75"/>
      <c r="PXJ318" s="75"/>
      <c r="PXK318" s="75"/>
      <c r="PXL318" s="75"/>
      <c r="PXM318" s="75"/>
      <c r="PXN318" s="75"/>
      <c r="PXO318" s="75"/>
      <c r="PXP318" s="75"/>
      <c r="PXQ318" s="75"/>
      <c r="PXR318" s="75"/>
      <c r="PXS318" s="75"/>
      <c r="PXT318" s="75"/>
      <c r="PXU318" s="75"/>
      <c r="PXV318" s="75"/>
      <c r="PXW318" s="75"/>
      <c r="PXX318" s="75"/>
      <c r="PXY318" s="75"/>
      <c r="PXZ318" s="75"/>
      <c r="PYA318" s="75"/>
      <c r="PYB318" s="75"/>
      <c r="PYC318" s="75"/>
      <c r="PYD318" s="75"/>
      <c r="PYE318" s="75"/>
      <c r="PYF318" s="75"/>
      <c r="PYG318" s="75"/>
      <c r="PYH318" s="75"/>
      <c r="PYI318" s="75"/>
      <c r="PYJ318" s="75"/>
      <c r="PYK318" s="75"/>
      <c r="PYL318" s="75"/>
      <c r="PYM318" s="75"/>
      <c r="PYN318" s="75"/>
      <c r="PYO318" s="75"/>
      <c r="PYP318" s="75"/>
      <c r="PYQ318" s="75"/>
      <c r="PYR318" s="75"/>
      <c r="PYS318" s="75"/>
      <c r="PYT318" s="75"/>
      <c r="PYU318" s="75"/>
      <c r="PYV318" s="75"/>
      <c r="PYW318" s="75"/>
      <c r="PYX318" s="75"/>
      <c r="PYY318" s="75"/>
      <c r="PYZ318" s="75"/>
      <c r="PZA318" s="75"/>
      <c r="PZB318" s="75"/>
      <c r="PZC318" s="75"/>
      <c r="PZD318" s="75"/>
      <c r="PZE318" s="75"/>
      <c r="PZF318" s="75"/>
      <c r="PZG318" s="75"/>
      <c r="PZH318" s="75"/>
      <c r="PZI318" s="75"/>
      <c r="PZJ318" s="75"/>
      <c r="PZK318" s="75"/>
      <c r="PZL318" s="75"/>
      <c r="PZM318" s="75"/>
      <c r="PZN318" s="75"/>
      <c r="PZO318" s="75"/>
      <c r="PZP318" s="75"/>
      <c r="PZQ318" s="75"/>
      <c r="PZR318" s="75"/>
      <c r="PZS318" s="75"/>
      <c r="PZT318" s="75"/>
      <c r="PZU318" s="75"/>
      <c r="PZV318" s="75"/>
      <c r="PZW318" s="75"/>
      <c r="PZX318" s="75"/>
      <c r="PZY318" s="75"/>
      <c r="PZZ318" s="75"/>
      <c r="QAA318" s="75"/>
      <c r="QAB318" s="75"/>
      <c r="QAC318" s="75"/>
      <c r="QAD318" s="75"/>
      <c r="QAE318" s="75"/>
      <c r="QAF318" s="75"/>
      <c r="QAG318" s="75"/>
      <c r="QAH318" s="75"/>
      <c r="QAI318" s="75"/>
      <c r="QAJ318" s="75"/>
      <c r="QAK318" s="75"/>
      <c r="QAL318" s="75"/>
      <c r="QAM318" s="75"/>
      <c r="QAN318" s="75"/>
      <c r="QAO318" s="75"/>
      <c r="QAP318" s="75"/>
      <c r="QAQ318" s="75"/>
      <c r="QAR318" s="75"/>
      <c r="QAS318" s="75"/>
      <c r="QAT318" s="75"/>
      <c r="QAU318" s="75"/>
      <c r="QAV318" s="75"/>
      <c r="QAW318" s="75"/>
      <c r="QAX318" s="75"/>
      <c r="QAY318" s="75"/>
      <c r="QAZ318" s="75"/>
      <c r="QBA318" s="75"/>
      <c r="QBB318" s="75"/>
      <c r="QBC318" s="75"/>
      <c r="QBD318" s="75"/>
      <c r="QBE318" s="75"/>
      <c r="QBF318" s="75"/>
      <c r="QBG318" s="75"/>
      <c r="QBH318" s="75"/>
      <c r="QBI318" s="75"/>
      <c r="QBJ318" s="75"/>
      <c r="QBK318" s="75"/>
      <c r="QBL318" s="75"/>
      <c r="QBM318" s="75"/>
      <c r="QBN318" s="75"/>
      <c r="QBO318" s="75"/>
      <c r="QBP318" s="75"/>
      <c r="QBQ318" s="75"/>
      <c r="QBR318" s="75"/>
      <c r="QBS318" s="75"/>
      <c r="QBT318" s="75"/>
      <c r="QBU318" s="75"/>
      <c r="QBV318" s="75"/>
      <c r="QBW318" s="75"/>
      <c r="QBX318" s="75"/>
      <c r="QBY318" s="75"/>
      <c r="QBZ318" s="75"/>
      <c r="QCA318" s="75"/>
      <c r="QCB318" s="75"/>
      <c r="QCC318" s="75"/>
      <c r="QCD318" s="75"/>
      <c r="QCE318" s="75"/>
      <c r="QCF318" s="75"/>
      <c r="QCG318" s="75"/>
      <c r="QCH318" s="75"/>
      <c r="QCI318" s="75"/>
      <c r="QCJ318" s="75"/>
      <c r="QCK318" s="75"/>
      <c r="QCL318" s="75"/>
      <c r="QCM318" s="75"/>
      <c r="QCN318" s="75"/>
      <c r="QCO318" s="75"/>
      <c r="QCP318" s="75"/>
      <c r="QCQ318" s="75"/>
      <c r="QCR318" s="75"/>
      <c r="QCS318" s="75"/>
      <c r="QCT318" s="75"/>
      <c r="QCU318" s="75"/>
      <c r="QCV318" s="75"/>
      <c r="QCW318" s="75"/>
      <c r="QCX318" s="75"/>
      <c r="QCY318" s="75"/>
      <c r="QCZ318" s="75"/>
      <c r="QDA318" s="75"/>
      <c r="QDB318" s="75"/>
      <c r="QDC318" s="75"/>
      <c r="QDD318" s="75"/>
      <c r="QDE318" s="75"/>
      <c r="QDF318" s="75"/>
      <c r="QDG318" s="75"/>
      <c r="QDH318" s="75"/>
      <c r="QDI318" s="75"/>
      <c r="QDJ318" s="75"/>
      <c r="QDK318" s="75"/>
      <c r="QDL318" s="75"/>
      <c r="QDM318" s="75"/>
      <c r="QDN318" s="75"/>
      <c r="QDO318" s="75"/>
      <c r="QDP318" s="75"/>
      <c r="QDQ318" s="75"/>
      <c r="QDR318" s="75"/>
      <c r="QDS318" s="75"/>
      <c r="QDT318" s="75"/>
      <c r="QDU318" s="75"/>
      <c r="QDV318" s="75"/>
      <c r="QDW318" s="75"/>
      <c r="QDX318" s="75"/>
      <c r="QDY318" s="75"/>
      <c r="QDZ318" s="75"/>
      <c r="QEA318" s="75"/>
      <c r="QEB318" s="75"/>
      <c r="QEC318" s="75"/>
      <c r="QED318" s="75"/>
      <c r="QEE318" s="75"/>
      <c r="QEF318" s="75"/>
      <c r="QEG318" s="75"/>
      <c r="QEH318" s="75"/>
      <c r="QEI318" s="75"/>
      <c r="QEJ318" s="75"/>
      <c r="QEK318" s="75"/>
      <c r="QEL318" s="75"/>
      <c r="QEM318" s="75"/>
      <c r="QEN318" s="75"/>
      <c r="QEO318" s="75"/>
      <c r="QEP318" s="75"/>
      <c r="QEQ318" s="75"/>
      <c r="QER318" s="75"/>
      <c r="QES318" s="75"/>
      <c r="QET318" s="75"/>
      <c r="QEU318" s="75"/>
      <c r="QEV318" s="75"/>
      <c r="QEW318" s="75"/>
      <c r="QEX318" s="75"/>
      <c r="QEY318" s="75"/>
      <c r="QEZ318" s="75"/>
      <c r="QFA318" s="75"/>
      <c r="QFB318" s="75"/>
      <c r="QFC318" s="75"/>
      <c r="QFD318" s="75"/>
      <c r="QFE318" s="75"/>
      <c r="QFF318" s="75"/>
      <c r="QFG318" s="75"/>
      <c r="QFH318" s="75"/>
      <c r="QFI318" s="75"/>
      <c r="QFJ318" s="75"/>
      <c r="QFK318" s="75"/>
      <c r="QFL318" s="75"/>
      <c r="QFM318" s="75"/>
      <c r="QFN318" s="75"/>
      <c r="QFO318" s="75"/>
      <c r="QFP318" s="75"/>
      <c r="QFQ318" s="75"/>
      <c r="QFR318" s="75"/>
      <c r="QFS318" s="75"/>
      <c r="QFT318" s="75"/>
      <c r="QFU318" s="75"/>
      <c r="QFV318" s="75"/>
      <c r="QFW318" s="75"/>
      <c r="QFX318" s="75"/>
      <c r="QFY318" s="75"/>
      <c r="QFZ318" s="75"/>
      <c r="QGA318" s="75"/>
      <c r="QGB318" s="75"/>
      <c r="QGC318" s="75"/>
      <c r="QGD318" s="75"/>
      <c r="QGE318" s="75"/>
      <c r="QGF318" s="75"/>
      <c r="QGG318" s="75"/>
      <c r="QGH318" s="75"/>
      <c r="QGI318" s="75"/>
      <c r="QGJ318" s="75"/>
      <c r="QGK318" s="75"/>
      <c r="QGL318" s="75"/>
      <c r="QGM318" s="75"/>
      <c r="QGN318" s="75"/>
      <c r="QGO318" s="75"/>
      <c r="QGP318" s="75"/>
      <c r="QGQ318" s="75"/>
      <c r="QGR318" s="75"/>
      <c r="QGS318" s="75"/>
      <c r="QGT318" s="75"/>
      <c r="QGU318" s="75"/>
      <c r="QGV318" s="75"/>
      <c r="QGW318" s="75"/>
      <c r="QGX318" s="75"/>
      <c r="QGY318" s="75"/>
      <c r="QGZ318" s="75"/>
      <c r="QHA318" s="75"/>
      <c r="QHB318" s="75"/>
      <c r="QHC318" s="75"/>
      <c r="QHD318" s="75"/>
      <c r="QHE318" s="75"/>
      <c r="QHF318" s="75"/>
      <c r="QHG318" s="75"/>
      <c r="QHH318" s="75"/>
      <c r="QHI318" s="75"/>
      <c r="QHJ318" s="75"/>
      <c r="QHK318" s="75"/>
      <c r="QHL318" s="75"/>
      <c r="QHM318" s="75"/>
      <c r="QHN318" s="75"/>
      <c r="QHO318" s="75"/>
      <c r="QHP318" s="75"/>
      <c r="QHQ318" s="75"/>
      <c r="QHR318" s="75"/>
      <c r="QHS318" s="75"/>
      <c r="QHT318" s="75"/>
      <c r="QHU318" s="75"/>
      <c r="QHV318" s="75"/>
      <c r="QHW318" s="75"/>
      <c r="QHX318" s="75"/>
      <c r="QHY318" s="75"/>
      <c r="QHZ318" s="75"/>
      <c r="QIA318" s="75"/>
      <c r="QIB318" s="75"/>
      <c r="QIC318" s="75"/>
      <c r="QID318" s="75"/>
      <c r="QIE318" s="75"/>
      <c r="QIF318" s="75"/>
      <c r="QIG318" s="75"/>
      <c r="QIH318" s="75"/>
      <c r="QII318" s="75"/>
      <c r="QIJ318" s="75"/>
      <c r="QIK318" s="75"/>
      <c r="QIL318" s="75"/>
      <c r="QIM318" s="75"/>
      <c r="QIN318" s="75"/>
      <c r="QIO318" s="75"/>
      <c r="QIP318" s="75"/>
      <c r="QIQ318" s="75"/>
      <c r="QIR318" s="75"/>
      <c r="QIS318" s="75"/>
      <c r="QIT318" s="75"/>
      <c r="QIU318" s="75"/>
      <c r="QIV318" s="75"/>
      <c r="QIW318" s="75"/>
      <c r="QIX318" s="75"/>
      <c r="QIY318" s="75"/>
      <c r="QIZ318" s="75"/>
      <c r="QJA318" s="75"/>
      <c r="QJB318" s="75"/>
      <c r="QJC318" s="75"/>
      <c r="QJD318" s="75"/>
      <c r="QJE318" s="75"/>
      <c r="QJF318" s="75"/>
      <c r="QJG318" s="75"/>
      <c r="QJH318" s="75"/>
      <c r="QJI318" s="75"/>
      <c r="QJJ318" s="75"/>
      <c r="QJK318" s="75"/>
      <c r="QJL318" s="75"/>
      <c r="QJM318" s="75"/>
      <c r="QJN318" s="75"/>
      <c r="QJO318" s="75"/>
      <c r="QJP318" s="75"/>
      <c r="QJQ318" s="75"/>
      <c r="QJR318" s="75"/>
      <c r="QJS318" s="75"/>
      <c r="QJT318" s="75"/>
      <c r="QJU318" s="75"/>
      <c r="QJV318" s="75"/>
      <c r="QJW318" s="75"/>
      <c r="QJX318" s="75"/>
      <c r="QJY318" s="75"/>
      <c r="QJZ318" s="75"/>
      <c r="QKA318" s="75"/>
      <c r="QKB318" s="75"/>
      <c r="QKC318" s="75"/>
      <c r="QKD318" s="75"/>
      <c r="QKE318" s="75"/>
      <c r="QKF318" s="75"/>
      <c r="QKG318" s="75"/>
      <c r="QKH318" s="75"/>
      <c r="QKI318" s="75"/>
      <c r="QKJ318" s="75"/>
      <c r="QKK318" s="75"/>
      <c r="QKL318" s="75"/>
      <c r="QKM318" s="75"/>
      <c r="QKN318" s="75"/>
      <c r="QKO318" s="75"/>
      <c r="QKP318" s="75"/>
      <c r="QKQ318" s="75"/>
      <c r="QKR318" s="75"/>
      <c r="QKS318" s="75"/>
      <c r="QKT318" s="75"/>
      <c r="QKU318" s="75"/>
      <c r="QKV318" s="75"/>
      <c r="QKW318" s="75"/>
      <c r="QKX318" s="75"/>
      <c r="QKY318" s="75"/>
      <c r="QKZ318" s="75"/>
      <c r="QLA318" s="75"/>
      <c r="QLB318" s="75"/>
      <c r="QLC318" s="75"/>
      <c r="QLD318" s="75"/>
      <c r="QLE318" s="75"/>
      <c r="QLF318" s="75"/>
      <c r="QLG318" s="75"/>
      <c r="QLH318" s="75"/>
      <c r="QLI318" s="75"/>
      <c r="QLJ318" s="75"/>
      <c r="QLK318" s="75"/>
      <c r="QLL318" s="75"/>
      <c r="QLM318" s="75"/>
      <c r="QLN318" s="75"/>
      <c r="QLO318" s="75"/>
      <c r="QLP318" s="75"/>
      <c r="QLQ318" s="75"/>
      <c r="QLR318" s="75"/>
      <c r="QLS318" s="75"/>
      <c r="QLT318" s="75"/>
      <c r="QLU318" s="75"/>
      <c r="QLV318" s="75"/>
      <c r="QLW318" s="75"/>
      <c r="QLX318" s="75"/>
      <c r="QLY318" s="75"/>
      <c r="QLZ318" s="75"/>
      <c r="QMA318" s="75"/>
      <c r="QMB318" s="75"/>
      <c r="QMC318" s="75"/>
      <c r="QMD318" s="75"/>
      <c r="QME318" s="75"/>
      <c r="QMF318" s="75"/>
      <c r="QMG318" s="75"/>
      <c r="QMH318" s="75"/>
      <c r="QMI318" s="75"/>
      <c r="QMJ318" s="75"/>
      <c r="QMK318" s="75"/>
      <c r="QML318" s="75"/>
      <c r="QMM318" s="75"/>
      <c r="QMN318" s="75"/>
      <c r="QMO318" s="75"/>
      <c r="QMP318" s="75"/>
      <c r="QMQ318" s="75"/>
      <c r="QMR318" s="75"/>
      <c r="QMS318" s="75"/>
      <c r="QMT318" s="75"/>
      <c r="QMU318" s="75"/>
      <c r="QMV318" s="75"/>
      <c r="QMW318" s="75"/>
      <c r="QMX318" s="75"/>
      <c r="QMY318" s="75"/>
      <c r="QMZ318" s="75"/>
      <c r="QNA318" s="75"/>
      <c r="QNB318" s="75"/>
      <c r="QNC318" s="75"/>
      <c r="QND318" s="75"/>
      <c r="QNE318" s="75"/>
      <c r="QNF318" s="75"/>
      <c r="QNG318" s="75"/>
      <c r="QNH318" s="75"/>
      <c r="QNI318" s="75"/>
      <c r="QNJ318" s="75"/>
      <c r="QNK318" s="75"/>
      <c r="QNL318" s="75"/>
      <c r="QNM318" s="75"/>
      <c r="QNN318" s="75"/>
      <c r="QNO318" s="75"/>
      <c r="QNP318" s="75"/>
      <c r="QNQ318" s="75"/>
      <c r="QNR318" s="75"/>
      <c r="QNS318" s="75"/>
      <c r="QNT318" s="75"/>
      <c r="QNU318" s="75"/>
      <c r="QNV318" s="75"/>
      <c r="QNW318" s="75"/>
      <c r="QNX318" s="75"/>
      <c r="QNY318" s="75"/>
      <c r="QNZ318" s="75"/>
      <c r="QOA318" s="75"/>
      <c r="QOB318" s="75"/>
      <c r="QOC318" s="75"/>
      <c r="QOD318" s="75"/>
      <c r="QOE318" s="75"/>
      <c r="QOF318" s="75"/>
      <c r="QOG318" s="75"/>
      <c r="QOH318" s="75"/>
      <c r="QOI318" s="75"/>
      <c r="QOJ318" s="75"/>
      <c r="QOK318" s="75"/>
      <c r="QOL318" s="75"/>
      <c r="QOM318" s="75"/>
      <c r="QON318" s="75"/>
      <c r="QOO318" s="75"/>
      <c r="QOP318" s="75"/>
      <c r="QOQ318" s="75"/>
      <c r="QOR318" s="75"/>
      <c r="QOS318" s="75"/>
      <c r="QOT318" s="75"/>
      <c r="QOU318" s="75"/>
      <c r="QOV318" s="75"/>
      <c r="QOW318" s="75"/>
      <c r="QOX318" s="75"/>
      <c r="QOY318" s="75"/>
      <c r="QOZ318" s="75"/>
      <c r="QPA318" s="75"/>
      <c r="QPB318" s="75"/>
      <c r="QPC318" s="75"/>
      <c r="QPD318" s="75"/>
      <c r="QPE318" s="75"/>
      <c r="QPF318" s="75"/>
      <c r="QPG318" s="75"/>
      <c r="QPH318" s="75"/>
      <c r="QPI318" s="75"/>
      <c r="QPJ318" s="75"/>
      <c r="QPK318" s="75"/>
      <c r="QPL318" s="75"/>
      <c r="QPM318" s="75"/>
      <c r="QPN318" s="75"/>
      <c r="QPO318" s="75"/>
      <c r="QPP318" s="75"/>
      <c r="QPQ318" s="75"/>
      <c r="QPR318" s="75"/>
      <c r="QPS318" s="75"/>
      <c r="QPT318" s="75"/>
      <c r="QPU318" s="75"/>
      <c r="QPV318" s="75"/>
      <c r="QPW318" s="75"/>
      <c r="QPX318" s="75"/>
      <c r="QPY318" s="75"/>
      <c r="QPZ318" s="75"/>
      <c r="QQA318" s="75"/>
      <c r="QQB318" s="75"/>
      <c r="QQC318" s="75"/>
      <c r="QQD318" s="75"/>
      <c r="QQE318" s="75"/>
      <c r="QQF318" s="75"/>
      <c r="QQG318" s="75"/>
      <c r="QQH318" s="75"/>
      <c r="QQI318" s="75"/>
      <c r="QQJ318" s="75"/>
      <c r="QQK318" s="75"/>
      <c r="QQL318" s="75"/>
      <c r="QQM318" s="75"/>
      <c r="QQN318" s="75"/>
      <c r="QQO318" s="75"/>
      <c r="QQP318" s="75"/>
      <c r="QQQ318" s="75"/>
      <c r="QQR318" s="75"/>
      <c r="QQS318" s="75"/>
      <c r="QQT318" s="75"/>
      <c r="QQU318" s="75"/>
      <c r="QQV318" s="75"/>
      <c r="QQW318" s="75"/>
      <c r="QQX318" s="75"/>
      <c r="QQY318" s="75"/>
      <c r="QQZ318" s="75"/>
      <c r="QRA318" s="75"/>
      <c r="QRB318" s="75"/>
      <c r="QRC318" s="75"/>
      <c r="QRD318" s="75"/>
      <c r="QRE318" s="75"/>
      <c r="QRF318" s="75"/>
      <c r="QRG318" s="75"/>
      <c r="QRH318" s="75"/>
      <c r="QRI318" s="75"/>
      <c r="QRJ318" s="75"/>
      <c r="QRK318" s="75"/>
      <c r="QRL318" s="75"/>
      <c r="QRM318" s="75"/>
      <c r="QRN318" s="75"/>
      <c r="QRO318" s="75"/>
      <c r="QRP318" s="75"/>
      <c r="QRQ318" s="75"/>
      <c r="QRR318" s="75"/>
      <c r="QRS318" s="75"/>
      <c r="QRT318" s="75"/>
      <c r="QRU318" s="75"/>
      <c r="QRV318" s="75"/>
      <c r="QRW318" s="75"/>
      <c r="QRX318" s="75"/>
      <c r="QRY318" s="75"/>
      <c r="QRZ318" s="75"/>
      <c r="QSA318" s="75"/>
      <c r="QSB318" s="75"/>
      <c r="QSC318" s="75"/>
      <c r="QSD318" s="75"/>
      <c r="QSE318" s="75"/>
      <c r="QSF318" s="75"/>
      <c r="QSG318" s="75"/>
      <c r="QSH318" s="75"/>
      <c r="QSI318" s="75"/>
      <c r="QSJ318" s="75"/>
      <c r="QSK318" s="75"/>
      <c r="QSL318" s="75"/>
      <c r="QSM318" s="75"/>
      <c r="QSN318" s="75"/>
      <c r="QSO318" s="75"/>
      <c r="QSP318" s="75"/>
      <c r="QSQ318" s="75"/>
      <c r="QSR318" s="75"/>
      <c r="QSS318" s="75"/>
      <c r="QST318" s="75"/>
      <c r="QSU318" s="75"/>
      <c r="QSV318" s="75"/>
      <c r="QSW318" s="75"/>
      <c r="QSX318" s="75"/>
      <c r="QSY318" s="75"/>
      <c r="QSZ318" s="75"/>
      <c r="QTA318" s="75"/>
      <c r="QTB318" s="75"/>
      <c r="QTC318" s="75"/>
      <c r="QTD318" s="75"/>
      <c r="QTE318" s="75"/>
      <c r="QTF318" s="75"/>
      <c r="QTG318" s="75"/>
      <c r="QTH318" s="75"/>
      <c r="QTI318" s="75"/>
      <c r="QTJ318" s="75"/>
      <c r="QTK318" s="75"/>
      <c r="QTL318" s="75"/>
      <c r="QTM318" s="75"/>
      <c r="QTN318" s="75"/>
      <c r="QTO318" s="75"/>
      <c r="QTP318" s="75"/>
      <c r="QTQ318" s="75"/>
      <c r="QTR318" s="75"/>
      <c r="QTS318" s="75"/>
      <c r="QTT318" s="75"/>
      <c r="QTU318" s="75"/>
      <c r="QTV318" s="75"/>
      <c r="QTW318" s="75"/>
      <c r="QTX318" s="75"/>
      <c r="QTY318" s="75"/>
      <c r="QTZ318" s="75"/>
      <c r="QUA318" s="75"/>
      <c r="QUB318" s="75"/>
      <c r="QUC318" s="75"/>
      <c r="QUD318" s="75"/>
      <c r="QUE318" s="75"/>
      <c r="QUF318" s="75"/>
      <c r="QUG318" s="75"/>
      <c r="QUH318" s="75"/>
      <c r="QUI318" s="75"/>
      <c r="QUJ318" s="75"/>
      <c r="QUK318" s="75"/>
      <c r="QUL318" s="75"/>
      <c r="QUM318" s="75"/>
      <c r="QUN318" s="75"/>
      <c r="QUO318" s="75"/>
      <c r="QUP318" s="75"/>
      <c r="QUQ318" s="75"/>
      <c r="QUR318" s="75"/>
      <c r="QUS318" s="75"/>
      <c r="QUT318" s="75"/>
      <c r="QUU318" s="75"/>
      <c r="QUV318" s="75"/>
      <c r="QUW318" s="75"/>
      <c r="QUX318" s="75"/>
      <c r="QUY318" s="75"/>
      <c r="QUZ318" s="75"/>
      <c r="QVA318" s="75"/>
      <c r="QVB318" s="75"/>
      <c r="QVC318" s="75"/>
      <c r="QVD318" s="75"/>
      <c r="QVE318" s="75"/>
      <c r="QVF318" s="75"/>
      <c r="QVG318" s="75"/>
      <c r="QVH318" s="75"/>
      <c r="QVI318" s="75"/>
      <c r="QVJ318" s="75"/>
      <c r="QVK318" s="75"/>
      <c r="QVL318" s="75"/>
      <c r="QVM318" s="75"/>
      <c r="QVN318" s="75"/>
      <c r="QVO318" s="75"/>
      <c r="QVP318" s="75"/>
      <c r="QVQ318" s="75"/>
      <c r="QVR318" s="75"/>
      <c r="QVS318" s="75"/>
      <c r="QVT318" s="75"/>
      <c r="QVU318" s="75"/>
      <c r="QVV318" s="75"/>
      <c r="QVW318" s="75"/>
      <c r="QVX318" s="75"/>
      <c r="QVY318" s="75"/>
      <c r="QVZ318" s="75"/>
      <c r="QWA318" s="75"/>
      <c r="QWB318" s="75"/>
      <c r="QWC318" s="75"/>
      <c r="QWD318" s="75"/>
      <c r="QWE318" s="75"/>
      <c r="QWF318" s="75"/>
      <c r="QWG318" s="75"/>
      <c r="QWH318" s="75"/>
      <c r="QWI318" s="75"/>
      <c r="QWJ318" s="75"/>
      <c r="QWK318" s="75"/>
      <c r="QWL318" s="75"/>
      <c r="QWM318" s="75"/>
      <c r="QWN318" s="75"/>
      <c r="QWO318" s="75"/>
      <c r="QWP318" s="75"/>
      <c r="QWQ318" s="75"/>
      <c r="QWR318" s="75"/>
      <c r="QWS318" s="75"/>
      <c r="QWT318" s="75"/>
      <c r="QWU318" s="75"/>
      <c r="QWV318" s="75"/>
      <c r="QWW318" s="75"/>
      <c r="QWX318" s="75"/>
      <c r="QWY318" s="75"/>
      <c r="QWZ318" s="75"/>
      <c r="QXA318" s="75"/>
      <c r="QXB318" s="75"/>
      <c r="QXC318" s="75"/>
      <c r="QXD318" s="75"/>
      <c r="QXE318" s="75"/>
      <c r="QXF318" s="75"/>
      <c r="QXG318" s="75"/>
      <c r="QXH318" s="75"/>
      <c r="QXI318" s="75"/>
      <c r="QXJ318" s="75"/>
      <c r="QXK318" s="75"/>
      <c r="QXL318" s="75"/>
      <c r="QXM318" s="75"/>
      <c r="QXN318" s="75"/>
      <c r="QXO318" s="75"/>
      <c r="QXP318" s="75"/>
      <c r="QXQ318" s="75"/>
      <c r="QXR318" s="75"/>
      <c r="QXS318" s="75"/>
      <c r="QXT318" s="75"/>
      <c r="QXU318" s="75"/>
      <c r="QXV318" s="75"/>
      <c r="QXW318" s="75"/>
      <c r="QXX318" s="75"/>
      <c r="QXY318" s="75"/>
      <c r="QXZ318" s="75"/>
      <c r="QYA318" s="75"/>
      <c r="QYB318" s="75"/>
      <c r="QYC318" s="75"/>
      <c r="QYD318" s="75"/>
      <c r="QYE318" s="75"/>
      <c r="QYF318" s="75"/>
      <c r="QYG318" s="75"/>
      <c r="QYH318" s="75"/>
      <c r="QYI318" s="75"/>
      <c r="QYJ318" s="75"/>
      <c r="QYK318" s="75"/>
      <c r="QYL318" s="75"/>
      <c r="QYM318" s="75"/>
      <c r="QYN318" s="75"/>
      <c r="QYO318" s="75"/>
      <c r="QYP318" s="75"/>
      <c r="QYQ318" s="75"/>
      <c r="QYR318" s="75"/>
      <c r="QYS318" s="75"/>
      <c r="QYT318" s="75"/>
      <c r="QYU318" s="75"/>
      <c r="QYV318" s="75"/>
      <c r="QYW318" s="75"/>
      <c r="QYX318" s="75"/>
      <c r="QYY318" s="75"/>
      <c r="QYZ318" s="75"/>
      <c r="QZA318" s="75"/>
      <c r="QZB318" s="75"/>
      <c r="QZC318" s="75"/>
      <c r="QZD318" s="75"/>
      <c r="QZE318" s="75"/>
      <c r="QZF318" s="75"/>
      <c r="QZG318" s="75"/>
      <c r="QZH318" s="75"/>
      <c r="QZI318" s="75"/>
      <c r="QZJ318" s="75"/>
      <c r="QZK318" s="75"/>
      <c r="QZL318" s="75"/>
      <c r="QZM318" s="75"/>
      <c r="QZN318" s="75"/>
      <c r="QZO318" s="75"/>
      <c r="QZP318" s="75"/>
      <c r="QZQ318" s="75"/>
      <c r="QZR318" s="75"/>
      <c r="QZS318" s="75"/>
      <c r="QZT318" s="75"/>
      <c r="QZU318" s="75"/>
      <c r="QZV318" s="75"/>
      <c r="QZW318" s="75"/>
      <c r="QZX318" s="75"/>
      <c r="QZY318" s="75"/>
      <c r="QZZ318" s="75"/>
      <c r="RAA318" s="75"/>
      <c r="RAB318" s="75"/>
      <c r="RAC318" s="75"/>
      <c r="RAD318" s="75"/>
      <c r="RAE318" s="75"/>
      <c r="RAF318" s="75"/>
      <c r="RAG318" s="75"/>
      <c r="RAH318" s="75"/>
      <c r="RAI318" s="75"/>
      <c r="RAJ318" s="75"/>
      <c r="RAK318" s="75"/>
      <c r="RAL318" s="75"/>
      <c r="RAM318" s="75"/>
      <c r="RAN318" s="75"/>
      <c r="RAO318" s="75"/>
      <c r="RAP318" s="75"/>
      <c r="RAQ318" s="75"/>
      <c r="RAR318" s="75"/>
      <c r="RAS318" s="75"/>
      <c r="RAT318" s="75"/>
      <c r="RAU318" s="75"/>
      <c r="RAV318" s="75"/>
      <c r="RAW318" s="75"/>
      <c r="RAX318" s="75"/>
      <c r="RAY318" s="75"/>
      <c r="RAZ318" s="75"/>
      <c r="RBA318" s="75"/>
      <c r="RBB318" s="75"/>
      <c r="RBC318" s="75"/>
      <c r="RBD318" s="75"/>
      <c r="RBE318" s="75"/>
      <c r="RBF318" s="75"/>
      <c r="RBG318" s="75"/>
      <c r="RBH318" s="75"/>
      <c r="RBI318" s="75"/>
      <c r="RBJ318" s="75"/>
      <c r="RBK318" s="75"/>
      <c r="RBL318" s="75"/>
      <c r="RBM318" s="75"/>
      <c r="RBN318" s="75"/>
      <c r="RBO318" s="75"/>
      <c r="RBP318" s="75"/>
      <c r="RBQ318" s="75"/>
      <c r="RBR318" s="75"/>
      <c r="RBS318" s="75"/>
      <c r="RBT318" s="75"/>
      <c r="RBU318" s="75"/>
      <c r="RBV318" s="75"/>
      <c r="RBW318" s="75"/>
      <c r="RBX318" s="75"/>
      <c r="RBY318" s="75"/>
      <c r="RBZ318" s="75"/>
      <c r="RCA318" s="75"/>
      <c r="RCB318" s="75"/>
      <c r="RCC318" s="75"/>
      <c r="RCD318" s="75"/>
      <c r="RCE318" s="75"/>
      <c r="RCF318" s="75"/>
      <c r="RCG318" s="75"/>
      <c r="RCH318" s="75"/>
      <c r="RCI318" s="75"/>
      <c r="RCJ318" s="75"/>
      <c r="RCK318" s="75"/>
      <c r="RCL318" s="75"/>
      <c r="RCM318" s="75"/>
      <c r="RCN318" s="75"/>
      <c r="RCO318" s="75"/>
      <c r="RCP318" s="75"/>
      <c r="RCQ318" s="75"/>
      <c r="RCR318" s="75"/>
      <c r="RCS318" s="75"/>
      <c r="RCT318" s="75"/>
      <c r="RCU318" s="75"/>
      <c r="RCV318" s="75"/>
      <c r="RCW318" s="75"/>
      <c r="RCX318" s="75"/>
      <c r="RCY318" s="75"/>
      <c r="RCZ318" s="75"/>
      <c r="RDA318" s="75"/>
      <c r="RDB318" s="75"/>
      <c r="RDC318" s="75"/>
      <c r="RDD318" s="75"/>
      <c r="RDE318" s="75"/>
      <c r="RDF318" s="75"/>
      <c r="RDG318" s="75"/>
      <c r="RDH318" s="75"/>
      <c r="RDI318" s="75"/>
      <c r="RDJ318" s="75"/>
      <c r="RDK318" s="75"/>
      <c r="RDL318" s="75"/>
      <c r="RDM318" s="75"/>
      <c r="RDN318" s="75"/>
      <c r="RDO318" s="75"/>
      <c r="RDP318" s="75"/>
      <c r="RDQ318" s="75"/>
      <c r="RDR318" s="75"/>
      <c r="RDS318" s="75"/>
      <c r="RDT318" s="75"/>
      <c r="RDU318" s="75"/>
      <c r="RDV318" s="75"/>
      <c r="RDW318" s="75"/>
      <c r="RDX318" s="75"/>
      <c r="RDY318" s="75"/>
      <c r="RDZ318" s="75"/>
      <c r="REA318" s="75"/>
      <c r="REB318" s="75"/>
      <c r="REC318" s="75"/>
      <c r="RED318" s="75"/>
      <c r="REE318" s="75"/>
      <c r="REF318" s="75"/>
      <c r="REG318" s="75"/>
      <c r="REH318" s="75"/>
      <c r="REI318" s="75"/>
      <c r="REJ318" s="75"/>
      <c r="REK318" s="75"/>
      <c r="REL318" s="75"/>
      <c r="REM318" s="75"/>
      <c r="REN318" s="75"/>
      <c r="REO318" s="75"/>
      <c r="REP318" s="75"/>
      <c r="REQ318" s="75"/>
      <c r="RER318" s="75"/>
      <c r="RES318" s="75"/>
      <c r="RET318" s="75"/>
      <c r="REU318" s="75"/>
      <c r="REV318" s="75"/>
      <c r="REW318" s="75"/>
      <c r="REX318" s="75"/>
      <c r="REY318" s="75"/>
      <c r="REZ318" s="75"/>
      <c r="RFA318" s="75"/>
      <c r="RFB318" s="75"/>
      <c r="RFC318" s="75"/>
      <c r="RFD318" s="75"/>
      <c r="RFE318" s="75"/>
      <c r="RFF318" s="75"/>
      <c r="RFG318" s="75"/>
      <c r="RFH318" s="75"/>
      <c r="RFI318" s="75"/>
      <c r="RFJ318" s="75"/>
      <c r="RFK318" s="75"/>
      <c r="RFL318" s="75"/>
      <c r="RFM318" s="75"/>
      <c r="RFN318" s="75"/>
      <c r="RFO318" s="75"/>
      <c r="RFP318" s="75"/>
      <c r="RFQ318" s="75"/>
      <c r="RFR318" s="75"/>
      <c r="RFS318" s="75"/>
      <c r="RFT318" s="75"/>
      <c r="RFU318" s="75"/>
      <c r="RFV318" s="75"/>
      <c r="RFW318" s="75"/>
      <c r="RFX318" s="75"/>
      <c r="RFY318" s="75"/>
      <c r="RFZ318" s="75"/>
      <c r="RGA318" s="75"/>
      <c r="RGB318" s="75"/>
      <c r="RGC318" s="75"/>
      <c r="RGD318" s="75"/>
      <c r="RGE318" s="75"/>
      <c r="RGF318" s="75"/>
      <c r="RGG318" s="75"/>
      <c r="RGH318" s="75"/>
      <c r="RGI318" s="75"/>
      <c r="RGJ318" s="75"/>
      <c r="RGK318" s="75"/>
      <c r="RGL318" s="75"/>
      <c r="RGM318" s="75"/>
      <c r="RGN318" s="75"/>
      <c r="RGO318" s="75"/>
      <c r="RGP318" s="75"/>
      <c r="RGQ318" s="75"/>
      <c r="RGR318" s="75"/>
      <c r="RGS318" s="75"/>
      <c r="RGT318" s="75"/>
      <c r="RGU318" s="75"/>
      <c r="RGV318" s="75"/>
      <c r="RGW318" s="75"/>
      <c r="RGX318" s="75"/>
      <c r="RGY318" s="75"/>
      <c r="RGZ318" s="75"/>
      <c r="RHA318" s="75"/>
      <c r="RHB318" s="75"/>
      <c r="RHC318" s="75"/>
      <c r="RHD318" s="75"/>
      <c r="RHE318" s="75"/>
      <c r="RHF318" s="75"/>
      <c r="RHG318" s="75"/>
      <c r="RHH318" s="75"/>
      <c r="RHI318" s="75"/>
      <c r="RHJ318" s="75"/>
      <c r="RHK318" s="75"/>
      <c r="RHL318" s="75"/>
      <c r="RHM318" s="75"/>
      <c r="RHN318" s="75"/>
      <c r="RHO318" s="75"/>
      <c r="RHP318" s="75"/>
      <c r="RHQ318" s="75"/>
      <c r="RHR318" s="75"/>
      <c r="RHS318" s="75"/>
      <c r="RHT318" s="75"/>
      <c r="RHU318" s="75"/>
      <c r="RHV318" s="75"/>
      <c r="RHW318" s="75"/>
      <c r="RHX318" s="75"/>
      <c r="RHY318" s="75"/>
      <c r="RHZ318" s="75"/>
      <c r="RIA318" s="75"/>
      <c r="RIB318" s="75"/>
      <c r="RIC318" s="75"/>
      <c r="RID318" s="75"/>
      <c r="RIE318" s="75"/>
      <c r="RIF318" s="75"/>
      <c r="RIG318" s="75"/>
      <c r="RIH318" s="75"/>
      <c r="RII318" s="75"/>
      <c r="RIJ318" s="75"/>
      <c r="RIK318" s="75"/>
      <c r="RIL318" s="75"/>
      <c r="RIM318" s="75"/>
      <c r="RIN318" s="75"/>
      <c r="RIO318" s="75"/>
      <c r="RIP318" s="75"/>
      <c r="RIQ318" s="75"/>
      <c r="RIR318" s="75"/>
      <c r="RIS318" s="75"/>
      <c r="RIT318" s="75"/>
      <c r="RIU318" s="75"/>
      <c r="RIV318" s="75"/>
      <c r="RIW318" s="75"/>
      <c r="RIX318" s="75"/>
      <c r="RIY318" s="75"/>
      <c r="RIZ318" s="75"/>
      <c r="RJA318" s="75"/>
      <c r="RJB318" s="75"/>
      <c r="RJC318" s="75"/>
      <c r="RJD318" s="75"/>
      <c r="RJE318" s="75"/>
      <c r="RJF318" s="75"/>
      <c r="RJG318" s="75"/>
      <c r="RJH318" s="75"/>
      <c r="RJI318" s="75"/>
      <c r="RJJ318" s="75"/>
      <c r="RJK318" s="75"/>
      <c r="RJL318" s="75"/>
      <c r="RJM318" s="75"/>
      <c r="RJN318" s="75"/>
      <c r="RJO318" s="75"/>
      <c r="RJP318" s="75"/>
      <c r="RJQ318" s="75"/>
      <c r="RJR318" s="75"/>
      <c r="RJS318" s="75"/>
      <c r="RJT318" s="75"/>
      <c r="RJU318" s="75"/>
      <c r="RJV318" s="75"/>
      <c r="RJW318" s="75"/>
      <c r="RJX318" s="75"/>
      <c r="RJY318" s="75"/>
      <c r="RJZ318" s="75"/>
      <c r="RKA318" s="75"/>
      <c r="RKB318" s="75"/>
      <c r="RKC318" s="75"/>
      <c r="RKD318" s="75"/>
      <c r="RKE318" s="75"/>
      <c r="RKF318" s="75"/>
      <c r="RKG318" s="75"/>
      <c r="RKH318" s="75"/>
      <c r="RKI318" s="75"/>
      <c r="RKJ318" s="75"/>
      <c r="RKK318" s="75"/>
      <c r="RKL318" s="75"/>
      <c r="RKM318" s="75"/>
      <c r="RKN318" s="75"/>
      <c r="RKO318" s="75"/>
      <c r="RKP318" s="75"/>
      <c r="RKQ318" s="75"/>
      <c r="RKR318" s="75"/>
      <c r="RKS318" s="75"/>
      <c r="RKT318" s="75"/>
      <c r="RKU318" s="75"/>
      <c r="RKV318" s="75"/>
      <c r="RKW318" s="75"/>
      <c r="RKX318" s="75"/>
      <c r="RKY318" s="75"/>
      <c r="RKZ318" s="75"/>
      <c r="RLA318" s="75"/>
      <c r="RLB318" s="75"/>
      <c r="RLC318" s="75"/>
      <c r="RLD318" s="75"/>
      <c r="RLE318" s="75"/>
      <c r="RLF318" s="75"/>
      <c r="RLG318" s="75"/>
      <c r="RLH318" s="75"/>
      <c r="RLI318" s="75"/>
      <c r="RLJ318" s="75"/>
      <c r="RLK318" s="75"/>
      <c r="RLL318" s="75"/>
      <c r="RLM318" s="75"/>
      <c r="RLN318" s="75"/>
      <c r="RLO318" s="75"/>
      <c r="RLP318" s="75"/>
      <c r="RLQ318" s="75"/>
      <c r="RLR318" s="75"/>
      <c r="RLS318" s="75"/>
      <c r="RLT318" s="75"/>
      <c r="RLU318" s="75"/>
      <c r="RLV318" s="75"/>
      <c r="RLW318" s="75"/>
      <c r="RLX318" s="75"/>
      <c r="RLY318" s="75"/>
      <c r="RLZ318" s="75"/>
      <c r="RMA318" s="75"/>
      <c r="RMB318" s="75"/>
      <c r="RMC318" s="75"/>
      <c r="RMD318" s="75"/>
      <c r="RME318" s="75"/>
      <c r="RMF318" s="75"/>
      <c r="RMG318" s="75"/>
      <c r="RMH318" s="75"/>
      <c r="RMI318" s="75"/>
      <c r="RMJ318" s="75"/>
      <c r="RMK318" s="75"/>
      <c r="RML318" s="75"/>
      <c r="RMM318" s="75"/>
      <c r="RMN318" s="75"/>
      <c r="RMO318" s="75"/>
      <c r="RMP318" s="75"/>
      <c r="RMQ318" s="75"/>
      <c r="RMR318" s="75"/>
      <c r="RMS318" s="75"/>
      <c r="RMT318" s="75"/>
      <c r="RMU318" s="75"/>
      <c r="RMV318" s="75"/>
      <c r="RMW318" s="75"/>
      <c r="RMX318" s="75"/>
      <c r="RMY318" s="75"/>
      <c r="RMZ318" s="75"/>
      <c r="RNA318" s="75"/>
      <c r="RNB318" s="75"/>
      <c r="RNC318" s="75"/>
      <c r="RND318" s="75"/>
      <c r="RNE318" s="75"/>
      <c r="RNF318" s="75"/>
      <c r="RNG318" s="75"/>
      <c r="RNH318" s="75"/>
      <c r="RNI318" s="75"/>
      <c r="RNJ318" s="75"/>
      <c r="RNK318" s="75"/>
      <c r="RNL318" s="75"/>
      <c r="RNM318" s="75"/>
      <c r="RNN318" s="75"/>
      <c r="RNO318" s="75"/>
      <c r="RNP318" s="75"/>
      <c r="RNQ318" s="75"/>
      <c r="RNR318" s="75"/>
      <c r="RNS318" s="75"/>
      <c r="RNT318" s="75"/>
      <c r="RNU318" s="75"/>
      <c r="RNV318" s="75"/>
      <c r="RNW318" s="75"/>
      <c r="RNX318" s="75"/>
      <c r="RNY318" s="75"/>
      <c r="RNZ318" s="75"/>
      <c r="ROA318" s="75"/>
      <c r="ROB318" s="75"/>
      <c r="ROC318" s="75"/>
      <c r="ROD318" s="75"/>
      <c r="ROE318" s="75"/>
      <c r="ROF318" s="75"/>
      <c r="ROG318" s="75"/>
      <c r="ROH318" s="75"/>
      <c r="ROI318" s="75"/>
      <c r="ROJ318" s="75"/>
      <c r="ROK318" s="75"/>
      <c r="ROL318" s="75"/>
      <c r="ROM318" s="75"/>
      <c r="RON318" s="75"/>
      <c r="ROO318" s="75"/>
      <c r="ROP318" s="75"/>
      <c r="ROQ318" s="75"/>
      <c r="ROR318" s="75"/>
      <c r="ROS318" s="75"/>
      <c r="ROT318" s="75"/>
      <c r="ROU318" s="75"/>
      <c r="ROV318" s="75"/>
      <c r="ROW318" s="75"/>
      <c r="ROX318" s="75"/>
      <c r="ROY318" s="75"/>
      <c r="ROZ318" s="75"/>
      <c r="RPA318" s="75"/>
      <c r="RPB318" s="75"/>
      <c r="RPC318" s="75"/>
      <c r="RPD318" s="75"/>
      <c r="RPE318" s="75"/>
      <c r="RPF318" s="75"/>
      <c r="RPG318" s="75"/>
      <c r="RPH318" s="75"/>
      <c r="RPI318" s="75"/>
      <c r="RPJ318" s="75"/>
      <c r="RPK318" s="75"/>
      <c r="RPL318" s="75"/>
      <c r="RPM318" s="75"/>
      <c r="RPN318" s="75"/>
      <c r="RPO318" s="75"/>
      <c r="RPP318" s="75"/>
      <c r="RPQ318" s="75"/>
      <c r="RPR318" s="75"/>
      <c r="RPS318" s="75"/>
      <c r="RPT318" s="75"/>
      <c r="RPU318" s="75"/>
      <c r="RPV318" s="75"/>
      <c r="RPW318" s="75"/>
      <c r="RPX318" s="75"/>
      <c r="RPY318" s="75"/>
      <c r="RPZ318" s="75"/>
      <c r="RQA318" s="75"/>
      <c r="RQB318" s="75"/>
      <c r="RQC318" s="75"/>
      <c r="RQD318" s="75"/>
      <c r="RQE318" s="75"/>
      <c r="RQF318" s="75"/>
      <c r="RQG318" s="75"/>
      <c r="RQH318" s="75"/>
      <c r="RQI318" s="75"/>
      <c r="RQJ318" s="75"/>
      <c r="RQK318" s="75"/>
      <c r="RQL318" s="75"/>
      <c r="RQM318" s="75"/>
      <c r="RQN318" s="75"/>
      <c r="RQO318" s="75"/>
      <c r="RQP318" s="75"/>
      <c r="RQQ318" s="75"/>
      <c r="RQR318" s="75"/>
      <c r="RQS318" s="75"/>
      <c r="RQT318" s="75"/>
      <c r="RQU318" s="75"/>
      <c r="RQV318" s="75"/>
      <c r="RQW318" s="75"/>
      <c r="RQX318" s="75"/>
      <c r="RQY318" s="75"/>
      <c r="RQZ318" s="75"/>
      <c r="RRA318" s="75"/>
      <c r="RRB318" s="75"/>
      <c r="RRC318" s="75"/>
      <c r="RRD318" s="75"/>
      <c r="RRE318" s="75"/>
      <c r="RRF318" s="75"/>
      <c r="RRG318" s="75"/>
      <c r="RRH318" s="75"/>
      <c r="RRI318" s="75"/>
      <c r="RRJ318" s="75"/>
      <c r="RRK318" s="75"/>
      <c r="RRL318" s="75"/>
      <c r="RRM318" s="75"/>
      <c r="RRN318" s="75"/>
      <c r="RRO318" s="75"/>
      <c r="RRP318" s="75"/>
      <c r="RRQ318" s="75"/>
      <c r="RRR318" s="75"/>
      <c r="RRS318" s="75"/>
      <c r="RRT318" s="75"/>
      <c r="RRU318" s="75"/>
      <c r="RRV318" s="75"/>
      <c r="RRW318" s="75"/>
      <c r="RRX318" s="75"/>
      <c r="RRY318" s="75"/>
      <c r="RRZ318" s="75"/>
      <c r="RSA318" s="75"/>
      <c r="RSB318" s="75"/>
      <c r="RSC318" s="75"/>
      <c r="RSD318" s="75"/>
      <c r="RSE318" s="75"/>
      <c r="RSF318" s="75"/>
      <c r="RSG318" s="75"/>
      <c r="RSH318" s="75"/>
      <c r="RSI318" s="75"/>
      <c r="RSJ318" s="75"/>
      <c r="RSK318" s="75"/>
      <c r="RSL318" s="75"/>
      <c r="RSM318" s="75"/>
      <c r="RSN318" s="75"/>
      <c r="RSO318" s="75"/>
      <c r="RSP318" s="75"/>
      <c r="RSQ318" s="75"/>
      <c r="RSR318" s="75"/>
      <c r="RSS318" s="75"/>
      <c r="RST318" s="75"/>
      <c r="RSU318" s="75"/>
      <c r="RSV318" s="75"/>
      <c r="RSW318" s="75"/>
      <c r="RSX318" s="75"/>
      <c r="RSY318" s="75"/>
      <c r="RSZ318" s="75"/>
      <c r="RTA318" s="75"/>
      <c r="RTB318" s="75"/>
      <c r="RTC318" s="75"/>
      <c r="RTD318" s="75"/>
      <c r="RTE318" s="75"/>
      <c r="RTF318" s="75"/>
      <c r="RTG318" s="75"/>
      <c r="RTH318" s="75"/>
      <c r="RTI318" s="75"/>
      <c r="RTJ318" s="75"/>
      <c r="RTK318" s="75"/>
      <c r="RTL318" s="75"/>
      <c r="RTM318" s="75"/>
      <c r="RTN318" s="75"/>
      <c r="RTO318" s="75"/>
      <c r="RTP318" s="75"/>
      <c r="RTQ318" s="75"/>
      <c r="RTR318" s="75"/>
      <c r="RTS318" s="75"/>
      <c r="RTT318" s="75"/>
      <c r="RTU318" s="75"/>
      <c r="RTV318" s="75"/>
      <c r="RTW318" s="75"/>
      <c r="RTX318" s="75"/>
      <c r="RTY318" s="75"/>
      <c r="RTZ318" s="75"/>
      <c r="RUA318" s="75"/>
      <c r="RUB318" s="75"/>
      <c r="RUC318" s="75"/>
      <c r="RUD318" s="75"/>
      <c r="RUE318" s="75"/>
      <c r="RUF318" s="75"/>
      <c r="RUG318" s="75"/>
      <c r="RUH318" s="75"/>
      <c r="RUI318" s="75"/>
      <c r="RUJ318" s="75"/>
      <c r="RUK318" s="75"/>
      <c r="RUL318" s="75"/>
      <c r="RUM318" s="75"/>
      <c r="RUN318" s="75"/>
      <c r="RUO318" s="75"/>
      <c r="RUP318" s="75"/>
      <c r="RUQ318" s="75"/>
      <c r="RUR318" s="75"/>
      <c r="RUS318" s="75"/>
      <c r="RUT318" s="75"/>
      <c r="RUU318" s="75"/>
      <c r="RUV318" s="75"/>
      <c r="RUW318" s="75"/>
      <c r="RUX318" s="75"/>
      <c r="RUY318" s="75"/>
      <c r="RUZ318" s="75"/>
      <c r="RVA318" s="75"/>
      <c r="RVB318" s="75"/>
      <c r="RVC318" s="75"/>
      <c r="RVD318" s="75"/>
      <c r="RVE318" s="75"/>
      <c r="RVF318" s="75"/>
      <c r="RVG318" s="75"/>
      <c r="RVH318" s="75"/>
      <c r="RVI318" s="75"/>
      <c r="RVJ318" s="75"/>
      <c r="RVK318" s="75"/>
      <c r="RVL318" s="75"/>
      <c r="RVM318" s="75"/>
      <c r="RVN318" s="75"/>
      <c r="RVO318" s="75"/>
      <c r="RVP318" s="75"/>
      <c r="RVQ318" s="75"/>
      <c r="RVR318" s="75"/>
      <c r="RVS318" s="75"/>
      <c r="RVT318" s="75"/>
      <c r="RVU318" s="75"/>
      <c r="RVV318" s="75"/>
      <c r="RVW318" s="75"/>
      <c r="RVX318" s="75"/>
      <c r="RVY318" s="75"/>
      <c r="RVZ318" s="75"/>
      <c r="RWA318" s="75"/>
      <c r="RWB318" s="75"/>
      <c r="RWC318" s="75"/>
      <c r="RWD318" s="75"/>
      <c r="RWE318" s="75"/>
      <c r="RWF318" s="75"/>
      <c r="RWG318" s="75"/>
      <c r="RWH318" s="75"/>
      <c r="RWI318" s="75"/>
      <c r="RWJ318" s="75"/>
      <c r="RWK318" s="75"/>
      <c r="RWL318" s="75"/>
      <c r="RWM318" s="75"/>
      <c r="RWN318" s="75"/>
      <c r="RWO318" s="75"/>
      <c r="RWP318" s="75"/>
      <c r="RWQ318" s="75"/>
      <c r="RWR318" s="75"/>
      <c r="RWS318" s="75"/>
      <c r="RWT318" s="75"/>
      <c r="RWU318" s="75"/>
      <c r="RWV318" s="75"/>
      <c r="RWW318" s="75"/>
      <c r="RWX318" s="75"/>
      <c r="RWY318" s="75"/>
      <c r="RWZ318" s="75"/>
      <c r="RXA318" s="75"/>
      <c r="RXB318" s="75"/>
      <c r="RXC318" s="75"/>
      <c r="RXD318" s="75"/>
      <c r="RXE318" s="75"/>
      <c r="RXF318" s="75"/>
      <c r="RXG318" s="75"/>
      <c r="RXH318" s="75"/>
      <c r="RXI318" s="75"/>
      <c r="RXJ318" s="75"/>
      <c r="RXK318" s="75"/>
      <c r="RXL318" s="75"/>
      <c r="RXM318" s="75"/>
      <c r="RXN318" s="75"/>
      <c r="RXO318" s="75"/>
      <c r="RXP318" s="75"/>
      <c r="RXQ318" s="75"/>
      <c r="RXR318" s="75"/>
      <c r="RXS318" s="75"/>
      <c r="RXT318" s="75"/>
      <c r="RXU318" s="75"/>
      <c r="RXV318" s="75"/>
      <c r="RXW318" s="75"/>
      <c r="RXX318" s="75"/>
      <c r="RXY318" s="75"/>
      <c r="RXZ318" s="75"/>
      <c r="RYA318" s="75"/>
      <c r="RYB318" s="75"/>
      <c r="RYC318" s="75"/>
      <c r="RYD318" s="75"/>
      <c r="RYE318" s="75"/>
      <c r="RYF318" s="75"/>
      <c r="RYG318" s="75"/>
      <c r="RYH318" s="75"/>
      <c r="RYI318" s="75"/>
      <c r="RYJ318" s="75"/>
      <c r="RYK318" s="75"/>
      <c r="RYL318" s="75"/>
      <c r="RYM318" s="75"/>
      <c r="RYN318" s="75"/>
      <c r="RYO318" s="75"/>
      <c r="RYP318" s="75"/>
      <c r="RYQ318" s="75"/>
      <c r="RYR318" s="75"/>
      <c r="RYS318" s="75"/>
      <c r="RYT318" s="75"/>
      <c r="RYU318" s="75"/>
      <c r="RYV318" s="75"/>
      <c r="RYW318" s="75"/>
      <c r="RYX318" s="75"/>
      <c r="RYY318" s="75"/>
      <c r="RYZ318" s="75"/>
      <c r="RZA318" s="75"/>
      <c r="RZB318" s="75"/>
      <c r="RZC318" s="75"/>
      <c r="RZD318" s="75"/>
      <c r="RZE318" s="75"/>
      <c r="RZF318" s="75"/>
      <c r="RZG318" s="75"/>
      <c r="RZH318" s="75"/>
      <c r="RZI318" s="75"/>
      <c r="RZJ318" s="75"/>
      <c r="RZK318" s="75"/>
      <c r="RZL318" s="75"/>
      <c r="RZM318" s="75"/>
      <c r="RZN318" s="75"/>
      <c r="RZO318" s="75"/>
      <c r="RZP318" s="75"/>
      <c r="RZQ318" s="75"/>
      <c r="RZR318" s="75"/>
      <c r="RZS318" s="75"/>
      <c r="RZT318" s="75"/>
      <c r="RZU318" s="75"/>
      <c r="RZV318" s="75"/>
      <c r="RZW318" s="75"/>
      <c r="RZX318" s="75"/>
      <c r="RZY318" s="75"/>
      <c r="RZZ318" s="75"/>
      <c r="SAA318" s="75"/>
      <c r="SAB318" s="75"/>
      <c r="SAC318" s="75"/>
      <c r="SAD318" s="75"/>
      <c r="SAE318" s="75"/>
      <c r="SAF318" s="75"/>
      <c r="SAG318" s="75"/>
      <c r="SAH318" s="75"/>
      <c r="SAI318" s="75"/>
      <c r="SAJ318" s="75"/>
      <c r="SAK318" s="75"/>
      <c r="SAL318" s="75"/>
      <c r="SAM318" s="75"/>
      <c r="SAN318" s="75"/>
      <c r="SAO318" s="75"/>
      <c r="SAP318" s="75"/>
      <c r="SAQ318" s="75"/>
      <c r="SAR318" s="75"/>
      <c r="SAS318" s="75"/>
      <c r="SAT318" s="75"/>
      <c r="SAU318" s="75"/>
      <c r="SAV318" s="75"/>
      <c r="SAW318" s="75"/>
      <c r="SAX318" s="75"/>
      <c r="SAY318" s="75"/>
      <c r="SAZ318" s="75"/>
      <c r="SBA318" s="75"/>
      <c r="SBB318" s="75"/>
      <c r="SBC318" s="75"/>
      <c r="SBD318" s="75"/>
      <c r="SBE318" s="75"/>
      <c r="SBF318" s="75"/>
      <c r="SBG318" s="75"/>
      <c r="SBH318" s="75"/>
      <c r="SBI318" s="75"/>
      <c r="SBJ318" s="75"/>
      <c r="SBK318" s="75"/>
      <c r="SBL318" s="75"/>
      <c r="SBM318" s="75"/>
      <c r="SBN318" s="75"/>
      <c r="SBO318" s="75"/>
      <c r="SBP318" s="75"/>
      <c r="SBQ318" s="75"/>
      <c r="SBR318" s="75"/>
      <c r="SBS318" s="75"/>
      <c r="SBT318" s="75"/>
      <c r="SBU318" s="75"/>
      <c r="SBV318" s="75"/>
      <c r="SBW318" s="75"/>
      <c r="SBX318" s="75"/>
      <c r="SBY318" s="75"/>
      <c r="SBZ318" s="75"/>
      <c r="SCA318" s="75"/>
      <c r="SCB318" s="75"/>
      <c r="SCC318" s="75"/>
      <c r="SCD318" s="75"/>
      <c r="SCE318" s="75"/>
      <c r="SCF318" s="75"/>
      <c r="SCG318" s="75"/>
      <c r="SCH318" s="75"/>
      <c r="SCI318" s="75"/>
      <c r="SCJ318" s="75"/>
      <c r="SCK318" s="75"/>
      <c r="SCL318" s="75"/>
      <c r="SCM318" s="75"/>
      <c r="SCN318" s="75"/>
      <c r="SCO318" s="75"/>
      <c r="SCP318" s="75"/>
      <c r="SCQ318" s="75"/>
      <c r="SCR318" s="75"/>
      <c r="SCS318" s="75"/>
      <c r="SCT318" s="75"/>
      <c r="SCU318" s="75"/>
      <c r="SCV318" s="75"/>
      <c r="SCW318" s="75"/>
      <c r="SCX318" s="75"/>
      <c r="SCY318" s="75"/>
      <c r="SCZ318" s="75"/>
      <c r="SDA318" s="75"/>
      <c r="SDB318" s="75"/>
      <c r="SDC318" s="75"/>
      <c r="SDD318" s="75"/>
      <c r="SDE318" s="75"/>
      <c r="SDF318" s="75"/>
      <c r="SDG318" s="75"/>
      <c r="SDH318" s="75"/>
      <c r="SDI318" s="75"/>
      <c r="SDJ318" s="75"/>
      <c r="SDK318" s="75"/>
      <c r="SDL318" s="75"/>
      <c r="SDM318" s="75"/>
      <c r="SDN318" s="75"/>
      <c r="SDO318" s="75"/>
      <c r="SDP318" s="75"/>
      <c r="SDQ318" s="75"/>
      <c r="SDR318" s="75"/>
      <c r="SDS318" s="75"/>
      <c r="SDT318" s="75"/>
      <c r="SDU318" s="75"/>
      <c r="SDV318" s="75"/>
      <c r="SDW318" s="75"/>
      <c r="SDX318" s="75"/>
      <c r="SDY318" s="75"/>
      <c r="SDZ318" s="75"/>
      <c r="SEA318" s="75"/>
      <c r="SEB318" s="75"/>
      <c r="SEC318" s="75"/>
      <c r="SED318" s="75"/>
      <c r="SEE318" s="75"/>
      <c r="SEF318" s="75"/>
      <c r="SEG318" s="75"/>
      <c r="SEH318" s="75"/>
      <c r="SEI318" s="75"/>
      <c r="SEJ318" s="75"/>
      <c r="SEK318" s="75"/>
      <c r="SEL318" s="75"/>
      <c r="SEM318" s="75"/>
      <c r="SEN318" s="75"/>
      <c r="SEO318" s="75"/>
      <c r="SEP318" s="75"/>
      <c r="SEQ318" s="75"/>
      <c r="SER318" s="75"/>
      <c r="SES318" s="75"/>
      <c r="SET318" s="75"/>
      <c r="SEU318" s="75"/>
      <c r="SEV318" s="75"/>
      <c r="SEW318" s="75"/>
      <c r="SEX318" s="75"/>
      <c r="SEY318" s="75"/>
      <c r="SEZ318" s="75"/>
      <c r="SFA318" s="75"/>
      <c r="SFB318" s="75"/>
      <c r="SFC318" s="75"/>
      <c r="SFD318" s="75"/>
      <c r="SFE318" s="75"/>
      <c r="SFF318" s="75"/>
      <c r="SFG318" s="75"/>
      <c r="SFH318" s="75"/>
      <c r="SFI318" s="75"/>
      <c r="SFJ318" s="75"/>
      <c r="SFK318" s="75"/>
      <c r="SFL318" s="75"/>
      <c r="SFM318" s="75"/>
      <c r="SFN318" s="75"/>
      <c r="SFO318" s="75"/>
      <c r="SFP318" s="75"/>
      <c r="SFQ318" s="75"/>
      <c r="SFR318" s="75"/>
      <c r="SFS318" s="75"/>
      <c r="SFT318" s="75"/>
      <c r="SFU318" s="75"/>
      <c r="SFV318" s="75"/>
      <c r="SFW318" s="75"/>
      <c r="SFX318" s="75"/>
      <c r="SFY318" s="75"/>
      <c r="SFZ318" s="75"/>
      <c r="SGA318" s="75"/>
      <c r="SGB318" s="75"/>
      <c r="SGC318" s="75"/>
      <c r="SGD318" s="75"/>
      <c r="SGE318" s="75"/>
      <c r="SGF318" s="75"/>
      <c r="SGG318" s="75"/>
      <c r="SGH318" s="75"/>
      <c r="SGI318" s="75"/>
      <c r="SGJ318" s="75"/>
      <c r="SGK318" s="75"/>
      <c r="SGL318" s="75"/>
      <c r="SGM318" s="75"/>
      <c r="SGN318" s="75"/>
      <c r="SGO318" s="75"/>
      <c r="SGP318" s="75"/>
      <c r="SGQ318" s="75"/>
      <c r="SGR318" s="75"/>
      <c r="SGS318" s="75"/>
      <c r="SGT318" s="75"/>
      <c r="SGU318" s="75"/>
      <c r="SGV318" s="75"/>
      <c r="SGW318" s="75"/>
      <c r="SGX318" s="75"/>
      <c r="SGY318" s="75"/>
      <c r="SGZ318" s="75"/>
      <c r="SHA318" s="75"/>
      <c r="SHB318" s="75"/>
      <c r="SHC318" s="75"/>
      <c r="SHD318" s="75"/>
      <c r="SHE318" s="75"/>
      <c r="SHF318" s="75"/>
      <c r="SHG318" s="75"/>
      <c r="SHH318" s="75"/>
      <c r="SHI318" s="75"/>
      <c r="SHJ318" s="75"/>
      <c r="SHK318" s="75"/>
      <c r="SHL318" s="75"/>
      <c r="SHM318" s="75"/>
      <c r="SHN318" s="75"/>
      <c r="SHO318" s="75"/>
      <c r="SHP318" s="75"/>
      <c r="SHQ318" s="75"/>
      <c r="SHR318" s="75"/>
      <c r="SHS318" s="75"/>
      <c r="SHT318" s="75"/>
      <c r="SHU318" s="75"/>
      <c r="SHV318" s="75"/>
      <c r="SHW318" s="75"/>
      <c r="SHX318" s="75"/>
      <c r="SHY318" s="75"/>
      <c r="SHZ318" s="75"/>
      <c r="SIA318" s="75"/>
      <c r="SIB318" s="75"/>
      <c r="SIC318" s="75"/>
      <c r="SID318" s="75"/>
      <c r="SIE318" s="75"/>
      <c r="SIF318" s="75"/>
      <c r="SIG318" s="75"/>
      <c r="SIH318" s="75"/>
      <c r="SII318" s="75"/>
      <c r="SIJ318" s="75"/>
      <c r="SIK318" s="75"/>
      <c r="SIL318" s="75"/>
      <c r="SIM318" s="75"/>
      <c r="SIN318" s="75"/>
      <c r="SIO318" s="75"/>
      <c r="SIP318" s="75"/>
      <c r="SIQ318" s="75"/>
      <c r="SIR318" s="75"/>
      <c r="SIS318" s="75"/>
      <c r="SIT318" s="75"/>
      <c r="SIU318" s="75"/>
      <c r="SIV318" s="75"/>
      <c r="SIW318" s="75"/>
      <c r="SIX318" s="75"/>
      <c r="SIY318" s="75"/>
      <c r="SIZ318" s="75"/>
      <c r="SJA318" s="75"/>
      <c r="SJB318" s="75"/>
      <c r="SJC318" s="75"/>
      <c r="SJD318" s="75"/>
      <c r="SJE318" s="75"/>
      <c r="SJF318" s="75"/>
      <c r="SJG318" s="75"/>
      <c r="SJH318" s="75"/>
      <c r="SJI318" s="75"/>
      <c r="SJJ318" s="75"/>
      <c r="SJK318" s="75"/>
      <c r="SJL318" s="75"/>
      <c r="SJM318" s="75"/>
      <c r="SJN318" s="75"/>
      <c r="SJO318" s="75"/>
      <c r="SJP318" s="75"/>
      <c r="SJQ318" s="75"/>
      <c r="SJR318" s="75"/>
      <c r="SJS318" s="75"/>
      <c r="SJT318" s="75"/>
      <c r="SJU318" s="75"/>
      <c r="SJV318" s="75"/>
      <c r="SJW318" s="75"/>
      <c r="SJX318" s="75"/>
      <c r="SJY318" s="75"/>
      <c r="SJZ318" s="75"/>
      <c r="SKA318" s="75"/>
      <c r="SKB318" s="75"/>
      <c r="SKC318" s="75"/>
      <c r="SKD318" s="75"/>
      <c r="SKE318" s="75"/>
      <c r="SKF318" s="75"/>
      <c r="SKG318" s="75"/>
      <c r="SKH318" s="75"/>
      <c r="SKI318" s="75"/>
      <c r="SKJ318" s="75"/>
      <c r="SKK318" s="75"/>
      <c r="SKL318" s="75"/>
      <c r="SKM318" s="75"/>
      <c r="SKN318" s="75"/>
      <c r="SKO318" s="75"/>
      <c r="SKP318" s="75"/>
      <c r="SKQ318" s="75"/>
      <c r="SKR318" s="75"/>
      <c r="SKS318" s="75"/>
      <c r="SKT318" s="75"/>
      <c r="SKU318" s="75"/>
      <c r="SKV318" s="75"/>
      <c r="SKW318" s="75"/>
      <c r="SKX318" s="75"/>
      <c r="SKY318" s="75"/>
      <c r="SKZ318" s="75"/>
      <c r="SLA318" s="75"/>
      <c r="SLB318" s="75"/>
      <c r="SLC318" s="75"/>
      <c r="SLD318" s="75"/>
      <c r="SLE318" s="75"/>
      <c r="SLF318" s="75"/>
      <c r="SLG318" s="75"/>
      <c r="SLH318" s="75"/>
      <c r="SLI318" s="75"/>
      <c r="SLJ318" s="75"/>
      <c r="SLK318" s="75"/>
      <c r="SLL318" s="75"/>
      <c r="SLM318" s="75"/>
      <c r="SLN318" s="75"/>
      <c r="SLO318" s="75"/>
      <c r="SLP318" s="75"/>
      <c r="SLQ318" s="75"/>
      <c r="SLR318" s="75"/>
      <c r="SLS318" s="75"/>
      <c r="SLT318" s="75"/>
      <c r="SLU318" s="75"/>
      <c r="SLV318" s="75"/>
      <c r="SLW318" s="75"/>
      <c r="SLX318" s="75"/>
      <c r="SLY318" s="75"/>
      <c r="SLZ318" s="75"/>
      <c r="SMA318" s="75"/>
      <c r="SMB318" s="75"/>
      <c r="SMC318" s="75"/>
      <c r="SMD318" s="75"/>
      <c r="SME318" s="75"/>
      <c r="SMF318" s="75"/>
      <c r="SMG318" s="75"/>
      <c r="SMH318" s="75"/>
      <c r="SMI318" s="75"/>
      <c r="SMJ318" s="75"/>
      <c r="SMK318" s="75"/>
      <c r="SML318" s="75"/>
      <c r="SMM318" s="75"/>
      <c r="SMN318" s="75"/>
      <c r="SMO318" s="75"/>
      <c r="SMP318" s="75"/>
      <c r="SMQ318" s="75"/>
      <c r="SMR318" s="75"/>
      <c r="SMS318" s="75"/>
      <c r="SMT318" s="75"/>
      <c r="SMU318" s="75"/>
      <c r="SMV318" s="75"/>
      <c r="SMW318" s="75"/>
      <c r="SMX318" s="75"/>
      <c r="SMY318" s="75"/>
      <c r="SMZ318" s="75"/>
      <c r="SNA318" s="75"/>
      <c r="SNB318" s="75"/>
      <c r="SNC318" s="75"/>
      <c r="SND318" s="75"/>
      <c r="SNE318" s="75"/>
      <c r="SNF318" s="75"/>
      <c r="SNG318" s="75"/>
      <c r="SNH318" s="75"/>
      <c r="SNI318" s="75"/>
      <c r="SNJ318" s="75"/>
      <c r="SNK318" s="75"/>
      <c r="SNL318" s="75"/>
      <c r="SNM318" s="75"/>
      <c r="SNN318" s="75"/>
      <c r="SNO318" s="75"/>
      <c r="SNP318" s="75"/>
      <c r="SNQ318" s="75"/>
      <c r="SNR318" s="75"/>
      <c r="SNS318" s="75"/>
      <c r="SNT318" s="75"/>
      <c r="SNU318" s="75"/>
      <c r="SNV318" s="75"/>
      <c r="SNW318" s="75"/>
      <c r="SNX318" s="75"/>
      <c r="SNY318" s="75"/>
      <c r="SNZ318" s="75"/>
      <c r="SOA318" s="75"/>
      <c r="SOB318" s="75"/>
      <c r="SOC318" s="75"/>
      <c r="SOD318" s="75"/>
      <c r="SOE318" s="75"/>
      <c r="SOF318" s="75"/>
      <c r="SOG318" s="75"/>
      <c r="SOH318" s="75"/>
      <c r="SOI318" s="75"/>
      <c r="SOJ318" s="75"/>
      <c r="SOK318" s="75"/>
      <c r="SOL318" s="75"/>
      <c r="SOM318" s="75"/>
      <c r="SON318" s="75"/>
      <c r="SOO318" s="75"/>
      <c r="SOP318" s="75"/>
      <c r="SOQ318" s="75"/>
      <c r="SOR318" s="75"/>
      <c r="SOS318" s="75"/>
      <c r="SOT318" s="75"/>
      <c r="SOU318" s="75"/>
      <c r="SOV318" s="75"/>
      <c r="SOW318" s="75"/>
      <c r="SOX318" s="75"/>
      <c r="SOY318" s="75"/>
      <c r="SOZ318" s="75"/>
      <c r="SPA318" s="75"/>
      <c r="SPB318" s="75"/>
      <c r="SPC318" s="75"/>
      <c r="SPD318" s="75"/>
      <c r="SPE318" s="75"/>
      <c r="SPF318" s="75"/>
      <c r="SPG318" s="75"/>
      <c r="SPH318" s="75"/>
      <c r="SPI318" s="75"/>
      <c r="SPJ318" s="75"/>
      <c r="SPK318" s="75"/>
      <c r="SPL318" s="75"/>
      <c r="SPM318" s="75"/>
      <c r="SPN318" s="75"/>
      <c r="SPO318" s="75"/>
      <c r="SPP318" s="75"/>
      <c r="SPQ318" s="75"/>
      <c r="SPR318" s="75"/>
      <c r="SPS318" s="75"/>
      <c r="SPT318" s="75"/>
      <c r="SPU318" s="75"/>
      <c r="SPV318" s="75"/>
      <c r="SPW318" s="75"/>
      <c r="SPX318" s="75"/>
      <c r="SPY318" s="75"/>
      <c r="SPZ318" s="75"/>
      <c r="SQA318" s="75"/>
      <c r="SQB318" s="75"/>
      <c r="SQC318" s="75"/>
      <c r="SQD318" s="75"/>
      <c r="SQE318" s="75"/>
      <c r="SQF318" s="75"/>
      <c r="SQG318" s="75"/>
      <c r="SQH318" s="75"/>
      <c r="SQI318" s="75"/>
      <c r="SQJ318" s="75"/>
      <c r="SQK318" s="75"/>
      <c r="SQL318" s="75"/>
      <c r="SQM318" s="75"/>
      <c r="SQN318" s="75"/>
      <c r="SQO318" s="75"/>
      <c r="SQP318" s="75"/>
      <c r="SQQ318" s="75"/>
      <c r="SQR318" s="75"/>
      <c r="SQS318" s="75"/>
      <c r="SQT318" s="75"/>
      <c r="SQU318" s="75"/>
      <c r="SQV318" s="75"/>
      <c r="SQW318" s="75"/>
      <c r="SQX318" s="75"/>
      <c r="SQY318" s="75"/>
      <c r="SQZ318" s="75"/>
      <c r="SRA318" s="75"/>
      <c r="SRB318" s="75"/>
      <c r="SRC318" s="75"/>
      <c r="SRD318" s="75"/>
      <c r="SRE318" s="75"/>
      <c r="SRF318" s="75"/>
      <c r="SRG318" s="75"/>
      <c r="SRH318" s="75"/>
      <c r="SRI318" s="75"/>
      <c r="SRJ318" s="75"/>
      <c r="SRK318" s="75"/>
      <c r="SRL318" s="75"/>
      <c r="SRM318" s="75"/>
      <c r="SRN318" s="75"/>
      <c r="SRO318" s="75"/>
      <c r="SRP318" s="75"/>
      <c r="SRQ318" s="75"/>
      <c r="SRR318" s="75"/>
      <c r="SRS318" s="75"/>
      <c r="SRT318" s="75"/>
      <c r="SRU318" s="75"/>
      <c r="SRV318" s="75"/>
      <c r="SRW318" s="75"/>
      <c r="SRX318" s="75"/>
      <c r="SRY318" s="75"/>
      <c r="SRZ318" s="75"/>
      <c r="SSA318" s="75"/>
      <c r="SSB318" s="75"/>
      <c r="SSC318" s="75"/>
      <c r="SSD318" s="75"/>
      <c r="SSE318" s="75"/>
      <c r="SSF318" s="75"/>
      <c r="SSG318" s="75"/>
      <c r="SSH318" s="75"/>
      <c r="SSI318" s="75"/>
      <c r="SSJ318" s="75"/>
      <c r="SSK318" s="75"/>
      <c r="SSL318" s="75"/>
      <c r="SSM318" s="75"/>
      <c r="SSN318" s="75"/>
      <c r="SSO318" s="75"/>
      <c r="SSP318" s="75"/>
      <c r="SSQ318" s="75"/>
      <c r="SSR318" s="75"/>
      <c r="SSS318" s="75"/>
      <c r="SST318" s="75"/>
      <c r="SSU318" s="75"/>
      <c r="SSV318" s="75"/>
      <c r="SSW318" s="75"/>
      <c r="SSX318" s="75"/>
      <c r="SSY318" s="75"/>
      <c r="SSZ318" s="75"/>
      <c r="STA318" s="75"/>
      <c r="STB318" s="75"/>
      <c r="STC318" s="75"/>
      <c r="STD318" s="75"/>
      <c r="STE318" s="75"/>
      <c r="STF318" s="75"/>
      <c r="STG318" s="75"/>
      <c r="STH318" s="75"/>
      <c r="STI318" s="75"/>
      <c r="STJ318" s="75"/>
      <c r="STK318" s="75"/>
      <c r="STL318" s="75"/>
      <c r="STM318" s="75"/>
      <c r="STN318" s="75"/>
      <c r="STO318" s="75"/>
      <c r="STP318" s="75"/>
      <c r="STQ318" s="75"/>
      <c r="STR318" s="75"/>
      <c r="STS318" s="75"/>
      <c r="STT318" s="75"/>
      <c r="STU318" s="75"/>
      <c r="STV318" s="75"/>
      <c r="STW318" s="75"/>
      <c r="STX318" s="75"/>
      <c r="STY318" s="75"/>
      <c r="STZ318" s="75"/>
      <c r="SUA318" s="75"/>
      <c r="SUB318" s="75"/>
      <c r="SUC318" s="75"/>
      <c r="SUD318" s="75"/>
      <c r="SUE318" s="75"/>
      <c r="SUF318" s="75"/>
      <c r="SUG318" s="75"/>
      <c r="SUH318" s="75"/>
      <c r="SUI318" s="75"/>
      <c r="SUJ318" s="75"/>
      <c r="SUK318" s="75"/>
      <c r="SUL318" s="75"/>
      <c r="SUM318" s="75"/>
      <c r="SUN318" s="75"/>
      <c r="SUO318" s="75"/>
      <c r="SUP318" s="75"/>
      <c r="SUQ318" s="75"/>
      <c r="SUR318" s="75"/>
      <c r="SUS318" s="75"/>
      <c r="SUT318" s="75"/>
      <c r="SUU318" s="75"/>
      <c r="SUV318" s="75"/>
      <c r="SUW318" s="75"/>
      <c r="SUX318" s="75"/>
      <c r="SUY318" s="75"/>
      <c r="SUZ318" s="75"/>
      <c r="SVA318" s="75"/>
      <c r="SVB318" s="75"/>
      <c r="SVC318" s="75"/>
      <c r="SVD318" s="75"/>
      <c r="SVE318" s="75"/>
      <c r="SVF318" s="75"/>
      <c r="SVG318" s="75"/>
      <c r="SVH318" s="75"/>
      <c r="SVI318" s="75"/>
      <c r="SVJ318" s="75"/>
      <c r="SVK318" s="75"/>
      <c r="SVL318" s="75"/>
      <c r="SVM318" s="75"/>
      <c r="SVN318" s="75"/>
      <c r="SVO318" s="75"/>
      <c r="SVP318" s="75"/>
      <c r="SVQ318" s="75"/>
      <c r="SVR318" s="75"/>
      <c r="SVS318" s="75"/>
      <c r="SVT318" s="75"/>
      <c r="SVU318" s="75"/>
      <c r="SVV318" s="75"/>
      <c r="SVW318" s="75"/>
      <c r="SVX318" s="75"/>
      <c r="SVY318" s="75"/>
      <c r="SVZ318" s="75"/>
      <c r="SWA318" s="75"/>
      <c r="SWB318" s="75"/>
      <c r="SWC318" s="75"/>
      <c r="SWD318" s="75"/>
      <c r="SWE318" s="75"/>
      <c r="SWF318" s="75"/>
      <c r="SWG318" s="75"/>
      <c r="SWH318" s="75"/>
      <c r="SWI318" s="75"/>
      <c r="SWJ318" s="75"/>
      <c r="SWK318" s="75"/>
      <c r="SWL318" s="75"/>
      <c r="SWM318" s="75"/>
      <c r="SWN318" s="75"/>
      <c r="SWO318" s="75"/>
      <c r="SWP318" s="75"/>
      <c r="SWQ318" s="75"/>
      <c r="SWR318" s="75"/>
      <c r="SWS318" s="75"/>
      <c r="SWT318" s="75"/>
      <c r="SWU318" s="75"/>
      <c r="SWV318" s="75"/>
      <c r="SWW318" s="75"/>
      <c r="SWX318" s="75"/>
      <c r="SWY318" s="75"/>
      <c r="SWZ318" s="75"/>
      <c r="SXA318" s="75"/>
      <c r="SXB318" s="75"/>
      <c r="SXC318" s="75"/>
      <c r="SXD318" s="75"/>
      <c r="SXE318" s="75"/>
      <c r="SXF318" s="75"/>
      <c r="SXG318" s="75"/>
      <c r="SXH318" s="75"/>
      <c r="SXI318" s="75"/>
      <c r="SXJ318" s="75"/>
      <c r="SXK318" s="75"/>
      <c r="SXL318" s="75"/>
      <c r="SXM318" s="75"/>
      <c r="SXN318" s="75"/>
      <c r="SXO318" s="75"/>
      <c r="SXP318" s="75"/>
      <c r="SXQ318" s="75"/>
      <c r="SXR318" s="75"/>
      <c r="SXS318" s="75"/>
      <c r="SXT318" s="75"/>
      <c r="SXU318" s="75"/>
      <c r="SXV318" s="75"/>
      <c r="SXW318" s="75"/>
      <c r="SXX318" s="75"/>
      <c r="SXY318" s="75"/>
      <c r="SXZ318" s="75"/>
      <c r="SYA318" s="75"/>
      <c r="SYB318" s="75"/>
      <c r="SYC318" s="75"/>
      <c r="SYD318" s="75"/>
      <c r="SYE318" s="75"/>
      <c r="SYF318" s="75"/>
      <c r="SYG318" s="75"/>
      <c r="SYH318" s="75"/>
      <c r="SYI318" s="75"/>
      <c r="SYJ318" s="75"/>
      <c r="SYK318" s="75"/>
      <c r="SYL318" s="75"/>
      <c r="SYM318" s="75"/>
      <c r="SYN318" s="75"/>
      <c r="SYO318" s="75"/>
      <c r="SYP318" s="75"/>
      <c r="SYQ318" s="75"/>
      <c r="SYR318" s="75"/>
      <c r="SYS318" s="75"/>
      <c r="SYT318" s="75"/>
      <c r="SYU318" s="75"/>
      <c r="SYV318" s="75"/>
      <c r="SYW318" s="75"/>
      <c r="SYX318" s="75"/>
      <c r="SYY318" s="75"/>
      <c r="SYZ318" s="75"/>
      <c r="SZA318" s="75"/>
      <c r="SZB318" s="75"/>
      <c r="SZC318" s="75"/>
      <c r="SZD318" s="75"/>
      <c r="SZE318" s="75"/>
      <c r="SZF318" s="75"/>
      <c r="SZG318" s="75"/>
      <c r="SZH318" s="75"/>
      <c r="SZI318" s="75"/>
      <c r="SZJ318" s="75"/>
      <c r="SZK318" s="75"/>
      <c r="SZL318" s="75"/>
      <c r="SZM318" s="75"/>
      <c r="SZN318" s="75"/>
      <c r="SZO318" s="75"/>
      <c r="SZP318" s="75"/>
      <c r="SZQ318" s="75"/>
      <c r="SZR318" s="75"/>
      <c r="SZS318" s="75"/>
      <c r="SZT318" s="75"/>
      <c r="SZU318" s="75"/>
      <c r="SZV318" s="75"/>
      <c r="SZW318" s="75"/>
      <c r="SZX318" s="75"/>
      <c r="SZY318" s="75"/>
      <c r="SZZ318" s="75"/>
      <c r="TAA318" s="75"/>
      <c r="TAB318" s="75"/>
      <c r="TAC318" s="75"/>
      <c r="TAD318" s="75"/>
      <c r="TAE318" s="75"/>
      <c r="TAF318" s="75"/>
      <c r="TAG318" s="75"/>
      <c r="TAH318" s="75"/>
      <c r="TAI318" s="75"/>
      <c r="TAJ318" s="75"/>
      <c r="TAK318" s="75"/>
      <c r="TAL318" s="75"/>
      <c r="TAM318" s="75"/>
      <c r="TAN318" s="75"/>
      <c r="TAO318" s="75"/>
      <c r="TAP318" s="75"/>
      <c r="TAQ318" s="75"/>
      <c r="TAR318" s="75"/>
      <c r="TAS318" s="75"/>
      <c r="TAT318" s="75"/>
      <c r="TAU318" s="75"/>
      <c r="TAV318" s="75"/>
      <c r="TAW318" s="75"/>
      <c r="TAX318" s="75"/>
      <c r="TAY318" s="75"/>
      <c r="TAZ318" s="75"/>
      <c r="TBA318" s="75"/>
      <c r="TBB318" s="75"/>
      <c r="TBC318" s="75"/>
      <c r="TBD318" s="75"/>
      <c r="TBE318" s="75"/>
      <c r="TBF318" s="75"/>
      <c r="TBG318" s="75"/>
      <c r="TBH318" s="75"/>
      <c r="TBI318" s="75"/>
      <c r="TBJ318" s="75"/>
      <c r="TBK318" s="75"/>
      <c r="TBL318" s="75"/>
      <c r="TBM318" s="75"/>
      <c r="TBN318" s="75"/>
      <c r="TBO318" s="75"/>
      <c r="TBP318" s="75"/>
      <c r="TBQ318" s="75"/>
      <c r="TBR318" s="75"/>
      <c r="TBS318" s="75"/>
      <c r="TBT318" s="75"/>
      <c r="TBU318" s="75"/>
      <c r="TBV318" s="75"/>
      <c r="TBW318" s="75"/>
      <c r="TBX318" s="75"/>
      <c r="TBY318" s="75"/>
      <c r="TBZ318" s="75"/>
      <c r="TCA318" s="75"/>
      <c r="TCB318" s="75"/>
      <c r="TCC318" s="75"/>
      <c r="TCD318" s="75"/>
      <c r="TCE318" s="75"/>
      <c r="TCF318" s="75"/>
      <c r="TCG318" s="75"/>
      <c r="TCH318" s="75"/>
      <c r="TCI318" s="75"/>
      <c r="TCJ318" s="75"/>
      <c r="TCK318" s="75"/>
      <c r="TCL318" s="75"/>
      <c r="TCM318" s="75"/>
      <c r="TCN318" s="75"/>
      <c r="TCO318" s="75"/>
      <c r="TCP318" s="75"/>
      <c r="TCQ318" s="75"/>
      <c r="TCR318" s="75"/>
      <c r="TCS318" s="75"/>
      <c r="TCT318" s="75"/>
      <c r="TCU318" s="75"/>
      <c r="TCV318" s="75"/>
      <c r="TCW318" s="75"/>
      <c r="TCX318" s="75"/>
      <c r="TCY318" s="75"/>
      <c r="TCZ318" s="75"/>
      <c r="TDA318" s="75"/>
      <c r="TDB318" s="75"/>
      <c r="TDC318" s="75"/>
      <c r="TDD318" s="75"/>
      <c r="TDE318" s="75"/>
      <c r="TDF318" s="75"/>
      <c r="TDG318" s="75"/>
      <c r="TDH318" s="75"/>
      <c r="TDI318" s="75"/>
      <c r="TDJ318" s="75"/>
      <c r="TDK318" s="75"/>
      <c r="TDL318" s="75"/>
      <c r="TDM318" s="75"/>
      <c r="TDN318" s="75"/>
      <c r="TDO318" s="75"/>
      <c r="TDP318" s="75"/>
      <c r="TDQ318" s="75"/>
      <c r="TDR318" s="75"/>
      <c r="TDS318" s="75"/>
      <c r="TDT318" s="75"/>
      <c r="TDU318" s="75"/>
      <c r="TDV318" s="75"/>
      <c r="TDW318" s="75"/>
      <c r="TDX318" s="75"/>
      <c r="TDY318" s="75"/>
      <c r="TDZ318" s="75"/>
      <c r="TEA318" s="75"/>
      <c r="TEB318" s="75"/>
      <c r="TEC318" s="75"/>
      <c r="TED318" s="75"/>
      <c r="TEE318" s="75"/>
      <c r="TEF318" s="75"/>
      <c r="TEG318" s="75"/>
      <c r="TEH318" s="75"/>
      <c r="TEI318" s="75"/>
      <c r="TEJ318" s="75"/>
      <c r="TEK318" s="75"/>
      <c r="TEL318" s="75"/>
      <c r="TEM318" s="75"/>
      <c r="TEN318" s="75"/>
      <c r="TEO318" s="75"/>
      <c r="TEP318" s="75"/>
      <c r="TEQ318" s="75"/>
      <c r="TER318" s="75"/>
      <c r="TES318" s="75"/>
      <c r="TET318" s="75"/>
      <c r="TEU318" s="75"/>
      <c r="TEV318" s="75"/>
      <c r="TEW318" s="75"/>
      <c r="TEX318" s="75"/>
      <c r="TEY318" s="75"/>
      <c r="TEZ318" s="75"/>
      <c r="TFA318" s="75"/>
      <c r="TFB318" s="75"/>
      <c r="TFC318" s="75"/>
      <c r="TFD318" s="75"/>
      <c r="TFE318" s="75"/>
      <c r="TFF318" s="75"/>
      <c r="TFG318" s="75"/>
      <c r="TFH318" s="75"/>
      <c r="TFI318" s="75"/>
      <c r="TFJ318" s="75"/>
      <c r="TFK318" s="75"/>
      <c r="TFL318" s="75"/>
      <c r="TFM318" s="75"/>
      <c r="TFN318" s="75"/>
      <c r="TFO318" s="75"/>
      <c r="TFP318" s="75"/>
      <c r="TFQ318" s="75"/>
      <c r="TFR318" s="75"/>
      <c r="TFS318" s="75"/>
      <c r="TFT318" s="75"/>
      <c r="TFU318" s="75"/>
      <c r="TFV318" s="75"/>
      <c r="TFW318" s="75"/>
      <c r="TFX318" s="75"/>
      <c r="TFY318" s="75"/>
      <c r="TFZ318" s="75"/>
      <c r="TGA318" s="75"/>
      <c r="TGB318" s="75"/>
      <c r="TGC318" s="75"/>
      <c r="TGD318" s="75"/>
      <c r="TGE318" s="75"/>
      <c r="TGF318" s="75"/>
      <c r="TGG318" s="75"/>
      <c r="TGH318" s="75"/>
      <c r="TGI318" s="75"/>
      <c r="TGJ318" s="75"/>
      <c r="TGK318" s="75"/>
      <c r="TGL318" s="75"/>
      <c r="TGM318" s="75"/>
      <c r="TGN318" s="75"/>
      <c r="TGO318" s="75"/>
      <c r="TGP318" s="75"/>
      <c r="TGQ318" s="75"/>
      <c r="TGR318" s="75"/>
      <c r="TGS318" s="75"/>
      <c r="TGT318" s="75"/>
      <c r="TGU318" s="75"/>
      <c r="TGV318" s="75"/>
      <c r="TGW318" s="75"/>
      <c r="TGX318" s="75"/>
      <c r="TGY318" s="75"/>
      <c r="TGZ318" s="75"/>
      <c r="THA318" s="75"/>
      <c r="THB318" s="75"/>
      <c r="THC318" s="75"/>
      <c r="THD318" s="75"/>
      <c r="THE318" s="75"/>
      <c r="THF318" s="75"/>
      <c r="THG318" s="75"/>
      <c r="THH318" s="75"/>
      <c r="THI318" s="75"/>
      <c r="THJ318" s="75"/>
      <c r="THK318" s="75"/>
      <c r="THL318" s="75"/>
      <c r="THM318" s="75"/>
      <c r="THN318" s="75"/>
      <c r="THO318" s="75"/>
      <c r="THP318" s="75"/>
      <c r="THQ318" s="75"/>
      <c r="THR318" s="75"/>
      <c r="THS318" s="75"/>
      <c r="THT318" s="75"/>
      <c r="THU318" s="75"/>
      <c r="THV318" s="75"/>
      <c r="THW318" s="75"/>
      <c r="THX318" s="75"/>
      <c r="THY318" s="75"/>
      <c r="THZ318" s="75"/>
      <c r="TIA318" s="75"/>
      <c r="TIB318" s="75"/>
      <c r="TIC318" s="75"/>
      <c r="TID318" s="75"/>
      <c r="TIE318" s="75"/>
      <c r="TIF318" s="75"/>
      <c r="TIG318" s="75"/>
      <c r="TIH318" s="75"/>
      <c r="TII318" s="75"/>
      <c r="TIJ318" s="75"/>
      <c r="TIK318" s="75"/>
      <c r="TIL318" s="75"/>
      <c r="TIM318" s="75"/>
      <c r="TIN318" s="75"/>
      <c r="TIO318" s="75"/>
      <c r="TIP318" s="75"/>
      <c r="TIQ318" s="75"/>
      <c r="TIR318" s="75"/>
      <c r="TIS318" s="75"/>
      <c r="TIT318" s="75"/>
      <c r="TIU318" s="75"/>
      <c r="TIV318" s="75"/>
      <c r="TIW318" s="75"/>
      <c r="TIX318" s="75"/>
      <c r="TIY318" s="75"/>
      <c r="TIZ318" s="75"/>
      <c r="TJA318" s="75"/>
      <c r="TJB318" s="75"/>
      <c r="TJC318" s="75"/>
      <c r="TJD318" s="75"/>
      <c r="TJE318" s="75"/>
      <c r="TJF318" s="75"/>
      <c r="TJG318" s="75"/>
      <c r="TJH318" s="75"/>
      <c r="TJI318" s="75"/>
      <c r="TJJ318" s="75"/>
      <c r="TJK318" s="75"/>
      <c r="TJL318" s="75"/>
      <c r="TJM318" s="75"/>
      <c r="TJN318" s="75"/>
      <c r="TJO318" s="75"/>
      <c r="TJP318" s="75"/>
      <c r="TJQ318" s="75"/>
      <c r="TJR318" s="75"/>
      <c r="TJS318" s="75"/>
      <c r="TJT318" s="75"/>
      <c r="TJU318" s="75"/>
      <c r="TJV318" s="75"/>
      <c r="TJW318" s="75"/>
      <c r="TJX318" s="75"/>
      <c r="TJY318" s="75"/>
      <c r="TJZ318" s="75"/>
      <c r="TKA318" s="75"/>
      <c r="TKB318" s="75"/>
      <c r="TKC318" s="75"/>
      <c r="TKD318" s="75"/>
      <c r="TKE318" s="75"/>
      <c r="TKF318" s="75"/>
      <c r="TKG318" s="75"/>
      <c r="TKH318" s="75"/>
      <c r="TKI318" s="75"/>
      <c r="TKJ318" s="75"/>
      <c r="TKK318" s="75"/>
      <c r="TKL318" s="75"/>
      <c r="TKM318" s="75"/>
      <c r="TKN318" s="75"/>
      <c r="TKO318" s="75"/>
      <c r="TKP318" s="75"/>
      <c r="TKQ318" s="75"/>
      <c r="TKR318" s="75"/>
      <c r="TKS318" s="75"/>
      <c r="TKT318" s="75"/>
      <c r="TKU318" s="75"/>
      <c r="TKV318" s="75"/>
      <c r="TKW318" s="75"/>
      <c r="TKX318" s="75"/>
      <c r="TKY318" s="75"/>
      <c r="TKZ318" s="75"/>
      <c r="TLA318" s="75"/>
      <c r="TLB318" s="75"/>
      <c r="TLC318" s="75"/>
      <c r="TLD318" s="75"/>
      <c r="TLE318" s="75"/>
      <c r="TLF318" s="75"/>
      <c r="TLG318" s="75"/>
      <c r="TLH318" s="75"/>
      <c r="TLI318" s="75"/>
      <c r="TLJ318" s="75"/>
      <c r="TLK318" s="75"/>
      <c r="TLL318" s="75"/>
      <c r="TLM318" s="75"/>
      <c r="TLN318" s="75"/>
      <c r="TLO318" s="75"/>
      <c r="TLP318" s="75"/>
      <c r="TLQ318" s="75"/>
      <c r="TLR318" s="75"/>
      <c r="TLS318" s="75"/>
      <c r="TLT318" s="75"/>
      <c r="TLU318" s="75"/>
      <c r="TLV318" s="75"/>
      <c r="TLW318" s="75"/>
      <c r="TLX318" s="75"/>
      <c r="TLY318" s="75"/>
      <c r="TLZ318" s="75"/>
      <c r="TMA318" s="75"/>
      <c r="TMB318" s="75"/>
      <c r="TMC318" s="75"/>
      <c r="TMD318" s="75"/>
      <c r="TME318" s="75"/>
      <c r="TMF318" s="75"/>
      <c r="TMG318" s="75"/>
      <c r="TMH318" s="75"/>
      <c r="TMI318" s="75"/>
      <c r="TMJ318" s="75"/>
      <c r="TMK318" s="75"/>
      <c r="TML318" s="75"/>
      <c r="TMM318" s="75"/>
      <c r="TMN318" s="75"/>
      <c r="TMO318" s="75"/>
      <c r="TMP318" s="75"/>
      <c r="TMQ318" s="75"/>
      <c r="TMR318" s="75"/>
      <c r="TMS318" s="75"/>
      <c r="TMT318" s="75"/>
      <c r="TMU318" s="75"/>
      <c r="TMV318" s="75"/>
      <c r="TMW318" s="75"/>
      <c r="TMX318" s="75"/>
      <c r="TMY318" s="75"/>
      <c r="TMZ318" s="75"/>
      <c r="TNA318" s="75"/>
      <c r="TNB318" s="75"/>
      <c r="TNC318" s="75"/>
      <c r="TND318" s="75"/>
      <c r="TNE318" s="75"/>
      <c r="TNF318" s="75"/>
      <c r="TNG318" s="75"/>
      <c r="TNH318" s="75"/>
      <c r="TNI318" s="75"/>
      <c r="TNJ318" s="75"/>
      <c r="TNK318" s="75"/>
      <c r="TNL318" s="75"/>
      <c r="TNM318" s="75"/>
      <c r="TNN318" s="75"/>
      <c r="TNO318" s="75"/>
      <c r="TNP318" s="75"/>
      <c r="TNQ318" s="75"/>
      <c r="TNR318" s="75"/>
      <c r="TNS318" s="75"/>
      <c r="TNT318" s="75"/>
      <c r="TNU318" s="75"/>
      <c r="TNV318" s="75"/>
      <c r="TNW318" s="75"/>
      <c r="TNX318" s="75"/>
      <c r="TNY318" s="75"/>
      <c r="TNZ318" s="75"/>
      <c r="TOA318" s="75"/>
      <c r="TOB318" s="75"/>
      <c r="TOC318" s="75"/>
      <c r="TOD318" s="75"/>
      <c r="TOE318" s="75"/>
      <c r="TOF318" s="75"/>
      <c r="TOG318" s="75"/>
      <c r="TOH318" s="75"/>
      <c r="TOI318" s="75"/>
      <c r="TOJ318" s="75"/>
      <c r="TOK318" s="75"/>
      <c r="TOL318" s="75"/>
      <c r="TOM318" s="75"/>
      <c r="TON318" s="75"/>
      <c r="TOO318" s="75"/>
      <c r="TOP318" s="75"/>
      <c r="TOQ318" s="75"/>
      <c r="TOR318" s="75"/>
      <c r="TOS318" s="75"/>
      <c r="TOT318" s="75"/>
      <c r="TOU318" s="75"/>
      <c r="TOV318" s="75"/>
      <c r="TOW318" s="75"/>
      <c r="TOX318" s="75"/>
      <c r="TOY318" s="75"/>
      <c r="TOZ318" s="75"/>
      <c r="TPA318" s="75"/>
      <c r="TPB318" s="75"/>
      <c r="TPC318" s="75"/>
      <c r="TPD318" s="75"/>
      <c r="TPE318" s="75"/>
      <c r="TPF318" s="75"/>
      <c r="TPG318" s="75"/>
      <c r="TPH318" s="75"/>
      <c r="TPI318" s="75"/>
      <c r="TPJ318" s="75"/>
      <c r="TPK318" s="75"/>
      <c r="TPL318" s="75"/>
      <c r="TPM318" s="75"/>
      <c r="TPN318" s="75"/>
      <c r="TPO318" s="75"/>
      <c r="TPP318" s="75"/>
      <c r="TPQ318" s="75"/>
      <c r="TPR318" s="75"/>
      <c r="TPS318" s="75"/>
      <c r="TPT318" s="75"/>
      <c r="TPU318" s="75"/>
      <c r="TPV318" s="75"/>
      <c r="TPW318" s="75"/>
      <c r="TPX318" s="75"/>
      <c r="TPY318" s="75"/>
      <c r="TPZ318" s="75"/>
      <c r="TQA318" s="75"/>
      <c r="TQB318" s="75"/>
      <c r="TQC318" s="75"/>
      <c r="TQD318" s="75"/>
      <c r="TQE318" s="75"/>
      <c r="TQF318" s="75"/>
      <c r="TQG318" s="75"/>
      <c r="TQH318" s="75"/>
      <c r="TQI318" s="75"/>
      <c r="TQJ318" s="75"/>
      <c r="TQK318" s="75"/>
      <c r="TQL318" s="75"/>
      <c r="TQM318" s="75"/>
      <c r="TQN318" s="75"/>
      <c r="TQO318" s="75"/>
      <c r="TQP318" s="75"/>
      <c r="TQQ318" s="75"/>
      <c r="TQR318" s="75"/>
      <c r="TQS318" s="75"/>
      <c r="TQT318" s="75"/>
      <c r="TQU318" s="75"/>
      <c r="TQV318" s="75"/>
      <c r="TQW318" s="75"/>
      <c r="TQX318" s="75"/>
      <c r="TQY318" s="75"/>
      <c r="TQZ318" s="75"/>
      <c r="TRA318" s="75"/>
      <c r="TRB318" s="75"/>
      <c r="TRC318" s="75"/>
      <c r="TRD318" s="75"/>
      <c r="TRE318" s="75"/>
      <c r="TRF318" s="75"/>
      <c r="TRG318" s="75"/>
      <c r="TRH318" s="75"/>
      <c r="TRI318" s="75"/>
      <c r="TRJ318" s="75"/>
      <c r="TRK318" s="75"/>
      <c r="TRL318" s="75"/>
      <c r="TRM318" s="75"/>
      <c r="TRN318" s="75"/>
      <c r="TRO318" s="75"/>
      <c r="TRP318" s="75"/>
      <c r="TRQ318" s="75"/>
      <c r="TRR318" s="75"/>
      <c r="TRS318" s="75"/>
      <c r="TRT318" s="75"/>
      <c r="TRU318" s="75"/>
      <c r="TRV318" s="75"/>
      <c r="TRW318" s="75"/>
      <c r="TRX318" s="75"/>
      <c r="TRY318" s="75"/>
      <c r="TRZ318" s="75"/>
      <c r="TSA318" s="75"/>
      <c r="TSB318" s="75"/>
      <c r="TSC318" s="75"/>
      <c r="TSD318" s="75"/>
      <c r="TSE318" s="75"/>
      <c r="TSF318" s="75"/>
      <c r="TSG318" s="75"/>
      <c r="TSH318" s="75"/>
      <c r="TSI318" s="75"/>
      <c r="TSJ318" s="75"/>
      <c r="TSK318" s="75"/>
      <c r="TSL318" s="75"/>
      <c r="TSM318" s="75"/>
      <c r="TSN318" s="75"/>
      <c r="TSO318" s="75"/>
      <c r="TSP318" s="75"/>
      <c r="TSQ318" s="75"/>
      <c r="TSR318" s="75"/>
      <c r="TSS318" s="75"/>
      <c r="TST318" s="75"/>
      <c r="TSU318" s="75"/>
      <c r="TSV318" s="75"/>
      <c r="TSW318" s="75"/>
      <c r="TSX318" s="75"/>
      <c r="TSY318" s="75"/>
      <c r="TSZ318" s="75"/>
      <c r="TTA318" s="75"/>
      <c r="TTB318" s="75"/>
      <c r="TTC318" s="75"/>
      <c r="TTD318" s="75"/>
      <c r="TTE318" s="75"/>
      <c r="TTF318" s="75"/>
      <c r="TTG318" s="75"/>
      <c r="TTH318" s="75"/>
      <c r="TTI318" s="75"/>
      <c r="TTJ318" s="75"/>
      <c r="TTK318" s="75"/>
      <c r="TTL318" s="75"/>
      <c r="TTM318" s="75"/>
      <c r="TTN318" s="75"/>
      <c r="TTO318" s="75"/>
      <c r="TTP318" s="75"/>
      <c r="TTQ318" s="75"/>
      <c r="TTR318" s="75"/>
      <c r="TTS318" s="75"/>
      <c r="TTT318" s="75"/>
      <c r="TTU318" s="75"/>
      <c r="TTV318" s="75"/>
      <c r="TTW318" s="75"/>
      <c r="TTX318" s="75"/>
      <c r="TTY318" s="75"/>
      <c r="TTZ318" s="75"/>
      <c r="TUA318" s="75"/>
      <c r="TUB318" s="75"/>
      <c r="TUC318" s="75"/>
      <c r="TUD318" s="75"/>
      <c r="TUE318" s="75"/>
      <c r="TUF318" s="75"/>
      <c r="TUG318" s="75"/>
      <c r="TUH318" s="75"/>
      <c r="TUI318" s="75"/>
      <c r="TUJ318" s="75"/>
      <c r="TUK318" s="75"/>
      <c r="TUL318" s="75"/>
      <c r="TUM318" s="75"/>
      <c r="TUN318" s="75"/>
      <c r="TUO318" s="75"/>
      <c r="TUP318" s="75"/>
      <c r="TUQ318" s="75"/>
      <c r="TUR318" s="75"/>
      <c r="TUS318" s="75"/>
      <c r="TUT318" s="75"/>
      <c r="TUU318" s="75"/>
      <c r="TUV318" s="75"/>
      <c r="TUW318" s="75"/>
      <c r="TUX318" s="75"/>
      <c r="TUY318" s="75"/>
      <c r="TUZ318" s="75"/>
      <c r="TVA318" s="75"/>
      <c r="TVB318" s="75"/>
      <c r="TVC318" s="75"/>
      <c r="TVD318" s="75"/>
      <c r="TVE318" s="75"/>
      <c r="TVF318" s="75"/>
      <c r="TVG318" s="75"/>
      <c r="TVH318" s="75"/>
      <c r="TVI318" s="75"/>
      <c r="TVJ318" s="75"/>
      <c r="TVK318" s="75"/>
      <c r="TVL318" s="75"/>
      <c r="TVM318" s="75"/>
      <c r="TVN318" s="75"/>
      <c r="TVO318" s="75"/>
      <c r="TVP318" s="75"/>
      <c r="TVQ318" s="75"/>
      <c r="TVR318" s="75"/>
      <c r="TVS318" s="75"/>
      <c r="TVT318" s="75"/>
      <c r="TVU318" s="75"/>
      <c r="TVV318" s="75"/>
      <c r="TVW318" s="75"/>
      <c r="TVX318" s="75"/>
      <c r="TVY318" s="75"/>
      <c r="TVZ318" s="75"/>
      <c r="TWA318" s="75"/>
      <c r="TWB318" s="75"/>
      <c r="TWC318" s="75"/>
      <c r="TWD318" s="75"/>
      <c r="TWE318" s="75"/>
      <c r="TWF318" s="75"/>
      <c r="TWG318" s="75"/>
      <c r="TWH318" s="75"/>
      <c r="TWI318" s="75"/>
      <c r="TWJ318" s="75"/>
      <c r="TWK318" s="75"/>
      <c r="TWL318" s="75"/>
      <c r="TWM318" s="75"/>
      <c r="TWN318" s="75"/>
      <c r="TWO318" s="75"/>
      <c r="TWP318" s="75"/>
      <c r="TWQ318" s="75"/>
      <c r="TWR318" s="75"/>
      <c r="TWS318" s="75"/>
      <c r="TWT318" s="75"/>
      <c r="TWU318" s="75"/>
      <c r="TWV318" s="75"/>
      <c r="TWW318" s="75"/>
      <c r="TWX318" s="75"/>
      <c r="TWY318" s="75"/>
      <c r="TWZ318" s="75"/>
      <c r="TXA318" s="75"/>
      <c r="TXB318" s="75"/>
      <c r="TXC318" s="75"/>
      <c r="TXD318" s="75"/>
      <c r="TXE318" s="75"/>
      <c r="TXF318" s="75"/>
      <c r="TXG318" s="75"/>
      <c r="TXH318" s="75"/>
      <c r="TXI318" s="75"/>
      <c r="TXJ318" s="75"/>
      <c r="TXK318" s="75"/>
      <c r="TXL318" s="75"/>
      <c r="TXM318" s="75"/>
      <c r="TXN318" s="75"/>
      <c r="TXO318" s="75"/>
      <c r="TXP318" s="75"/>
      <c r="TXQ318" s="75"/>
      <c r="TXR318" s="75"/>
      <c r="TXS318" s="75"/>
      <c r="TXT318" s="75"/>
      <c r="TXU318" s="75"/>
      <c r="TXV318" s="75"/>
      <c r="TXW318" s="75"/>
      <c r="TXX318" s="75"/>
      <c r="TXY318" s="75"/>
      <c r="TXZ318" s="75"/>
      <c r="TYA318" s="75"/>
      <c r="TYB318" s="75"/>
      <c r="TYC318" s="75"/>
      <c r="TYD318" s="75"/>
      <c r="TYE318" s="75"/>
      <c r="TYF318" s="75"/>
      <c r="TYG318" s="75"/>
      <c r="TYH318" s="75"/>
      <c r="TYI318" s="75"/>
      <c r="TYJ318" s="75"/>
      <c r="TYK318" s="75"/>
      <c r="TYL318" s="75"/>
      <c r="TYM318" s="75"/>
      <c r="TYN318" s="75"/>
      <c r="TYO318" s="75"/>
      <c r="TYP318" s="75"/>
      <c r="TYQ318" s="75"/>
      <c r="TYR318" s="75"/>
      <c r="TYS318" s="75"/>
      <c r="TYT318" s="75"/>
      <c r="TYU318" s="75"/>
      <c r="TYV318" s="75"/>
      <c r="TYW318" s="75"/>
      <c r="TYX318" s="75"/>
      <c r="TYY318" s="75"/>
      <c r="TYZ318" s="75"/>
      <c r="TZA318" s="75"/>
      <c r="TZB318" s="75"/>
      <c r="TZC318" s="75"/>
      <c r="TZD318" s="75"/>
      <c r="TZE318" s="75"/>
      <c r="TZF318" s="75"/>
      <c r="TZG318" s="75"/>
      <c r="TZH318" s="75"/>
      <c r="TZI318" s="75"/>
      <c r="TZJ318" s="75"/>
      <c r="TZK318" s="75"/>
      <c r="TZL318" s="75"/>
      <c r="TZM318" s="75"/>
      <c r="TZN318" s="75"/>
      <c r="TZO318" s="75"/>
      <c r="TZP318" s="75"/>
      <c r="TZQ318" s="75"/>
      <c r="TZR318" s="75"/>
      <c r="TZS318" s="75"/>
      <c r="TZT318" s="75"/>
      <c r="TZU318" s="75"/>
      <c r="TZV318" s="75"/>
      <c r="TZW318" s="75"/>
      <c r="TZX318" s="75"/>
      <c r="TZY318" s="75"/>
      <c r="TZZ318" s="75"/>
      <c r="UAA318" s="75"/>
      <c r="UAB318" s="75"/>
      <c r="UAC318" s="75"/>
      <c r="UAD318" s="75"/>
      <c r="UAE318" s="75"/>
      <c r="UAF318" s="75"/>
      <c r="UAG318" s="75"/>
      <c r="UAH318" s="75"/>
      <c r="UAI318" s="75"/>
      <c r="UAJ318" s="75"/>
      <c r="UAK318" s="75"/>
      <c r="UAL318" s="75"/>
      <c r="UAM318" s="75"/>
      <c r="UAN318" s="75"/>
      <c r="UAO318" s="75"/>
      <c r="UAP318" s="75"/>
      <c r="UAQ318" s="75"/>
      <c r="UAR318" s="75"/>
      <c r="UAS318" s="75"/>
      <c r="UAT318" s="75"/>
      <c r="UAU318" s="75"/>
      <c r="UAV318" s="75"/>
      <c r="UAW318" s="75"/>
      <c r="UAX318" s="75"/>
      <c r="UAY318" s="75"/>
      <c r="UAZ318" s="75"/>
      <c r="UBA318" s="75"/>
      <c r="UBB318" s="75"/>
      <c r="UBC318" s="75"/>
      <c r="UBD318" s="75"/>
      <c r="UBE318" s="75"/>
      <c r="UBF318" s="75"/>
      <c r="UBG318" s="75"/>
      <c r="UBH318" s="75"/>
      <c r="UBI318" s="75"/>
      <c r="UBJ318" s="75"/>
      <c r="UBK318" s="75"/>
      <c r="UBL318" s="75"/>
      <c r="UBM318" s="75"/>
      <c r="UBN318" s="75"/>
      <c r="UBO318" s="75"/>
      <c r="UBP318" s="75"/>
      <c r="UBQ318" s="75"/>
      <c r="UBR318" s="75"/>
      <c r="UBS318" s="75"/>
      <c r="UBT318" s="75"/>
      <c r="UBU318" s="75"/>
      <c r="UBV318" s="75"/>
      <c r="UBW318" s="75"/>
      <c r="UBX318" s="75"/>
      <c r="UBY318" s="75"/>
      <c r="UBZ318" s="75"/>
      <c r="UCA318" s="75"/>
      <c r="UCB318" s="75"/>
      <c r="UCC318" s="75"/>
      <c r="UCD318" s="75"/>
      <c r="UCE318" s="75"/>
      <c r="UCF318" s="75"/>
      <c r="UCG318" s="75"/>
      <c r="UCH318" s="75"/>
      <c r="UCI318" s="75"/>
      <c r="UCJ318" s="75"/>
      <c r="UCK318" s="75"/>
      <c r="UCL318" s="75"/>
      <c r="UCM318" s="75"/>
      <c r="UCN318" s="75"/>
      <c r="UCO318" s="75"/>
      <c r="UCP318" s="75"/>
      <c r="UCQ318" s="75"/>
      <c r="UCR318" s="75"/>
      <c r="UCS318" s="75"/>
      <c r="UCT318" s="75"/>
      <c r="UCU318" s="75"/>
      <c r="UCV318" s="75"/>
      <c r="UCW318" s="75"/>
      <c r="UCX318" s="75"/>
      <c r="UCY318" s="75"/>
      <c r="UCZ318" s="75"/>
      <c r="UDA318" s="75"/>
      <c r="UDB318" s="75"/>
      <c r="UDC318" s="75"/>
      <c r="UDD318" s="75"/>
      <c r="UDE318" s="75"/>
      <c r="UDF318" s="75"/>
      <c r="UDG318" s="75"/>
      <c r="UDH318" s="75"/>
      <c r="UDI318" s="75"/>
      <c r="UDJ318" s="75"/>
      <c r="UDK318" s="75"/>
      <c r="UDL318" s="75"/>
      <c r="UDM318" s="75"/>
      <c r="UDN318" s="75"/>
      <c r="UDO318" s="75"/>
      <c r="UDP318" s="75"/>
      <c r="UDQ318" s="75"/>
      <c r="UDR318" s="75"/>
      <c r="UDS318" s="75"/>
      <c r="UDT318" s="75"/>
      <c r="UDU318" s="75"/>
      <c r="UDV318" s="75"/>
      <c r="UDW318" s="75"/>
      <c r="UDX318" s="75"/>
      <c r="UDY318" s="75"/>
      <c r="UDZ318" s="75"/>
      <c r="UEA318" s="75"/>
      <c r="UEB318" s="75"/>
      <c r="UEC318" s="75"/>
      <c r="UED318" s="75"/>
      <c r="UEE318" s="75"/>
      <c r="UEF318" s="75"/>
      <c r="UEG318" s="75"/>
      <c r="UEH318" s="75"/>
      <c r="UEI318" s="75"/>
      <c r="UEJ318" s="75"/>
      <c r="UEK318" s="75"/>
      <c r="UEL318" s="75"/>
      <c r="UEM318" s="75"/>
      <c r="UEN318" s="75"/>
      <c r="UEO318" s="75"/>
      <c r="UEP318" s="75"/>
      <c r="UEQ318" s="75"/>
      <c r="UER318" s="75"/>
      <c r="UES318" s="75"/>
      <c r="UET318" s="75"/>
      <c r="UEU318" s="75"/>
      <c r="UEV318" s="75"/>
      <c r="UEW318" s="75"/>
      <c r="UEX318" s="75"/>
      <c r="UEY318" s="75"/>
      <c r="UEZ318" s="75"/>
      <c r="UFA318" s="75"/>
      <c r="UFB318" s="75"/>
      <c r="UFC318" s="75"/>
      <c r="UFD318" s="75"/>
      <c r="UFE318" s="75"/>
      <c r="UFF318" s="75"/>
      <c r="UFG318" s="75"/>
      <c r="UFH318" s="75"/>
      <c r="UFI318" s="75"/>
      <c r="UFJ318" s="75"/>
      <c r="UFK318" s="75"/>
      <c r="UFL318" s="75"/>
      <c r="UFM318" s="75"/>
      <c r="UFN318" s="75"/>
      <c r="UFO318" s="75"/>
      <c r="UFP318" s="75"/>
      <c r="UFQ318" s="75"/>
      <c r="UFR318" s="75"/>
      <c r="UFS318" s="75"/>
      <c r="UFT318" s="75"/>
      <c r="UFU318" s="75"/>
      <c r="UFV318" s="75"/>
      <c r="UFW318" s="75"/>
      <c r="UFX318" s="75"/>
      <c r="UFY318" s="75"/>
      <c r="UFZ318" s="75"/>
      <c r="UGA318" s="75"/>
      <c r="UGB318" s="75"/>
      <c r="UGC318" s="75"/>
      <c r="UGD318" s="75"/>
      <c r="UGE318" s="75"/>
      <c r="UGF318" s="75"/>
      <c r="UGG318" s="75"/>
      <c r="UGH318" s="75"/>
      <c r="UGI318" s="75"/>
      <c r="UGJ318" s="75"/>
      <c r="UGK318" s="75"/>
      <c r="UGL318" s="75"/>
      <c r="UGM318" s="75"/>
      <c r="UGN318" s="75"/>
      <c r="UGO318" s="75"/>
      <c r="UGP318" s="75"/>
      <c r="UGQ318" s="75"/>
      <c r="UGR318" s="75"/>
      <c r="UGS318" s="75"/>
      <c r="UGT318" s="75"/>
      <c r="UGU318" s="75"/>
      <c r="UGV318" s="75"/>
      <c r="UGW318" s="75"/>
      <c r="UGX318" s="75"/>
      <c r="UGY318" s="75"/>
      <c r="UGZ318" s="75"/>
      <c r="UHA318" s="75"/>
      <c r="UHB318" s="75"/>
      <c r="UHC318" s="75"/>
      <c r="UHD318" s="75"/>
      <c r="UHE318" s="75"/>
      <c r="UHF318" s="75"/>
      <c r="UHG318" s="75"/>
      <c r="UHH318" s="75"/>
      <c r="UHI318" s="75"/>
      <c r="UHJ318" s="75"/>
      <c r="UHK318" s="75"/>
      <c r="UHL318" s="75"/>
      <c r="UHM318" s="75"/>
      <c r="UHN318" s="75"/>
      <c r="UHO318" s="75"/>
      <c r="UHP318" s="75"/>
      <c r="UHQ318" s="75"/>
      <c r="UHR318" s="75"/>
      <c r="UHS318" s="75"/>
      <c r="UHT318" s="75"/>
      <c r="UHU318" s="75"/>
      <c r="UHV318" s="75"/>
      <c r="UHW318" s="75"/>
      <c r="UHX318" s="75"/>
      <c r="UHY318" s="75"/>
      <c r="UHZ318" s="75"/>
      <c r="UIA318" s="75"/>
      <c r="UIB318" s="75"/>
      <c r="UIC318" s="75"/>
      <c r="UID318" s="75"/>
      <c r="UIE318" s="75"/>
      <c r="UIF318" s="75"/>
      <c r="UIG318" s="75"/>
      <c r="UIH318" s="75"/>
      <c r="UII318" s="75"/>
      <c r="UIJ318" s="75"/>
      <c r="UIK318" s="75"/>
      <c r="UIL318" s="75"/>
      <c r="UIM318" s="75"/>
      <c r="UIN318" s="75"/>
      <c r="UIO318" s="75"/>
      <c r="UIP318" s="75"/>
      <c r="UIQ318" s="75"/>
      <c r="UIR318" s="75"/>
      <c r="UIS318" s="75"/>
      <c r="UIT318" s="75"/>
      <c r="UIU318" s="75"/>
      <c r="UIV318" s="75"/>
      <c r="UIW318" s="75"/>
      <c r="UIX318" s="75"/>
      <c r="UIY318" s="75"/>
      <c r="UIZ318" s="75"/>
      <c r="UJA318" s="75"/>
      <c r="UJB318" s="75"/>
      <c r="UJC318" s="75"/>
      <c r="UJD318" s="75"/>
      <c r="UJE318" s="75"/>
      <c r="UJF318" s="75"/>
      <c r="UJG318" s="75"/>
      <c r="UJH318" s="75"/>
      <c r="UJI318" s="75"/>
      <c r="UJJ318" s="75"/>
      <c r="UJK318" s="75"/>
      <c r="UJL318" s="75"/>
      <c r="UJM318" s="75"/>
      <c r="UJN318" s="75"/>
      <c r="UJO318" s="75"/>
      <c r="UJP318" s="75"/>
      <c r="UJQ318" s="75"/>
      <c r="UJR318" s="75"/>
      <c r="UJS318" s="75"/>
      <c r="UJT318" s="75"/>
      <c r="UJU318" s="75"/>
      <c r="UJV318" s="75"/>
      <c r="UJW318" s="75"/>
      <c r="UJX318" s="75"/>
      <c r="UJY318" s="75"/>
      <c r="UJZ318" s="75"/>
      <c r="UKA318" s="75"/>
      <c r="UKB318" s="75"/>
      <c r="UKC318" s="75"/>
      <c r="UKD318" s="75"/>
      <c r="UKE318" s="75"/>
      <c r="UKF318" s="75"/>
      <c r="UKG318" s="75"/>
      <c r="UKH318" s="75"/>
      <c r="UKI318" s="75"/>
      <c r="UKJ318" s="75"/>
      <c r="UKK318" s="75"/>
      <c r="UKL318" s="75"/>
      <c r="UKM318" s="75"/>
      <c r="UKN318" s="75"/>
      <c r="UKO318" s="75"/>
      <c r="UKP318" s="75"/>
      <c r="UKQ318" s="75"/>
      <c r="UKR318" s="75"/>
      <c r="UKS318" s="75"/>
      <c r="UKT318" s="75"/>
      <c r="UKU318" s="75"/>
      <c r="UKV318" s="75"/>
      <c r="UKW318" s="75"/>
      <c r="UKX318" s="75"/>
      <c r="UKY318" s="75"/>
      <c r="UKZ318" s="75"/>
      <c r="ULA318" s="75"/>
      <c r="ULB318" s="75"/>
      <c r="ULC318" s="75"/>
      <c r="ULD318" s="75"/>
      <c r="ULE318" s="75"/>
      <c r="ULF318" s="75"/>
      <c r="ULG318" s="75"/>
      <c r="ULH318" s="75"/>
      <c r="ULI318" s="75"/>
      <c r="ULJ318" s="75"/>
      <c r="ULK318" s="75"/>
      <c r="ULL318" s="75"/>
      <c r="ULM318" s="75"/>
      <c r="ULN318" s="75"/>
      <c r="ULO318" s="75"/>
      <c r="ULP318" s="75"/>
      <c r="ULQ318" s="75"/>
      <c r="ULR318" s="75"/>
      <c r="ULS318" s="75"/>
      <c r="ULT318" s="75"/>
      <c r="ULU318" s="75"/>
      <c r="ULV318" s="75"/>
      <c r="ULW318" s="75"/>
      <c r="ULX318" s="75"/>
      <c r="ULY318" s="75"/>
      <c r="ULZ318" s="75"/>
      <c r="UMA318" s="75"/>
      <c r="UMB318" s="75"/>
      <c r="UMC318" s="75"/>
      <c r="UMD318" s="75"/>
      <c r="UME318" s="75"/>
      <c r="UMF318" s="75"/>
      <c r="UMG318" s="75"/>
      <c r="UMH318" s="75"/>
      <c r="UMI318" s="75"/>
      <c r="UMJ318" s="75"/>
      <c r="UMK318" s="75"/>
      <c r="UML318" s="75"/>
      <c r="UMM318" s="75"/>
      <c r="UMN318" s="75"/>
      <c r="UMO318" s="75"/>
      <c r="UMP318" s="75"/>
      <c r="UMQ318" s="75"/>
      <c r="UMR318" s="75"/>
      <c r="UMS318" s="75"/>
      <c r="UMT318" s="75"/>
      <c r="UMU318" s="75"/>
      <c r="UMV318" s="75"/>
      <c r="UMW318" s="75"/>
      <c r="UMX318" s="75"/>
      <c r="UMY318" s="75"/>
      <c r="UMZ318" s="75"/>
      <c r="UNA318" s="75"/>
      <c r="UNB318" s="75"/>
      <c r="UNC318" s="75"/>
      <c r="UND318" s="75"/>
      <c r="UNE318" s="75"/>
      <c r="UNF318" s="75"/>
      <c r="UNG318" s="75"/>
      <c r="UNH318" s="75"/>
      <c r="UNI318" s="75"/>
      <c r="UNJ318" s="75"/>
      <c r="UNK318" s="75"/>
      <c r="UNL318" s="75"/>
      <c r="UNM318" s="75"/>
      <c r="UNN318" s="75"/>
      <c r="UNO318" s="75"/>
      <c r="UNP318" s="75"/>
      <c r="UNQ318" s="75"/>
      <c r="UNR318" s="75"/>
      <c r="UNS318" s="75"/>
      <c r="UNT318" s="75"/>
      <c r="UNU318" s="75"/>
      <c r="UNV318" s="75"/>
      <c r="UNW318" s="75"/>
      <c r="UNX318" s="75"/>
      <c r="UNY318" s="75"/>
      <c r="UNZ318" s="75"/>
      <c r="UOA318" s="75"/>
      <c r="UOB318" s="75"/>
      <c r="UOC318" s="75"/>
      <c r="UOD318" s="75"/>
      <c r="UOE318" s="75"/>
      <c r="UOF318" s="75"/>
      <c r="UOG318" s="75"/>
      <c r="UOH318" s="75"/>
      <c r="UOI318" s="75"/>
      <c r="UOJ318" s="75"/>
      <c r="UOK318" s="75"/>
      <c r="UOL318" s="75"/>
      <c r="UOM318" s="75"/>
      <c r="UON318" s="75"/>
      <c r="UOO318" s="75"/>
      <c r="UOP318" s="75"/>
      <c r="UOQ318" s="75"/>
      <c r="UOR318" s="75"/>
      <c r="UOS318" s="75"/>
      <c r="UOT318" s="75"/>
      <c r="UOU318" s="75"/>
      <c r="UOV318" s="75"/>
      <c r="UOW318" s="75"/>
      <c r="UOX318" s="75"/>
      <c r="UOY318" s="75"/>
      <c r="UOZ318" s="75"/>
      <c r="UPA318" s="75"/>
      <c r="UPB318" s="75"/>
      <c r="UPC318" s="75"/>
      <c r="UPD318" s="75"/>
      <c r="UPE318" s="75"/>
      <c r="UPF318" s="75"/>
      <c r="UPG318" s="75"/>
      <c r="UPH318" s="75"/>
      <c r="UPI318" s="75"/>
      <c r="UPJ318" s="75"/>
      <c r="UPK318" s="75"/>
      <c r="UPL318" s="75"/>
      <c r="UPM318" s="75"/>
      <c r="UPN318" s="75"/>
      <c r="UPO318" s="75"/>
      <c r="UPP318" s="75"/>
      <c r="UPQ318" s="75"/>
      <c r="UPR318" s="75"/>
      <c r="UPS318" s="75"/>
      <c r="UPT318" s="75"/>
      <c r="UPU318" s="75"/>
      <c r="UPV318" s="75"/>
      <c r="UPW318" s="75"/>
      <c r="UPX318" s="75"/>
      <c r="UPY318" s="75"/>
      <c r="UPZ318" s="75"/>
      <c r="UQA318" s="75"/>
      <c r="UQB318" s="75"/>
      <c r="UQC318" s="75"/>
      <c r="UQD318" s="75"/>
      <c r="UQE318" s="75"/>
      <c r="UQF318" s="75"/>
      <c r="UQG318" s="75"/>
      <c r="UQH318" s="75"/>
      <c r="UQI318" s="75"/>
      <c r="UQJ318" s="75"/>
      <c r="UQK318" s="75"/>
      <c r="UQL318" s="75"/>
      <c r="UQM318" s="75"/>
      <c r="UQN318" s="75"/>
      <c r="UQO318" s="75"/>
      <c r="UQP318" s="75"/>
      <c r="UQQ318" s="75"/>
      <c r="UQR318" s="75"/>
      <c r="UQS318" s="75"/>
      <c r="UQT318" s="75"/>
      <c r="UQU318" s="75"/>
      <c r="UQV318" s="75"/>
      <c r="UQW318" s="75"/>
      <c r="UQX318" s="75"/>
      <c r="UQY318" s="75"/>
      <c r="UQZ318" s="75"/>
      <c r="URA318" s="75"/>
      <c r="URB318" s="75"/>
      <c r="URC318" s="75"/>
      <c r="URD318" s="75"/>
      <c r="URE318" s="75"/>
      <c r="URF318" s="75"/>
      <c r="URG318" s="75"/>
      <c r="URH318" s="75"/>
      <c r="URI318" s="75"/>
      <c r="URJ318" s="75"/>
      <c r="URK318" s="75"/>
      <c r="URL318" s="75"/>
      <c r="URM318" s="75"/>
      <c r="URN318" s="75"/>
      <c r="URO318" s="75"/>
      <c r="URP318" s="75"/>
      <c r="URQ318" s="75"/>
      <c r="URR318" s="75"/>
      <c r="URS318" s="75"/>
      <c r="URT318" s="75"/>
      <c r="URU318" s="75"/>
      <c r="URV318" s="75"/>
      <c r="URW318" s="75"/>
      <c r="URX318" s="75"/>
      <c r="URY318" s="75"/>
      <c r="URZ318" s="75"/>
      <c r="USA318" s="75"/>
      <c r="USB318" s="75"/>
      <c r="USC318" s="75"/>
      <c r="USD318" s="75"/>
      <c r="USE318" s="75"/>
      <c r="USF318" s="75"/>
      <c r="USG318" s="75"/>
      <c r="USH318" s="75"/>
      <c r="USI318" s="75"/>
      <c r="USJ318" s="75"/>
      <c r="USK318" s="75"/>
      <c r="USL318" s="75"/>
      <c r="USM318" s="75"/>
      <c r="USN318" s="75"/>
      <c r="USO318" s="75"/>
      <c r="USP318" s="75"/>
      <c r="USQ318" s="75"/>
      <c r="USR318" s="75"/>
      <c r="USS318" s="75"/>
      <c r="UST318" s="75"/>
      <c r="USU318" s="75"/>
      <c r="USV318" s="75"/>
      <c r="USW318" s="75"/>
      <c r="USX318" s="75"/>
      <c r="USY318" s="75"/>
      <c r="USZ318" s="75"/>
      <c r="UTA318" s="75"/>
      <c r="UTB318" s="75"/>
      <c r="UTC318" s="75"/>
      <c r="UTD318" s="75"/>
      <c r="UTE318" s="75"/>
      <c r="UTF318" s="75"/>
      <c r="UTG318" s="75"/>
      <c r="UTH318" s="75"/>
      <c r="UTI318" s="75"/>
      <c r="UTJ318" s="75"/>
      <c r="UTK318" s="75"/>
      <c r="UTL318" s="75"/>
      <c r="UTM318" s="75"/>
      <c r="UTN318" s="75"/>
      <c r="UTO318" s="75"/>
      <c r="UTP318" s="75"/>
      <c r="UTQ318" s="75"/>
      <c r="UTR318" s="75"/>
      <c r="UTS318" s="75"/>
      <c r="UTT318" s="75"/>
      <c r="UTU318" s="75"/>
      <c r="UTV318" s="75"/>
      <c r="UTW318" s="75"/>
      <c r="UTX318" s="75"/>
      <c r="UTY318" s="75"/>
      <c r="UTZ318" s="75"/>
      <c r="UUA318" s="75"/>
      <c r="UUB318" s="75"/>
      <c r="UUC318" s="75"/>
      <c r="UUD318" s="75"/>
      <c r="UUE318" s="75"/>
      <c r="UUF318" s="75"/>
      <c r="UUG318" s="75"/>
      <c r="UUH318" s="75"/>
      <c r="UUI318" s="75"/>
      <c r="UUJ318" s="75"/>
      <c r="UUK318" s="75"/>
      <c r="UUL318" s="75"/>
      <c r="UUM318" s="75"/>
      <c r="UUN318" s="75"/>
      <c r="UUO318" s="75"/>
      <c r="UUP318" s="75"/>
      <c r="UUQ318" s="75"/>
      <c r="UUR318" s="75"/>
      <c r="UUS318" s="75"/>
      <c r="UUT318" s="75"/>
      <c r="UUU318" s="75"/>
      <c r="UUV318" s="75"/>
      <c r="UUW318" s="75"/>
      <c r="UUX318" s="75"/>
      <c r="UUY318" s="75"/>
      <c r="UUZ318" s="75"/>
      <c r="UVA318" s="75"/>
      <c r="UVB318" s="75"/>
      <c r="UVC318" s="75"/>
      <c r="UVD318" s="75"/>
      <c r="UVE318" s="75"/>
      <c r="UVF318" s="75"/>
      <c r="UVG318" s="75"/>
      <c r="UVH318" s="75"/>
      <c r="UVI318" s="75"/>
      <c r="UVJ318" s="75"/>
      <c r="UVK318" s="75"/>
      <c r="UVL318" s="75"/>
      <c r="UVM318" s="75"/>
      <c r="UVN318" s="75"/>
      <c r="UVO318" s="75"/>
      <c r="UVP318" s="75"/>
      <c r="UVQ318" s="75"/>
      <c r="UVR318" s="75"/>
      <c r="UVS318" s="75"/>
      <c r="UVT318" s="75"/>
      <c r="UVU318" s="75"/>
      <c r="UVV318" s="75"/>
      <c r="UVW318" s="75"/>
      <c r="UVX318" s="75"/>
      <c r="UVY318" s="75"/>
      <c r="UVZ318" s="75"/>
      <c r="UWA318" s="75"/>
      <c r="UWB318" s="75"/>
      <c r="UWC318" s="75"/>
      <c r="UWD318" s="75"/>
      <c r="UWE318" s="75"/>
      <c r="UWF318" s="75"/>
      <c r="UWG318" s="75"/>
      <c r="UWH318" s="75"/>
      <c r="UWI318" s="75"/>
      <c r="UWJ318" s="75"/>
      <c r="UWK318" s="75"/>
      <c r="UWL318" s="75"/>
      <c r="UWM318" s="75"/>
      <c r="UWN318" s="75"/>
      <c r="UWO318" s="75"/>
      <c r="UWP318" s="75"/>
      <c r="UWQ318" s="75"/>
      <c r="UWR318" s="75"/>
      <c r="UWS318" s="75"/>
      <c r="UWT318" s="75"/>
      <c r="UWU318" s="75"/>
      <c r="UWV318" s="75"/>
      <c r="UWW318" s="75"/>
      <c r="UWX318" s="75"/>
      <c r="UWY318" s="75"/>
      <c r="UWZ318" s="75"/>
      <c r="UXA318" s="75"/>
      <c r="UXB318" s="75"/>
      <c r="UXC318" s="75"/>
      <c r="UXD318" s="75"/>
      <c r="UXE318" s="75"/>
      <c r="UXF318" s="75"/>
      <c r="UXG318" s="75"/>
      <c r="UXH318" s="75"/>
      <c r="UXI318" s="75"/>
      <c r="UXJ318" s="75"/>
      <c r="UXK318" s="75"/>
      <c r="UXL318" s="75"/>
      <c r="UXM318" s="75"/>
      <c r="UXN318" s="75"/>
      <c r="UXO318" s="75"/>
      <c r="UXP318" s="75"/>
      <c r="UXQ318" s="75"/>
      <c r="UXR318" s="75"/>
      <c r="UXS318" s="75"/>
      <c r="UXT318" s="75"/>
      <c r="UXU318" s="75"/>
      <c r="UXV318" s="75"/>
      <c r="UXW318" s="75"/>
      <c r="UXX318" s="75"/>
      <c r="UXY318" s="75"/>
      <c r="UXZ318" s="75"/>
      <c r="UYA318" s="75"/>
      <c r="UYB318" s="75"/>
      <c r="UYC318" s="75"/>
      <c r="UYD318" s="75"/>
      <c r="UYE318" s="75"/>
      <c r="UYF318" s="75"/>
      <c r="UYG318" s="75"/>
      <c r="UYH318" s="75"/>
      <c r="UYI318" s="75"/>
      <c r="UYJ318" s="75"/>
      <c r="UYK318" s="75"/>
      <c r="UYL318" s="75"/>
      <c r="UYM318" s="75"/>
      <c r="UYN318" s="75"/>
      <c r="UYO318" s="75"/>
      <c r="UYP318" s="75"/>
      <c r="UYQ318" s="75"/>
      <c r="UYR318" s="75"/>
      <c r="UYS318" s="75"/>
      <c r="UYT318" s="75"/>
      <c r="UYU318" s="75"/>
      <c r="UYV318" s="75"/>
      <c r="UYW318" s="75"/>
      <c r="UYX318" s="75"/>
      <c r="UYY318" s="75"/>
      <c r="UYZ318" s="75"/>
      <c r="UZA318" s="75"/>
      <c r="UZB318" s="75"/>
      <c r="UZC318" s="75"/>
      <c r="UZD318" s="75"/>
      <c r="UZE318" s="75"/>
      <c r="UZF318" s="75"/>
      <c r="UZG318" s="75"/>
      <c r="UZH318" s="75"/>
      <c r="UZI318" s="75"/>
      <c r="UZJ318" s="75"/>
      <c r="UZK318" s="75"/>
      <c r="UZL318" s="75"/>
      <c r="UZM318" s="75"/>
      <c r="UZN318" s="75"/>
      <c r="UZO318" s="75"/>
      <c r="UZP318" s="75"/>
      <c r="UZQ318" s="75"/>
      <c r="UZR318" s="75"/>
      <c r="UZS318" s="75"/>
      <c r="UZT318" s="75"/>
      <c r="UZU318" s="75"/>
      <c r="UZV318" s="75"/>
      <c r="UZW318" s="75"/>
      <c r="UZX318" s="75"/>
      <c r="UZY318" s="75"/>
      <c r="UZZ318" s="75"/>
      <c r="VAA318" s="75"/>
      <c r="VAB318" s="75"/>
      <c r="VAC318" s="75"/>
      <c r="VAD318" s="75"/>
      <c r="VAE318" s="75"/>
      <c r="VAF318" s="75"/>
      <c r="VAG318" s="75"/>
      <c r="VAH318" s="75"/>
      <c r="VAI318" s="75"/>
      <c r="VAJ318" s="75"/>
      <c r="VAK318" s="75"/>
      <c r="VAL318" s="75"/>
      <c r="VAM318" s="75"/>
      <c r="VAN318" s="75"/>
      <c r="VAO318" s="75"/>
      <c r="VAP318" s="75"/>
      <c r="VAQ318" s="75"/>
      <c r="VAR318" s="75"/>
      <c r="VAS318" s="75"/>
      <c r="VAT318" s="75"/>
      <c r="VAU318" s="75"/>
      <c r="VAV318" s="75"/>
      <c r="VAW318" s="75"/>
      <c r="VAX318" s="75"/>
      <c r="VAY318" s="75"/>
      <c r="VAZ318" s="75"/>
      <c r="VBA318" s="75"/>
      <c r="VBB318" s="75"/>
      <c r="VBC318" s="75"/>
      <c r="VBD318" s="75"/>
      <c r="VBE318" s="75"/>
      <c r="VBF318" s="75"/>
      <c r="VBG318" s="75"/>
      <c r="VBH318" s="75"/>
      <c r="VBI318" s="75"/>
      <c r="VBJ318" s="75"/>
      <c r="VBK318" s="75"/>
      <c r="VBL318" s="75"/>
      <c r="VBM318" s="75"/>
      <c r="VBN318" s="75"/>
      <c r="VBO318" s="75"/>
      <c r="VBP318" s="75"/>
      <c r="VBQ318" s="75"/>
      <c r="VBR318" s="75"/>
      <c r="VBS318" s="75"/>
      <c r="VBT318" s="75"/>
      <c r="VBU318" s="75"/>
      <c r="VBV318" s="75"/>
      <c r="VBW318" s="75"/>
      <c r="VBX318" s="75"/>
      <c r="VBY318" s="75"/>
      <c r="VBZ318" s="75"/>
      <c r="VCA318" s="75"/>
      <c r="VCB318" s="75"/>
      <c r="VCC318" s="75"/>
      <c r="VCD318" s="75"/>
      <c r="VCE318" s="75"/>
      <c r="VCF318" s="75"/>
      <c r="VCG318" s="75"/>
      <c r="VCH318" s="75"/>
      <c r="VCI318" s="75"/>
      <c r="VCJ318" s="75"/>
      <c r="VCK318" s="75"/>
      <c r="VCL318" s="75"/>
      <c r="VCM318" s="75"/>
      <c r="VCN318" s="75"/>
      <c r="VCO318" s="75"/>
      <c r="VCP318" s="75"/>
      <c r="VCQ318" s="75"/>
      <c r="VCR318" s="75"/>
      <c r="VCS318" s="75"/>
      <c r="VCT318" s="75"/>
      <c r="VCU318" s="75"/>
      <c r="VCV318" s="75"/>
      <c r="VCW318" s="75"/>
      <c r="VCX318" s="75"/>
      <c r="VCY318" s="75"/>
      <c r="VCZ318" s="75"/>
      <c r="VDA318" s="75"/>
      <c r="VDB318" s="75"/>
      <c r="VDC318" s="75"/>
      <c r="VDD318" s="75"/>
      <c r="VDE318" s="75"/>
      <c r="VDF318" s="75"/>
      <c r="VDG318" s="75"/>
      <c r="VDH318" s="75"/>
      <c r="VDI318" s="75"/>
      <c r="VDJ318" s="75"/>
      <c r="VDK318" s="75"/>
      <c r="VDL318" s="75"/>
      <c r="VDM318" s="75"/>
      <c r="VDN318" s="75"/>
      <c r="VDO318" s="75"/>
      <c r="VDP318" s="75"/>
      <c r="VDQ318" s="75"/>
      <c r="VDR318" s="75"/>
      <c r="VDS318" s="75"/>
      <c r="VDT318" s="75"/>
      <c r="VDU318" s="75"/>
      <c r="VDV318" s="75"/>
      <c r="VDW318" s="75"/>
      <c r="VDX318" s="75"/>
      <c r="VDY318" s="75"/>
      <c r="VDZ318" s="75"/>
      <c r="VEA318" s="75"/>
      <c r="VEB318" s="75"/>
      <c r="VEC318" s="75"/>
      <c r="VED318" s="75"/>
      <c r="VEE318" s="75"/>
      <c r="VEF318" s="75"/>
      <c r="VEG318" s="75"/>
      <c r="VEH318" s="75"/>
      <c r="VEI318" s="75"/>
      <c r="VEJ318" s="75"/>
      <c r="VEK318" s="75"/>
      <c r="VEL318" s="75"/>
      <c r="VEM318" s="75"/>
      <c r="VEN318" s="75"/>
      <c r="VEO318" s="75"/>
      <c r="VEP318" s="75"/>
      <c r="VEQ318" s="75"/>
      <c r="VER318" s="75"/>
      <c r="VES318" s="75"/>
      <c r="VET318" s="75"/>
      <c r="VEU318" s="75"/>
      <c r="VEV318" s="75"/>
      <c r="VEW318" s="75"/>
      <c r="VEX318" s="75"/>
      <c r="VEY318" s="75"/>
      <c r="VEZ318" s="75"/>
      <c r="VFA318" s="75"/>
      <c r="VFB318" s="75"/>
      <c r="VFC318" s="75"/>
      <c r="VFD318" s="75"/>
      <c r="VFE318" s="75"/>
      <c r="VFF318" s="75"/>
      <c r="VFG318" s="75"/>
      <c r="VFH318" s="75"/>
      <c r="VFI318" s="75"/>
      <c r="VFJ318" s="75"/>
      <c r="VFK318" s="75"/>
      <c r="VFL318" s="75"/>
      <c r="VFM318" s="75"/>
      <c r="VFN318" s="75"/>
      <c r="VFO318" s="75"/>
      <c r="VFP318" s="75"/>
      <c r="VFQ318" s="75"/>
      <c r="VFR318" s="75"/>
      <c r="VFS318" s="75"/>
      <c r="VFT318" s="75"/>
      <c r="VFU318" s="75"/>
      <c r="VFV318" s="75"/>
      <c r="VFW318" s="75"/>
      <c r="VFX318" s="75"/>
      <c r="VFY318" s="75"/>
      <c r="VFZ318" s="75"/>
      <c r="VGA318" s="75"/>
      <c r="VGB318" s="75"/>
      <c r="VGC318" s="75"/>
      <c r="VGD318" s="75"/>
      <c r="VGE318" s="75"/>
      <c r="VGF318" s="75"/>
      <c r="VGG318" s="75"/>
      <c r="VGH318" s="75"/>
      <c r="VGI318" s="75"/>
      <c r="VGJ318" s="75"/>
      <c r="VGK318" s="75"/>
      <c r="VGL318" s="75"/>
      <c r="VGM318" s="75"/>
      <c r="VGN318" s="75"/>
      <c r="VGO318" s="75"/>
      <c r="VGP318" s="75"/>
      <c r="VGQ318" s="75"/>
      <c r="VGR318" s="75"/>
      <c r="VGS318" s="75"/>
      <c r="VGT318" s="75"/>
      <c r="VGU318" s="75"/>
      <c r="VGV318" s="75"/>
      <c r="VGW318" s="75"/>
      <c r="VGX318" s="75"/>
      <c r="VGY318" s="75"/>
      <c r="VGZ318" s="75"/>
      <c r="VHA318" s="75"/>
      <c r="VHB318" s="75"/>
      <c r="VHC318" s="75"/>
      <c r="VHD318" s="75"/>
      <c r="VHE318" s="75"/>
      <c r="VHF318" s="75"/>
      <c r="VHG318" s="75"/>
      <c r="VHH318" s="75"/>
      <c r="VHI318" s="75"/>
      <c r="VHJ318" s="75"/>
      <c r="VHK318" s="75"/>
      <c r="VHL318" s="75"/>
      <c r="VHM318" s="75"/>
      <c r="VHN318" s="75"/>
      <c r="VHO318" s="75"/>
      <c r="VHP318" s="75"/>
      <c r="VHQ318" s="75"/>
      <c r="VHR318" s="75"/>
      <c r="VHS318" s="75"/>
      <c r="VHT318" s="75"/>
      <c r="VHU318" s="75"/>
      <c r="VHV318" s="75"/>
      <c r="VHW318" s="75"/>
      <c r="VHX318" s="75"/>
      <c r="VHY318" s="75"/>
      <c r="VHZ318" s="75"/>
      <c r="VIA318" s="75"/>
      <c r="VIB318" s="75"/>
      <c r="VIC318" s="75"/>
      <c r="VID318" s="75"/>
      <c r="VIE318" s="75"/>
      <c r="VIF318" s="75"/>
      <c r="VIG318" s="75"/>
      <c r="VIH318" s="75"/>
      <c r="VII318" s="75"/>
      <c r="VIJ318" s="75"/>
      <c r="VIK318" s="75"/>
      <c r="VIL318" s="75"/>
      <c r="VIM318" s="75"/>
      <c r="VIN318" s="75"/>
      <c r="VIO318" s="75"/>
      <c r="VIP318" s="75"/>
      <c r="VIQ318" s="75"/>
      <c r="VIR318" s="75"/>
      <c r="VIS318" s="75"/>
      <c r="VIT318" s="75"/>
      <c r="VIU318" s="75"/>
      <c r="VIV318" s="75"/>
      <c r="VIW318" s="75"/>
      <c r="VIX318" s="75"/>
      <c r="VIY318" s="75"/>
      <c r="VIZ318" s="75"/>
      <c r="VJA318" s="75"/>
      <c r="VJB318" s="75"/>
      <c r="VJC318" s="75"/>
      <c r="VJD318" s="75"/>
      <c r="VJE318" s="75"/>
      <c r="VJF318" s="75"/>
      <c r="VJG318" s="75"/>
      <c r="VJH318" s="75"/>
      <c r="VJI318" s="75"/>
      <c r="VJJ318" s="75"/>
      <c r="VJK318" s="75"/>
      <c r="VJL318" s="75"/>
      <c r="VJM318" s="75"/>
      <c r="VJN318" s="75"/>
      <c r="VJO318" s="75"/>
      <c r="VJP318" s="75"/>
      <c r="VJQ318" s="75"/>
      <c r="VJR318" s="75"/>
      <c r="VJS318" s="75"/>
      <c r="VJT318" s="75"/>
      <c r="VJU318" s="75"/>
      <c r="VJV318" s="75"/>
      <c r="VJW318" s="75"/>
      <c r="VJX318" s="75"/>
      <c r="VJY318" s="75"/>
      <c r="VJZ318" s="75"/>
      <c r="VKA318" s="75"/>
      <c r="VKB318" s="75"/>
      <c r="VKC318" s="75"/>
      <c r="VKD318" s="75"/>
      <c r="VKE318" s="75"/>
      <c r="VKF318" s="75"/>
      <c r="VKG318" s="75"/>
      <c r="VKH318" s="75"/>
      <c r="VKI318" s="75"/>
      <c r="VKJ318" s="75"/>
      <c r="VKK318" s="75"/>
      <c r="VKL318" s="75"/>
      <c r="VKM318" s="75"/>
      <c r="VKN318" s="75"/>
      <c r="VKO318" s="75"/>
      <c r="VKP318" s="75"/>
      <c r="VKQ318" s="75"/>
      <c r="VKR318" s="75"/>
      <c r="VKS318" s="75"/>
      <c r="VKT318" s="75"/>
      <c r="VKU318" s="75"/>
      <c r="VKV318" s="75"/>
      <c r="VKW318" s="75"/>
      <c r="VKX318" s="75"/>
      <c r="VKY318" s="75"/>
      <c r="VKZ318" s="75"/>
      <c r="VLA318" s="75"/>
      <c r="VLB318" s="75"/>
      <c r="VLC318" s="75"/>
      <c r="VLD318" s="75"/>
      <c r="VLE318" s="75"/>
      <c r="VLF318" s="75"/>
      <c r="VLG318" s="75"/>
      <c r="VLH318" s="75"/>
      <c r="VLI318" s="75"/>
      <c r="VLJ318" s="75"/>
      <c r="VLK318" s="75"/>
      <c r="VLL318" s="75"/>
      <c r="VLM318" s="75"/>
      <c r="VLN318" s="75"/>
      <c r="VLO318" s="75"/>
      <c r="VLP318" s="75"/>
      <c r="VLQ318" s="75"/>
      <c r="VLR318" s="75"/>
      <c r="VLS318" s="75"/>
      <c r="VLT318" s="75"/>
      <c r="VLU318" s="75"/>
      <c r="VLV318" s="75"/>
      <c r="VLW318" s="75"/>
      <c r="VLX318" s="75"/>
      <c r="VLY318" s="75"/>
      <c r="VLZ318" s="75"/>
      <c r="VMA318" s="75"/>
      <c r="VMB318" s="75"/>
      <c r="VMC318" s="75"/>
      <c r="VMD318" s="75"/>
      <c r="VME318" s="75"/>
      <c r="VMF318" s="75"/>
      <c r="VMG318" s="75"/>
      <c r="VMH318" s="75"/>
      <c r="VMI318" s="75"/>
      <c r="VMJ318" s="75"/>
      <c r="VMK318" s="75"/>
      <c r="VML318" s="75"/>
      <c r="VMM318" s="75"/>
      <c r="VMN318" s="75"/>
      <c r="VMO318" s="75"/>
      <c r="VMP318" s="75"/>
      <c r="VMQ318" s="75"/>
      <c r="VMR318" s="75"/>
      <c r="VMS318" s="75"/>
      <c r="VMT318" s="75"/>
      <c r="VMU318" s="75"/>
      <c r="VMV318" s="75"/>
      <c r="VMW318" s="75"/>
      <c r="VMX318" s="75"/>
      <c r="VMY318" s="75"/>
      <c r="VMZ318" s="75"/>
      <c r="VNA318" s="75"/>
      <c r="VNB318" s="75"/>
      <c r="VNC318" s="75"/>
      <c r="VND318" s="75"/>
      <c r="VNE318" s="75"/>
      <c r="VNF318" s="75"/>
      <c r="VNG318" s="75"/>
      <c r="VNH318" s="75"/>
      <c r="VNI318" s="75"/>
      <c r="VNJ318" s="75"/>
      <c r="VNK318" s="75"/>
      <c r="VNL318" s="75"/>
      <c r="VNM318" s="75"/>
      <c r="VNN318" s="75"/>
      <c r="VNO318" s="75"/>
      <c r="VNP318" s="75"/>
      <c r="VNQ318" s="75"/>
      <c r="VNR318" s="75"/>
      <c r="VNS318" s="75"/>
      <c r="VNT318" s="75"/>
      <c r="VNU318" s="75"/>
      <c r="VNV318" s="75"/>
      <c r="VNW318" s="75"/>
      <c r="VNX318" s="75"/>
      <c r="VNY318" s="75"/>
      <c r="VNZ318" s="75"/>
      <c r="VOA318" s="75"/>
      <c r="VOB318" s="75"/>
      <c r="VOC318" s="75"/>
      <c r="VOD318" s="75"/>
      <c r="VOE318" s="75"/>
      <c r="VOF318" s="75"/>
      <c r="VOG318" s="75"/>
      <c r="VOH318" s="75"/>
      <c r="VOI318" s="75"/>
      <c r="VOJ318" s="75"/>
      <c r="VOK318" s="75"/>
      <c r="VOL318" s="75"/>
      <c r="VOM318" s="75"/>
      <c r="VON318" s="75"/>
      <c r="VOO318" s="75"/>
      <c r="VOP318" s="75"/>
      <c r="VOQ318" s="75"/>
      <c r="VOR318" s="75"/>
      <c r="VOS318" s="75"/>
      <c r="VOT318" s="75"/>
      <c r="VOU318" s="75"/>
      <c r="VOV318" s="75"/>
      <c r="VOW318" s="75"/>
      <c r="VOX318" s="75"/>
      <c r="VOY318" s="75"/>
      <c r="VOZ318" s="75"/>
      <c r="VPA318" s="75"/>
      <c r="VPB318" s="75"/>
      <c r="VPC318" s="75"/>
      <c r="VPD318" s="75"/>
      <c r="VPE318" s="75"/>
      <c r="VPF318" s="75"/>
      <c r="VPG318" s="75"/>
      <c r="VPH318" s="75"/>
      <c r="VPI318" s="75"/>
      <c r="VPJ318" s="75"/>
      <c r="VPK318" s="75"/>
      <c r="VPL318" s="75"/>
      <c r="VPM318" s="75"/>
      <c r="VPN318" s="75"/>
      <c r="VPO318" s="75"/>
      <c r="VPP318" s="75"/>
      <c r="VPQ318" s="75"/>
      <c r="VPR318" s="75"/>
      <c r="VPS318" s="75"/>
      <c r="VPT318" s="75"/>
      <c r="VPU318" s="75"/>
      <c r="VPV318" s="75"/>
      <c r="VPW318" s="75"/>
      <c r="VPX318" s="75"/>
      <c r="VPY318" s="75"/>
      <c r="VPZ318" s="75"/>
      <c r="VQA318" s="75"/>
      <c r="VQB318" s="75"/>
      <c r="VQC318" s="75"/>
      <c r="VQD318" s="75"/>
      <c r="VQE318" s="75"/>
      <c r="VQF318" s="75"/>
      <c r="VQG318" s="75"/>
      <c r="VQH318" s="75"/>
      <c r="VQI318" s="75"/>
      <c r="VQJ318" s="75"/>
      <c r="VQK318" s="75"/>
      <c r="VQL318" s="75"/>
      <c r="VQM318" s="75"/>
      <c r="VQN318" s="75"/>
      <c r="VQO318" s="75"/>
      <c r="VQP318" s="75"/>
      <c r="VQQ318" s="75"/>
      <c r="VQR318" s="75"/>
      <c r="VQS318" s="75"/>
      <c r="VQT318" s="75"/>
      <c r="VQU318" s="75"/>
      <c r="VQV318" s="75"/>
      <c r="VQW318" s="75"/>
      <c r="VQX318" s="75"/>
      <c r="VQY318" s="75"/>
      <c r="VQZ318" s="75"/>
      <c r="VRA318" s="75"/>
      <c r="VRB318" s="75"/>
      <c r="VRC318" s="75"/>
      <c r="VRD318" s="75"/>
      <c r="VRE318" s="75"/>
      <c r="VRF318" s="75"/>
      <c r="VRG318" s="75"/>
      <c r="VRH318" s="75"/>
      <c r="VRI318" s="75"/>
      <c r="VRJ318" s="75"/>
      <c r="VRK318" s="75"/>
      <c r="VRL318" s="75"/>
      <c r="VRM318" s="75"/>
      <c r="VRN318" s="75"/>
      <c r="VRO318" s="75"/>
      <c r="VRP318" s="75"/>
      <c r="VRQ318" s="75"/>
      <c r="VRR318" s="75"/>
      <c r="VRS318" s="75"/>
      <c r="VRT318" s="75"/>
      <c r="VRU318" s="75"/>
      <c r="VRV318" s="75"/>
      <c r="VRW318" s="75"/>
      <c r="VRX318" s="75"/>
      <c r="VRY318" s="75"/>
      <c r="VRZ318" s="75"/>
      <c r="VSA318" s="75"/>
      <c r="VSB318" s="75"/>
      <c r="VSC318" s="75"/>
      <c r="VSD318" s="75"/>
      <c r="VSE318" s="75"/>
      <c r="VSF318" s="75"/>
      <c r="VSG318" s="75"/>
      <c r="VSH318" s="75"/>
      <c r="VSI318" s="75"/>
      <c r="VSJ318" s="75"/>
      <c r="VSK318" s="75"/>
      <c r="VSL318" s="75"/>
      <c r="VSM318" s="75"/>
      <c r="VSN318" s="75"/>
      <c r="VSO318" s="75"/>
      <c r="VSP318" s="75"/>
      <c r="VSQ318" s="75"/>
      <c r="VSR318" s="75"/>
      <c r="VSS318" s="75"/>
      <c r="VST318" s="75"/>
      <c r="VSU318" s="75"/>
      <c r="VSV318" s="75"/>
      <c r="VSW318" s="75"/>
      <c r="VSX318" s="75"/>
      <c r="VSY318" s="75"/>
      <c r="VSZ318" s="75"/>
      <c r="VTA318" s="75"/>
      <c r="VTB318" s="75"/>
      <c r="VTC318" s="75"/>
      <c r="VTD318" s="75"/>
      <c r="VTE318" s="75"/>
      <c r="VTF318" s="75"/>
      <c r="VTG318" s="75"/>
      <c r="VTH318" s="75"/>
      <c r="VTI318" s="75"/>
      <c r="VTJ318" s="75"/>
      <c r="VTK318" s="75"/>
      <c r="VTL318" s="75"/>
      <c r="VTM318" s="75"/>
      <c r="VTN318" s="75"/>
      <c r="VTO318" s="75"/>
      <c r="VTP318" s="75"/>
      <c r="VTQ318" s="75"/>
      <c r="VTR318" s="75"/>
      <c r="VTS318" s="75"/>
      <c r="VTT318" s="75"/>
      <c r="VTU318" s="75"/>
      <c r="VTV318" s="75"/>
      <c r="VTW318" s="75"/>
      <c r="VTX318" s="75"/>
      <c r="VTY318" s="75"/>
      <c r="VTZ318" s="75"/>
      <c r="VUA318" s="75"/>
      <c r="VUB318" s="75"/>
      <c r="VUC318" s="75"/>
      <c r="VUD318" s="75"/>
      <c r="VUE318" s="75"/>
      <c r="VUF318" s="75"/>
      <c r="VUG318" s="75"/>
      <c r="VUH318" s="75"/>
      <c r="VUI318" s="75"/>
      <c r="VUJ318" s="75"/>
      <c r="VUK318" s="75"/>
      <c r="VUL318" s="75"/>
      <c r="VUM318" s="75"/>
      <c r="VUN318" s="75"/>
      <c r="VUO318" s="75"/>
      <c r="VUP318" s="75"/>
      <c r="VUQ318" s="75"/>
      <c r="VUR318" s="75"/>
      <c r="VUS318" s="75"/>
      <c r="VUT318" s="75"/>
      <c r="VUU318" s="75"/>
      <c r="VUV318" s="75"/>
      <c r="VUW318" s="75"/>
      <c r="VUX318" s="75"/>
      <c r="VUY318" s="75"/>
      <c r="VUZ318" s="75"/>
      <c r="VVA318" s="75"/>
      <c r="VVB318" s="75"/>
      <c r="VVC318" s="75"/>
      <c r="VVD318" s="75"/>
      <c r="VVE318" s="75"/>
      <c r="VVF318" s="75"/>
      <c r="VVG318" s="75"/>
      <c r="VVH318" s="75"/>
      <c r="VVI318" s="75"/>
      <c r="VVJ318" s="75"/>
      <c r="VVK318" s="75"/>
      <c r="VVL318" s="75"/>
      <c r="VVM318" s="75"/>
      <c r="VVN318" s="75"/>
      <c r="VVO318" s="75"/>
      <c r="VVP318" s="75"/>
      <c r="VVQ318" s="75"/>
      <c r="VVR318" s="75"/>
      <c r="VVS318" s="75"/>
      <c r="VVT318" s="75"/>
      <c r="VVU318" s="75"/>
      <c r="VVV318" s="75"/>
      <c r="VVW318" s="75"/>
      <c r="VVX318" s="75"/>
      <c r="VVY318" s="75"/>
      <c r="VVZ318" s="75"/>
      <c r="VWA318" s="75"/>
      <c r="VWB318" s="75"/>
      <c r="VWC318" s="75"/>
      <c r="VWD318" s="75"/>
      <c r="VWE318" s="75"/>
      <c r="VWF318" s="75"/>
      <c r="VWG318" s="75"/>
      <c r="VWH318" s="75"/>
      <c r="VWI318" s="75"/>
      <c r="VWJ318" s="75"/>
      <c r="VWK318" s="75"/>
      <c r="VWL318" s="75"/>
      <c r="VWM318" s="75"/>
      <c r="VWN318" s="75"/>
      <c r="VWO318" s="75"/>
      <c r="VWP318" s="75"/>
      <c r="VWQ318" s="75"/>
      <c r="VWR318" s="75"/>
      <c r="VWS318" s="75"/>
      <c r="VWT318" s="75"/>
      <c r="VWU318" s="75"/>
      <c r="VWV318" s="75"/>
      <c r="VWW318" s="75"/>
      <c r="VWX318" s="75"/>
      <c r="VWY318" s="75"/>
      <c r="VWZ318" s="75"/>
      <c r="VXA318" s="75"/>
      <c r="VXB318" s="75"/>
      <c r="VXC318" s="75"/>
      <c r="VXD318" s="75"/>
      <c r="VXE318" s="75"/>
      <c r="VXF318" s="75"/>
      <c r="VXG318" s="75"/>
      <c r="VXH318" s="75"/>
      <c r="VXI318" s="75"/>
      <c r="VXJ318" s="75"/>
      <c r="VXK318" s="75"/>
      <c r="VXL318" s="75"/>
      <c r="VXM318" s="75"/>
      <c r="VXN318" s="75"/>
      <c r="VXO318" s="75"/>
      <c r="VXP318" s="75"/>
      <c r="VXQ318" s="75"/>
      <c r="VXR318" s="75"/>
      <c r="VXS318" s="75"/>
      <c r="VXT318" s="75"/>
      <c r="VXU318" s="75"/>
      <c r="VXV318" s="75"/>
      <c r="VXW318" s="75"/>
      <c r="VXX318" s="75"/>
      <c r="VXY318" s="75"/>
      <c r="VXZ318" s="75"/>
      <c r="VYA318" s="75"/>
      <c r="VYB318" s="75"/>
      <c r="VYC318" s="75"/>
      <c r="VYD318" s="75"/>
      <c r="VYE318" s="75"/>
      <c r="VYF318" s="75"/>
      <c r="VYG318" s="75"/>
      <c r="VYH318" s="75"/>
      <c r="VYI318" s="75"/>
      <c r="VYJ318" s="75"/>
      <c r="VYK318" s="75"/>
      <c r="VYL318" s="75"/>
      <c r="VYM318" s="75"/>
      <c r="VYN318" s="75"/>
      <c r="VYO318" s="75"/>
      <c r="VYP318" s="75"/>
      <c r="VYQ318" s="75"/>
      <c r="VYR318" s="75"/>
      <c r="VYS318" s="75"/>
      <c r="VYT318" s="75"/>
      <c r="VYU318" s="75"/>
      <c r="VYV318" s="75"/>
      <c r="VYW318" s="75"/>
      <c r="VYX318" s="75"/>
      <c r="VYY318" s="75"/>
      <c r="VYZ318" s="75"/>
      <c r="VZA318" s="75"/>
      <c r="VZB318" s="75"/>
      <c r="VZC318" s="75"/>
      <c r="VZD318" s="75"/>
      <c r="VZE318" s="75"/>
      <c r="VZF318" s="75"/>
      <c r="VZG318" s="75"/>
      <c r="VZH318" s="75"/>
      <c r="VZI318" s="75"/>
      <c r="VZJ318" s="75"/>
      <c r="VZK318" s="75"/>
      <c r="VZL318" s="75"/>
      <c r="VZM318" s="75"/>
      <c r="VZN318" s="75"/>
      <c r="VZO318" s="75"/>
      <c r="VZP318" s="75"/>
      <c r="VZQ318" s="75"/>
      <c r="VZR318" s="75"/>
      <c r="VZS318" s="75"/>
      <c r="VZT318" s="75"/>
      <c r="VZU318" s="75"/>
      <c r="VZV318" s="75"/>
      <c r="VZW318" s="75"/>
      <c r="VZX318" s="75"/>
      <c r="VZY318" s="75"/>
      <c r="VZZ318" s="75"/>
      <c r="WAA318" s="75"/>
      <c r="WAB318" s="75"/>
      <c r="WAC318" s="75"/>
      <c r="WAD318" s="75"/>
      <c r="WAE318" s="75"/>
      <c r="WAF318" s="75"/>
      <c r="WAG318" s="75"/>
      <c r="WAH318" s="75"/>
      <c r="WAI318" s="75"/>
      <c r="WAJ318" s="75"/>
      <c r="WAK318" s="75"/>
      <c r="WAL318" s="75"/>
      <c r="WAM318" s="75"/>
      <c r="WAN318" s="75"/>
      <c r="WAO318" s="75"/>
      <c r="WAP318" s="75"/>
      <c r="WAQ318" s="75"/>
      <c r="WAR318" s="75"/>
      <c r="WAS318" s="75"/>
      <c r="WAT318" s="75"/>
      <c r="WAU318" s="75"/>
      <c r="WAV318" s="75"/>
      <c r="WAW318" s="75"/>
      <c r="WAX318" s="75"/>
      <c r="WAY318" s="75"/>
      <c r="WAZ318" s="75"/>
      <c r="WBA318" s="75"/>
      <c r="WBB318" s="75"/>
      <c r="WBC318" s="75"/>
      <c r="WBD318" s="75"/>
      <c r="WBE318" s="75"/>
      <c r="WBF318" s="75"/>
      <c r="WBG318" s="75"/>
      <c r="WBH318" s="75"/>
      <c r="WBI318" s="75"/>
      <c r="WBJ318" s="75"/>
      <c r="WBK318" s="75"/>
      <c r="WBL318" s="75"/>
      <c r="WBM318" s="75"/>
      <c r="WBN318" s="75"/>
      <c r="WBO318" s="75"/>
      <c r="WBP318" s="75"/>
      <c r="WBQ318" s="75"/>
      <c r="WBR318" s="75"/>
      <c r="WBS318" s="75"/>
      <c r="WBT318" s="75"/>
      <c r="WBU318" s="75"/>
      <c r="WBV318" s="75"/>
      <c r="WBW318" s="75"/>
      <c r="WBX318" s="75"/>
      <c r="WBY318" s="75"/>
      <c r="WBZ318" s="75"/>
      <c r="WCA318" s="75"/>
      <c r="WCB318" s="75"/>
      <c r="WCC318" s="75"/>
      <c r="WCD318" s="75"/>
      <c r="WCE318" s="75"/>
      <c r="WCF318" s="75"/>
      <c r="WCG318" s="75"/>
      <c r="WCH318" s="75"/>
      <c r="WCI318" s="75"/>
      <c r="WCJ318" s="75"/>
      <c r="WCK318" s="75"/>
      <c r="WCL318" s="75"/>
      <c r="WCM318" s="75"/>
      <c r="WCN318" s="75"/>
      <c r="WCO318" s="75"/>
      <c r="WCP318" s="75"/>
      <c r="WCQ318" s="75"/>
      <c r="WCR318" s="75"/>
      <c r="WCS318" s="75"/>
      <c r="WCT318" s="75"/>
      <c r="WCU318" s="75"/>
      <c r="WCV318" s="75"/>
      <c r="WCW318" s="75"/>
      <c r="WCX318" s="75"/>
      <c r="WCY318" s="75"/>
      <c r="WCZ318" s="75"/>
      <c r="WDA318" s="75"/>
      <c r="WDB318" s="75"/>
      <c r="WDC318" s="75"/>
      <c r="WDD318" s="75"/>
      <c r="WDE318" s="75"/>
      <c r="WDF318" s="75"/>
      <c r="WDG318" s="75"/>
      <c r="WDH318" s="75"/>
      <c r="WDI318" s="75"/>
      <c r="WDJ318" s="75"/>
      <c r="WDK318" s="75"/>
      <c r="WDL318" s="75"/>
      <c r="WDM318" s="75"/>
      <c r="WDN318" s="75"/>
      <c r="WDO318" s="75"/>
      <c r="WDP318" s="75"/>
      <c r="WDQ318" s="75"/>
      <c r="WDR318" s="75"/>
      <c r="WDS318" s="75"/>
      <c r="WDT318" s="75"/>
      <c r="WDU318" s="75"/>
      <c r="WDV318" s="75"/>
      <c r="WDW318" s="75"/>
      <c r="WDX318" s="75"/>
      <c r="WDY318" s="75"/>
      <c r="WDZ318" s="75"/>
      <c r="WEA318" s="75"/>
      <c r="WEB318" s="75"/>
      <c r="WEC318" s="75"/>
      <c r="WED318" s="75"/>
      <c r="WEE318" s="75"/>
      <c r="WEF318" s="75"/>
      <c r="WEG318" s="75"/>
      <c r="WEH318" s="75"/>
      <c r="WEI318" s="75"/>
      <c r="WEJ318" s="75"/>
      <c r="WEK318" s="75"/>
      <c r="WEL318" s="75"/>
      <c r="WEM318" s="75"/>
      <c r="WEN318" s="75"/>
      <c r="WEO318" s="75"/>
      <c r="WEP318" s="75"/>
      <c r="WEQ318" s="75"/>
      <c r="WER318" s="75"/>
      <c r="WES318" s="75"/>
      <c r="WET318" s="75"/>
      <c r="WEU318" s="75"/>
      <c r="WEV318" s="75"/>
      <c r="WEW318" s="75"/>
      <c r="WEX318" s="75"/>
      <c r="WEY318" s="75"/>
      <c r="WEZ318" s="75"/>
      <c r="WFA318" s="75"/>
      <c r="WFB318" s="75"/>
      <c r="WFC318" s="75"/>
      <c r="WFD318" s="75"/>
      <c r="WFE318" s="75"/>
      <c r="WFF318" s="75"/>
      <c r="WFG318" s="75"/>
      <c r="WFH318" s="75"/>
      <c r="WFI318" s="75"/>
      <c r="WFJ318" s="75"/>
      <c r="WFK318" s="75"/>
      <c r="WFL318" s="75"/>
      <c r="WFM318" s="75"/>
      <c r="WFN318" s="75"/>
      <c r="WFO318" s="75"/>
      <c r="WFP318" s="75"/>
      <c r="WFQ318" s="75"/>
      <c r="WFR318" s="75"/>
      <c r="WFS318" s="75"/>
      <c r="WFT318" s="75"/>
      <c r="WFU318" s="75"/>
      <c r="WFV318" s="75"/>
      <c r="WFW318" s="75"/>
      <c r="WFX318" s="75"/>
      <c r="WFY318" s="75"/>
      <c r="WFZ318" s="75"/>
      <c r="WGA318" s="75"/>
      <c r="WGB318" s="75"/>
      <c r="WGC318" s="75"/>
      <c r="WGD318" s="75"/>
      <c r="WGE318" s="75"/>
      <c r="WGF318" s="75"/>
      <c r="WGG318" s="75"/>
      <c r="WGH318" s="75"/>
      <c r="WGI318" s="75"/>
      <c r="WGJ318" s="75"/>
      <c r="WGK318" s="75"/>
      <c r="WGL318" s="75"/>
      <c r="WGM318" s="75"/>
      <c r="WGN318" s="75"/>
      <c r="WGO318" s="75"/>
      <c r="WGP318" s="75"/>
      <c r="WGQ318" s="75"/>
      <c r="WGR318" s="75"/>
      <c r="WGS318" s="75"/>
      <c r="WGT318" s="75"/>
      <c r="WGU318" s="75"/>
      <c r="WGV318" s="75"/>
      <c r="WGW318" s="75"/>
      <c r="WGX318" s="75"/>
      <c r="WGY318" s="75"/>
      <c r="WGZ318" s="75"/>
      <c r="WHA318" s="75"/>
      <c r="WHB318" s="75"/>
      <c r="WHC318" s="75"/>
      <c r="WHD318" s="75"/>
      <c r="WHE318" s="75"/>
      <c r="WHF318" s="75"/>
      <c r="WHG318" s="75"/>
      <c r="WHH318" s="75"/>
      <c r="WHI318" s="75"/>
      <c r="WHJ318" s="75"/>
      <c r="WHK318" s="75"/>
      <c r="WHL318" s="75"/>
      <c r="WHM318" s="75"/>
      <c r="WHN318" s="75"/>
      <c r="WHO318" s="75"/>
      <c r="WHP318" s="75"/>
      <c r="WHQ318" s="75"/>
      <c r="WHR318" s="75"/>
      <c r="WHS318" s="75"/>
      <c r="WHT318" s="75"/>
      <c r="WHU318" s="75"/>
      <c r="WHV318" s="75"/>
      <c r="WHW318" s="75"/>
      <c r="WHX318" s="75"/>
      <c r="WHY318" s="75"/>
      <c r="WHZ318" s="75"/>
      <c r="WIA318" s="75"/>
      <c r="WIB318" s="75"/>
      <c r="WIC318" s="75"/>
      <c r="WID318" s="75"/>
      <c r="WIE318" s="75"/>
      <c r="WIF318" s="75"/>
      <c r="WIG318" s="75"/>
      <c r="WIH318" s="75"/>
      <c r="WII318" s="75"/>
      <c r="WIJ318" s="75"/>
      <c r="WIK318" s="75"/>
      <c r="WIL318" s="75"/>
      <c r="WIM318" s="75"/>
      <c r="WIN318" s="75"/>
      <c r="WIO318" s="75"/>
      <c r="WIP318" s="75"/>
      <c r="WIQ318" s="75"/>
      <c r="WIR318" s="75"/>
      <c r="WIS318" s="75"/>
      <c r="WIT318" s="75"/>
      <c r="WIU318" s="75"/>
      <c r="WIV318" s="75"/>
      <c r="WIW318" s="75"/>
      <c r="WIX318" s="75"/>
      <c r="WIY318" s="75"/>
      <c r="WIZ318" s="75"/>
      <c r="WJA318" s="75"/>
      <c r="WJB318" s="75"/>
      <c r="WJC318" s="75"/>
      <c r="WJD318" s="75"/>
      <c r="WJE318" s="75"/>
      <c r="WJF318" s="75"/>
      <c r="WJG318" s="75"/>
      <c r="WJH318" s="75"/>
      <c r="WJI318" s="75"/>
      <c r="WJJ318" s="75"/>
      <c r="WJK318" s="75"/>
      <c r="WJL318" s="75"/>
      <c r="WJM318" s="75"/>
      <c r="WJN318" s="75"/>
      <c r="WJO318" s="75"/>
      <c r="WJP318" s="75"/>
      <c r="WJQ318" s="75"/>
      <c r="WJR318" s="75"/>
      <c r="WJS318" s="75"/>
      <c r="WJT318" s="75"/>
      <c r="WJU318" s="75"/>
      <c r="WJV318" s="75"/>
      <c r="WJW318" s="75"/>
      <c r="WJX318" s="75"/>
      <c r="WJY318" s="75"/>
      <c r="WJZ318" s="75"/>
      <c r="WKA318" s="75"/>
      <c r="WKB318" s="75"/>
      <c r="WKC318" s="75"/>
      <c r="WKD318" s="75"/>
      <c r="WKE318" s="75"/>
      <c r="WKF318" s="75"/>
      <c r="WKG318" s="75"/>
      <c r="WKH318" s="75"/>
      <c r="WKI318" s="75"/>
      <c r="WKJ318" s="75"/>
      <c r="WKK318" s="75"/>
      <c r="WKL318" s="75"/>
      <c r="WKM318" s="75"/>
      <c r="WKN318" s="75"/>
      <c r="WKO318" s="75"/>
      <c r="WKP318" s="75"/>
      <c r="WKQ318" s="75"/>
      <c r="WKR318" s="75"/>
      <c r="WKS318" s="75"/>
      <c r="WKT318" s="75"/>
      <c r="WKU318" s="75"/>
      <c r="WKV318" s="75"/>
      <c r="WKW318" s="75"/>
      <c r="WKX318" s="75"/>
      <c r="WKY318" s="75"/>
      <c r="WKZ318" s="75"/>
      <c r="WLA318" s="75"/>
      <c r="WLB318" s="75"/>
      <c r="WLC318" s="75"/>
      <c r="WLD318" s="75"/>
      <c r="WLE318" s="75"/>
      <c r="WLF318" s="75"/>
      <c r="WLG318" s="75"/>
      <c r="WLH318" s="75"/>
      <c r="WLI318" s="75"/>
      <c r="WLJ318" s="75"/>
      <c r="WLK318" s="75"/>
      <c r="WLL318" s="75"/>
      <c r="WLM318" s="75"/>
      <c r="WLN318" s="75"/>
      <c r="WLO318" s="75"/>
      <c r="WLP318" s="75"/>
      <c r="WLQ318" s="75"/>
      <c r="WLR318" s="75"/>
      <c r="WLS318" s="75"/>
      <c r="WLT318" s="75"/>
      <c r="WLU318" s="75"/>
      <c r="WLV318" s="75"/>
      <c r="WLW318" s="75"/>
      <c r="WLX318" s="75"/>
      <c r="WLY318" s="75"/>
      <c r="WLZ318" s="75"/>
      <c r="WMA318" s="75"/>
      <c r="WMB318" s="75"/>
      <c r="WMC318" s="75"/>
      <c r="WMD318" s="75"/>
      <c r="WME318" s="75"/>
      <c r="WMF318" s="75"/>
      <c r="WMG318" s="75"/>
      <c r="WMH318" s="75"/>
      <c r="WMI318" s="75"/>
      <c r="WMJ318" s="75"/>
      <c r="WMK318" s="75"/>
      <c r="WML318" s="75"/>
      <c r="WMM318" s="75"/>
      <c r="WMN318" s="75"/>
      <c r="WMO318" s="75"/>
      <c r="WMP318" s="75"/>
      <c r="WMQ318" s="75"/>
      <c r="WMR318" s="75"/>
      <c r="WMS318" s="75"/>
      <c r="WMT318" s="75"/>
      <c r="WMU318" s="75"/>
      <c r="WMV318" s="75"/>
      <c r="WMW318" s="75"/>
      <c r="WMX318" s="75"/>
      <c r="WMY318" s="75"/>
      <c r="WMZ318" s="75"/>
      <c r="WNA318" s="75"/>
      <c r="WNB318" s="75"/>
      <c r="WNC318" s="75"/>
      <c r="WND318" s="75"/>
      <c r="WNE318" s="75"/>
      <c r="WNF318" s="75"/>
      <c r="WNG318" s="75"/>
      <c r="WNH318" s="75"/>
      <c r="WNI318" s="75"/>
      <c r="WNJ318" s="75"/>
      <c r="WNK318" s="75"/>
      <c r="WNL318" s="75"/>
      <c r="WNM318" s="75"/>
      <c r="WNN318" s="75"/>
      <c r="WNO318" s="75"/>
      <c r="WNP318" s="75"/>
      <c r="WNQ318" s="75"/>
      <c r="WNR318" s="75"/>
      <c r="WNS318" s="75"/>
      <c r="WNT318" s="75"/>
      <c r="WNU318" s="75"/>
      <c r="WNV318" s="75"/>
      <c r="WNW318" s="75"/>
      <c r="WNX318" s="75"/>
      <c r="WNY318" s="75"/>
      <c r="WNZ318" s="75"/>
      <c r="WOA318" s="75"/>
      <c r="WOB318" s="75"/>
      <c r="WOC318" s="75"/>
      <c r="WOD318" s="75"/>
      <c r="WOE318" s="75"/>
      <c r="WOF318" s="75"/>
      <c r="WOG318" s="75"/>
      <c r="WOH318" s="75"/>
      <c r="WOI318" s="75"/>
      <c r="WOJ318" s="75"/>
      <c r="WOK318" s="75"/>
      <c r="WOL318" s="75"/>
      <c r="WOM318" s="75"/>
      <c r="WON318" s="75"/>
      <c r="WOO318" s="75"/>
      <c r="WOP318" s="75"/>
      <c r="WOQ318" s="75"/>
      <c r="WOR318" s="75"/>
      <c r="WOS318" s="75"/>
      <c r="WOT318" s="75"/>
      <c r="WOU318" s="75"/>
      <c r="WOV318" s="75"/>
      <c r="WOW318" s="75"/>
      <c r="WOX318" s="75"/>
      <c r="WOY318" s="75"/>
      <c r="WOZ318" s="75"/>
      <c r="WPA318" s="75"/>
      <c r="WPB318" s="75"/>
      <c r="WPC318" s="75"/>
      <c r="WPD318" s="75"/>
      <c r="WPE318" s="75"/>
      <c r="WPF318" s="75"/>
      <c r="WPG318" s="75"/>
      <c r="WPH318" s="75"/>
      <c r="WPI318" s="75"/>
      <c r="WPJ318" s="75"/>
      <c r="WPK318" s="75"/>
      <c r="WPL318" s="75"/>
      <c r="WPM318" s="75"/>
      <c r="WPN318" s="75"/>
      <c r="WPO318" s="75"/>
      <c r="WPP318" s="75"/>
      <c r="WPQ318" s="75"/>
      <c r="WPR318" s="75"/>
      <c r="WPS318" s="75"/>
      <c r="WPT318" s="75"/>
      <c r="WPU318" s="75"/>
      <c r="WPV318" s="75"/>
      <c r="WPW318" s="75"/>
      <c r="WPX318" s="75"/>
      <c r="WPY318" s="75"/>
      <c r="WPZ318" s="75"/>
      <c r="WQA318" s="75"/>
      <c r="WQB318" s="75"/>
      <c r="WQC318" s="75"/>
      <c r="WQD318" s="75"/>
      <c r="WQE318" s="75"/>
      <c r="WQF318" s="75"/>
      <c r="WQG318" s="75"/>
      <c r="WQH318" s="75"/>
      <c r="WQI318" s="75"/>
      <c r="WQJ318" s="75"/>
      <c r="WQK318" s="75"/>
      <c r="WQL318" s="75"/>
      <c r="WQM318" s="75"/>
      <c r="WQN318" s="75"/>
      <c r="WQO318" s="75"/>
      <c r="WQP318" s="75"/>
      <c r="WQQ318" s="75"/>
      <c r="WQR318" s="75"/>
      <c r="WQS318" s="75"/>
      <c r="WQT318" s="75"/>
      <c r="WQU318" s="75"/>
      <c r="WQV318" s="75"/>
      <c r="WQW318" s="75"/>
      <c r="WQX318" s="75"/>
      <c r="WQY318" s="75"/>
      <c r="WQZ318" s="75"/>
      <c r="WRA318" s="75"/>
      <c r="WRB318" s="75"/>
      <c r="WRC318" s="75"/>
      <c r="WRD318" s="75"/>
      <c r="WRE318" s="75"/>
      <c r="WRF318" s="75"/>
      <c r="WRG318" s="75"/>
      <c r="WRH318" s="75"/>
      <c r="WRI318" s="75"/>
      <c r="WRJ318" s="75"/>
      <c r="WRK318" s="75"/>
      <c r="WRL318" s="75"/>
      <c r="WRM318" s="75"/>
      <c r="WRN318" s="75"/>
      <c r="WRO318" s="75"/>
      <c r="WRP318" s="75"/>
      <c r="WRQ318" s="75"/>
      <c r="WRR318" s="75"/>
      <c r="WRS318" s="75"/>
      <c r="WRT318" s="75"/>
      <c r="WRU318" s="75"/>
      <c r="WRV318" s="75"/>
      <c r="WRW318" s="75"/>
      <c r="WRX318" s="75"/>
      <c r="WRY318" s="75"/>
      <c r="WRZ318" s="75"/>
      <c r="WSA318" s="75"/>
      <c r="WSB318" s="75"/>
      <c r="WSC318" s="75"/>
      <c r="WSD318" s="75"/>
      <c r="WSE318" s="75"/>
      <c r="WSF318" s="75"/>
      <c r="WSG318" s="75"/>
      <c r="WSH318" s="75"/>
      <c r="WSI318" s="75"/>
      <c r="WSJ318" s="75"/>
      <c r="WSK318" s="75"/>
      <c r="WSL318" s="75"/>
      <c r="WSM318" s="75"/>
      <c r="WSN318" s="75"/>
      <c r="WSO318" s="75"/>
      <c r="WSP318" s="75"/>
      <c r="WSQ318" s="75"/>
      <c r="WSR318" s="75"/>
      <c r="WSS318" s="75"/>
      <c r="WST318" s="75"/>
      <c r="WSU318" s="75"/>
      <c r="WSV318" s="75"/>
      <c r="WSW318" s="75"/>
      <c r="WSX318" s="75"/>
      <c r="WSY318" s="75"/>
      <c r="WSZ318" s="75"/>
      <c r="WTA318" s="75"/>
      <c r="WTB318" s="75"/>
      <c r="WTC318" s="75"/>
      <c r="WTD318" s="75"/>
      <c r="WTE318" s="75"/>
      <c r="WTF318" s="75"/>
      <c r="WTG318" s="75"/>
      <c r="WTH318" s="75"/>
      <c r="WTI318" s="75"/>
      <c r="WTJ318" s="75"/>
      <c r="WTK318" s="75"/>
      <c r="WTL318" s="75"/>
      <c r="WTM318" s="75"/>
      <c r="WTN318" s="75"/>
      <c r="WTO318" s="75"/>
      <c r="WTP318" s="75"/>
      <c r="WTQ318" s="75"/>
      <c r="WTR318" s="75"/>
      <c r="WTS318" s="75"/>
      <c r="WTT318" s="75"/>
      <c r="WTU318" s="75"/>
      <c r="WTV318" s="75"/>
      <c r="WTW318" s="75"/>
      <c r="WTX318" s="75"/>
      <c r="WTY318" s="75"/>
      <c r="WTZ318" s="75"/>
      <c r="WUA318" s="75"/>
      <c r="WUB318" s="75"/>
      <c r="WUC318" s="75"/>
      <c r="WUD318" s="75"/>
      <c r="WUE318" s="75"/>
      <c r="WUF318" s="75"/>
      <c r="WUG318" s="75"/>
      <c r="WUH318" s="75"/>
      <c r="WUI318" s="75"/>
      <c r="WUJ318" s="75"/>
      <c r="WUK318" s="75"/>
      <c r="WUL318" s="75"/>
      <c r="WUM318" s="75"/>
      <c r="WUN318" s="75"/>
      <c r="WUO318" s="75"/>
      <c r="WUP318" s="75"/>
      <c r="WUQ318" s="75"/>
      <c r="WUR318" s="75"/>
      <c r="WUS318" s="75"/>
      <c r="WUT318" s="75"/>
      <c r="WUU318" s="75"/>
      <c r="WUV318" s="75"/>
      <c r="WUW318" s="75"/>
      <c r="WUX318" s="75"/>
      <c r="WUY318" s="75"/>
      <c r="WUZ318" s="75"/>
      <c r="WVA318" s="75"/>
      <c r="WVB318" s="75"/>
      <c r="WVC318" s="75"/>
      <c r="WVD318" s="75"/>
      <c r="WVE318" s="75"/>
      <c r="WVF318" s="75"/>
      <c r="WVG318" s="75"/>
      <c r="WVH318" s="75"/>
      <c r="WVI318" s="75"/>
      <c r="WVJ318" s="75"/>
      <c r="WVK318" s="75"/>
      <c r="WVL318" s="75"/>
      <c r="WVM318" s="75"/>
      <c r="WVN318" s="75"/>
      <c r="WVO318" s="75"/>
      <c r="WVP318" s="75"/>
      <c r="WVQ318" s="75"/>
      <c r="WVR318" s="75"/>
      <c r="WVS318" s="75"/>
      <c r="WVT318" s="75"/>
      <c r="WVU318" s="75"/>
      <c r="WVV318" s="75"/>
      <c r="WVW318" s="75"/>
      <c r="WVX318" s="75"/>
      <c r="WVY318" s="75"/>
      <c r="WVZ318" s="75"/>
      <c r="WWA318" s="75"/>
      <c r="WWB318" s="75"/>
      <c r="WWC318" s="75"/>
      <c r="WWD318" s="75"/>
      <c r="WWE318" s="75"/>
      <c r="WWF318" s="75"/>
      <c r="WWG318" s="75"/>
      <c r="WWH318" s="75"/>
      <c r="WWI318" s="75"/>
      <c r="WWJ318" s="75"/>
      <c r="WWK318" s="75"/>
      <c r="WWL318" s="75"/>
      <c r="WWM318" s="75"/>
      <c r="WWN318" s="75"/>
      <c r="WWO318" s="75"/>
      <c r="WWP318" s="75"/>
      <c r="WWQ318" s="75"/>
      <c r="WWR318" s="75"/>
      <c r="WWS318" s="75"/>
      <c r="WWT318" s="75"/>
      <c r="WWU318" s="75"/>
      <c r="WWV318" s="75"/>
      <c r="WWW318" s="75"/>
      <c r="WWX318" s="75"/>
      <c r="WWY318" s="75"/>
      <c r="WWZ318" s="75"/>
      <c r="WXA318" s="75"/>
      <c r="WXB318" s="75"/>
      <c r="WXC318" s="75"/>
      <c r="WXD318" s="75"/>
      <c r="WXE318" s="75"/>
      <c r="WXF318" s="75"/>
      <c r="WXG318" s="75"/>
      <c r="WXH318" s="75"/>
      <c r="WXI318" s="75"/>
      <c r="WXJ318" s="75"/>
      <c r="WXK318" s="75"/>
      <c r="WXL318" s="75"/>
      <c r="WXM318" s="75"/>
      <c r="WXN318" s="75"/>
      <c r="WXO318" s="75"/>
      <c r="WXP318" s="75"/>
      <c r="WXQ318" s="75"/>
      <c r="WXR318" s="75"/>
      <c r="WXS318" s="75"/>
      <c r="WXT318" s="75"/>
      <c r="WXU318" s="75"/>
      <c r="WXV318" s="75"/>
      <c r="WXW318" s="75"/>
      <c r="WXX318" s="75"/>
      <c r="WXY318" s="75"/>
      <c r="WXZ318" s="75"/>
      <c r="WYA318" s="75"/>
      <c r="WYB318" s="75"/>
      <c r="WYC318" s="75"/>
      <c r="WYD318" s="75"/>
      <c r="WYE318" s="75"/>
      <c r="WYF318" s="75"/>
      <c r="WYG318" s="75"/>
      <c r="WYH318" s="75"/>
      <c r="WYI318" s="75"/>
      <c r="WYJ318" s="75"/>
      <c r="WYK318" s="75"/>
      <c r="WYL318" s="75"/>
      <c r="WYM318" s="75"/>
      <c r="WYN318" s="75"/>
      <c r="WYO318" s="75"/>
      <c r="WYP318" s="75"/>
      <c r="WYQ318" s="75"/>
      <c r="WYR318" s="75"/>
      <c r="WYS318" s="75"/>
      <c r="WYT318" s="75"/>
      <c r="WYU318" s="75"/>
      <c r="WYV318" s="75"/>
      <c r="WYW318" s="75"/>
      <c r="WYX318" s="75"/>
      <c r="WYY318" s="75"/>
      <c r="WYZ318" s="75"/>
      <c r="WZA318" s="75"/>
      <c r="WZB318" s="75"/>
      <c r="WZC318" s="75"/>
      <c r="WZD318" s="75"/>
      <c r="WZE318" s="75"/>
      <c r="WZF318" s="75"/>
      <c r="WZG318" s="75"/>
      <c r="WZH318" s="75"/>
      <c r="WZI318" s="75"/>
      <c r="WZJ318" s="75"/>
      <c r="WZK318" s="75"/>
      <c r="WZL318" s="75"/>
      <c r="WZM318" s="75"/>
      <c r="WZN318" s="75"/>
      <c r="WZO318" s="75"/>
      <c r="WZP318" s="75"/>
      <c r="WZQ318" s="75"/>
      <c r="WZR318" s="75"/>
      <c r="WZS318" s="75"/>
      <c r="WZT318" s="75"/>
      <c r="WZU318" s="75"/>
      <c r="WZV318" s="75"/>
      <c r="WZW318" s="75"/>
      <c r="WZX318" s="75"/>
      <c r="WZY318" s="75"/>
      <c r="WZZ318" s="75"/>
      <c r="XAA318" s="75"/>
      <c r="XAB318" s="75"/>
      <c r="XAC318" s="75"/>
      <c r="XAD318" s="75"/>
      <c r="XAE318" s="75"/>
      <c r="XAF318" s="75"/>
      <c r="XAG318" s="75"/>
      <c r="XAH318" s="75"/>
      <c r="XAI318" s="75"/>
      <c r="XAJ318" s="75"/>
      <c r="XAK318" s="75"/>
      <c r="XAL318" s="75"/>
      <c r="XAM318" s="75"/>
      <c r="XAN318" s="75"/>
      <c r="XAO318" s="75"/>
      <c r="XAP318" s="75"/>
      <c r="XAQ318" s="75"/>
      <c r="XAR318" s="75"/>
      <c r="XAS318" s="75"/>
      <c r="XAT318" s="75"/>
      <c r="XAU318" s="75"/>
      <c r="XAV318" s="75"/>
      <c r="XAW318" s="75"/>
      <c r="XAX318" s="75"/>
      <c r="XAY318" s="75"/>
      <c r="XAZ318" s="75"/>
      <c r="XBA318" s="75"/>
      <c r="XBB318" s="75"/>
      <c r="XBC318" s="75"/>
      <c r="XBD318" s="75"/>
      <c r="XBE318" s="75"/>
      <c r="XBF318" s="75"/>
      <c r="XBG318" s="75"/>
      <c r="XBH318" s="75"/>
      <c r="XBI318" s="75"/>
      <c r="XBJ318" s="75"/>
      <c r="XBK318" s="75"/>
      <c r="XBL318" s="75"/>
      <c r="XBM318" s="75"/>
      <c r="XBN318" s="75"/>
      <c r="XBO318" s="75"/>
      <c r="XBP318" s="75"/>
      <c r="XBQ318" s="75"/>
      <c r="XBR318" s="75"/>
      <c r="XBS318" s="75"/>
      <c r="XBT318" s="75"/>
      <c r="XBU318" s="75"/>
      <c r="XBV318" s="75"/>
      <c r="XBW318" s="75"/>
      <c r="XBX318" s="75"/>
      <c r="XBY318" s="75"/>
      <c r="XBZ318" s="75"/>
      <c r="XCA318" s="75"/>
      <c r="XCB318" s="75"/>
      <c r="XCC318" s="75"/>
      <c r="XCD318" s="75"/>
      <c r="XCE318" s="75"/>
      <c r="XCF318" s="75"/>
      <c r="XCG318" s="75"/>
      <c r="XCH318" s="75"/>
      <c r="XCI318" s="75"/>
      <c r="XCJ318" s="75"/>
      <c r="XCK318" s="75"/>
      <c r="XCL318" s="75"/>
      <c r="XCM318" s="75"/>
      <c r="XCN318" s="75"/>
      <c r="XCO318" s="75"/>
      <c r="XCP318" s="75"/>
      <c r="XCQ318" s="75"/>
      <c r="XCR318" s="75"/>
      <c r="XCS318" s="75"/>
      <c r="XCT318" s="75"/>
      <c r="XCU318" s="75"/>
      <c r="XCV318" s="75"/>
      <c r="XCW318" s="75"/>
      <c r="XCX318" s="75"/>
      <c r="XCY318" s="75"/>
      <c r="XCZ318" s="75"/>
      <c r="XDA318" s="75"/>
      <c r="XDB318" s="75"/>
      <c r="XDC318" s="75"/>
      <c r="XDD318" s="75"/>
      <c r="XDE318" s="75"/>
      <c r="XDF318" s="75"/>
      <c r="XDG318" s="75"/>
      <c r="XDH318" s="75"/>
      <c r="XDI318" s="75"/>
      <c r="XDJ318" s="75"/>
      <c r="XDK318" s="75"/>
      <c r="XDL318" s="75"/>
      <c r="XDM318" s="75"/>
      <c r="XDN318" s="75"/>
      <c r="XDO318" s="75"/>
      <c r="XDP318" s="75"/>
      <c r="XDQ318" s="75"/>
      <c r="XDR318" s="75"/>
      <c r="XDS318" s="75"/>
      <c r="XDT318" s="75"/>
      <c r="XDU318" s="75"/>
      <c r="XDV318" s="75"/>
      <c r="XDW318" s="75"/>
      <c r="XDX318" s="75"/>
      <c r="XDY318" s="75"/>
      <c r="XDZ318" s="75"/>
      <c r="XEA318" s="75"/>
      <c r="XEB318" s="75"/>
      <c r="XEC318" s="75"/>
      <c r="XED318" s="75"/>
      <c r="XEE318" s="75"/>
      <c r="XEF318" s="75"/>
      <c r="XEG318" s="75"/>
      <c r="XEH318" s="75"/>
      <c r="XEI318" s="75"/>
      <c r="XEJ318" s="75"/>
      <c r="XEK318" s="75"/>
      <c r="XEL318" s="75"/>
      <c r="XEM318" s="75"/>
      <c r="XEN318" s="75"/>
      <c r="XEO318" s="75"/>
      <c r="XEP318" s="75"/>
      <c r="XEQ318" s="75"/>
      <c r="XER318" s="75"/>
      <c r="XES318" s="75"/>
      <c r="XET318" s="75"/>
      <c r="XEU318" s="75"/>
    </row>
    <row r="319" spans="1:16375" s="73" customFormat="1" ht="24">
      <c r="A319" s="4">
        <v>3115</v>
      </c>
      <c r="B319" s="4" t="s">
        <v>1711</v>
      </c>
      <c r="C319" s="4"/>
      <c r="D319" s="4" t="s">
        <v>31</v>
      </c>
      <c r="E319" s="4" t="s">
        <v>324</v>
      </c>
      <c r="F319" s="4" t="s">
        <v>168</v>
      </c>
      <c r="G319" s="4"/>
      <c r="H319" s="4" t="s">
        <v>1494</v>
      </c>
      <c r="I319" s="5">
        <v>84.99</v>
      </c>
      <c r="J319" s="6">
        <v>41933</v>
      </c>
      <c r="K319" s="4"/>
      <c r="L319" s="4"/>
      <c r="M319" s="4"/>
      <c r="N319" s="4"/>
      <c r="O319" s="4" t="s">
        <v>34</v>
      </c>
      <c r="P319" s="4" t="s">
        <v>35</v>
      </c>
      <c r="Q319" s="4" t="s">
        <v>1504</v>
      </c>
      <c r="R319" s="4" t="s">
        <v>1495</v>
      </c>
      <c r="S319" s="4"/>
      <c r="T319" s="4" t="s">
        <v>36</v>
      </c>
      <c r="U319" s="4"/>
      <c r="V319" s="4"/>
      <c r="W319" s="4"/>
      <c r="X319" s="4" t="s">
        <v>54</v>
      </c>
      <c r="Y319" s="69">
        <v>0.5</v>
      </c>
      <c r="Z319" s="70">
        <f t="shared" si="17"/>
        <v>42.494999999999997</v>
      </c>
      <c r="AA319" s="70">
        <f t="shared" si="18"/>
        <v>42.494999999999997</v>
      </c>
      <c r="AB319" s="70">
        <f t="shared" si="19"/>
        <v>42.494999999999997</v>
      </c>
      <c r="AC319" s="4"/>
      <c r="AD319" s="4"/>
      <c r="AE319" s="4"/>
      <c r="AF319" s="71">
        <f t="shared" si="16"/>
        <v>0</v>
      </c>
      <c r="AG319" s="72">
        <v>3115</v>
      </c>
    </row>
    <row r="320" spans="1:16375" s="73" customFormat="1" ht="93" hidden="1" customHeight="1">
      <c r="A320" s="4">
        <v>3116</v>
      </c>
      <c r="B320" s="4" t="s">
        <v>1712</v>
      </c>
      <c r="C320" s="4"/>
      <c r="D320" s="4" t="s">
        <v>167</v>
      </c>
      <c r="E320" s="4" t="s">
        <v>330</v>
      </c>
      <c r="F320" s="4" t="s">
        <v>331</v>
      </c>
      <c r="G320" s="4">
        <v>402174017402</v>
      </c>
      <c r="H320" s="4" t="s">
        <v>1494</v>
      </c>
      <c r="I320" s="5">
        <v>486.71</v>
      </c>
      <c r="J320" s="6">
        <v>41933</v>
      </c>
      <c r="K320" s="4"/>
      <c r="L320" s="4"/>
      <c r="M320" s="4"/>
      <c r="N320" s="4"/>
      <c r="O320" s="4" t="s">
        <v>34</v>
      </c>
      <c r="P320" s="4" t="s">
        <v>35</v>
      </c>
      <c r="Q320" s="4" t="s">
        <v>1504</v>
      </c>
      <c r="R320" s="4" t="s">
        <v>91</v>
      </c>
      <c r="S320" s="4"/>
      <c r="T320" s="4" t="s">
        <v>221</v>
      </c>
      <c r="U320" s="4"/>
      <c r="V320" s="4"/>
      <c r="W320" s="4"/>
      <c r="X320" s="4" t="s">
        <v>111</v>
      </c>
      <c r="Y320" s="69">
        <v>0.5</v>
      </c>
      <c r="Z320" s="70">
        <f t="shared" si="17"/>
        <v>243.35499999999999</v>
      </c>
      <c r="AA320" s="70">
        <f t="shared" si="18"/>
        <v>243.35499999999999</v>
      </c>
      <c r="AB320" s="70">
        <f t="shared" si="19"/>
        <v>243.35499999999999</v>
      </c>
      <c r="AC320" s="4"/>
      <c r="AD320" s="4"/>
      <c r="AE320" s="4"/>
      <c r="AF320" s="71">
        <f t="shared" si="16"/>
        <v>0</v>
      </c>
      <c r="AG320" s="72">
        <v>3116</v>
      </c>
    </row>
    <row r="321" spans="1:33" s="73" customFormat="1" ht="95.4" hidden="1" customHeight="1">
      <c r="A321" s="4">
        <v>3117</v>
      </c>
      <c r="B321" s="4" t="s">
        <v>1523</v>
      </c>
      <c r="C321" s="4"/>
      <c r="D321" s="4" t="s">
        <v>167</v>
      </c>
      <c r="E321" s="4" t="s">
        <v>1481</v>
      </c>
      <c r="F321" s="4" t="s">
        <v>332</v>
      </c>
      <c r="G321" s="4" t="s">
        <v>42</v>
      </c>
      <c r="H321" s="4" t="s">
        <v>1494</v>
      </c>
      <c r="I321" s="5">
        <v>284.5</v>
      </c>
      <c r="J321" s="6">
        <v>41822</v>
      </c>
      <c r="K321" s="4"/>
      <c r="L321" s="4"/>
      <c r="M321" s="4"/>
      <c r="N321" s="4"/>
      <c r="O321" s="4" t="s">
        <v>34</v>
      </c>
      <c r="P321" s="4" t="s">
        <v>35</v>
      </c>
      <c r="Q321" s="4" t="s">
        <v>1504</v>
      </c>
      <c r="R321" s="4" t="s">
        <v>79</v>
      </c>
      <c r="S321" s="4"/>
      <c r="T321" s="4" t="s">
        <v>221</v>
      </c>
      <c r="U321" s="4"/>
      <c r="V321" s="4"/>
      <c r="W321" s="4"/>
      <c r="X321" s="4" t="s">
        <v>111</v>
      </c>
      <c r="Y321" s="69">
        <v>0.5</v>
      </c>
      <c r="Z321" s="70">
        <f t="shared" si="17"/>
        <v>142.25</v>
      </c>
      <c r="AA321" s="70">
        <f t="shared" si="18"/>
        <v>142.25</v>
      </c>
      <c r="AB321" s="70">
        <f t="shared" si="19"/>
        <v>142.25</v>
      </c>
      <c r="AC321" s="4"/>
      <c r="AD321" s="4"/>
      <c r="AE321" s="4"/>
      <c r="AF321" s="71">
        <f t="shared" si="16"/>
        <v>0</v>
      </c>
      <c r="AG321" s="72">
        <v>3117</v>
      </c>
    </row>
    <row r="322" spans="1:33" s="73" customFormat="1" ht="24">
      <c r="A322" s="4">
        <v>3119</v>
      </c>
      <c r="B322" s="4" t="s">
        <v>1713</v>
      </c>
      <c r="C322" s="4"/>
      <c r="D322" s="4" t="s">
        <v>31</v>
      </c>
      <c r="E322" s="4" t="s">
        <v>335</v>
      </c>
      <c r="F322" s="4" t="s">
        <v>336</v>
      </c>
      <c r="G322" s="4" t="s">
        <v>42</v>
      </c>
      <c r="H322" s="4" t="s">
        <v>1494</v>
      </c>
      <c r="I322" s="5">
        <v>111.25</v>
      </c>
      <c r="J322" s="4">
        <v>2014</v>
      </c>
      <c r="K322" s="4"/>
      <c r="L322" s="4"/>
      <c r="M322" s="4"/>
      <c r="N322" s="4"/>
      <c r="O322" s="4" t="s">
        <v>34</v>
      </c>
      <c r="P322" s="4" t="s">
        <v>35</v>
      </c>
      <c r="Q322" s="4" t="s">
        <v>1504</v>
      </c>
      <c r="R322" s="4" t="s">
        <v>1495</v>
      </c>
      <c r="S322" s="4"/>
      <c r="T322" s="4" t="s">
        <v>36</v>
      </c>
      <c r="U322" s="4" t="s">
        <v>2621</v>
      </c>
      <c r="V322" s="4"/>
      <c r="W322" s="4"/>
      <c r="X322" s="4" t="s">
        <v>111</v>
      </c>
      <c r="Y322" s="69">
        <v>0.5</v>
      </c>
      <c r="Z322" s="70">
        <f t="shared" si="17"/>
        <v>55.625</v>
      </c>
      <c r="AA322" s="70">
        <f t="shared" si="18"/>
        <v>55.625</v>
      </c>
      <c r="AB322" s="70">
        <f t="shared" si="19"/>
        <v>55.625</v>
      </c>
      <c r="AC322" s="4"/>
      <c r="AD322" s="4"/>
      <c r="AE322" s="4"/>
      <c r="AF322" s="71">
        <f t="shared" si="16"/>
        <v>0</v>
      </c>
      <c r="AG322" s="72">
        <v>3119</v>
      </c>
    </row>
    <row r="323" spans="1:33" s="73" customFormat="1" ht="24">
      <c r="A323" s="4">
        <v>3120</v>
      </c>
      <c r="B323" s="4" t="s">
        <v>1714</v>
      </c>
      <c r="C323" s="4"/>
      <c r="D323" s="4" t="s">
        <v>31</v>
      </c>
      <c r="E323" s="4" t="s">
        <v>335</v>
      </c>
      <c r="F323" s="4" t="s">
        <v>336</v>
      </c>
      <c r="G323" s="4" t="s">
        <v>42</v>
      </c>
      <c r="H323" s="4" t="s">
        <v>1494</v>
      </c>
      <c r="I323" s="5">
        <v>111.25</v>
      </c>
      <c r="J323" s="4">
        <v>2014</v>
      </c>
      <c r="K323" s="4"/>
      <c r="L323" s="4"/>
      <c r="M323" s="4"/>
      <c r="N323" s="4"/>
      <c r="O323" s="4" t="s">
        <v>34</v>
      </c>
      <c r="P323" s="4" t="s">
        <v>35</v>
      </c>
      <c r="Q323" s="4" t="s">
        <v>1504</v>
      </c>
      <c r="R323" s="4" t="s">
        <v>1495</v>
      </c>
      <c r="S323" s="4"/>
      <c r="T323" s="4" t="s">
        <v>36</v>
      </c>
      <c r="U323" s="4" t="s">
        <v>2621</v>
      </c>
      <c r="V323" s="4"/>
      <c r="W323" s="4"/>
      <c r="X323" s="4" t="s">
        <v>111</v>
      </c>
      <c r="Y323" s="69">
        <v>0.5</v>
      </c>
      <c r="Z323" s="70">
        <f t="shared" si="17"/>
        <v>55.625</v>
      </c>
      <c r="AA323" s="70">
        <f t="shared" si="18"/>
        <v>55.625</v>
      </c>
      <c r="AB323" s="70">
        <f t="shared" si="19"/>
        <v>55.625</v>
      </c>
      <c r="AC323" s="4"/>
      <c r="AD323" s="4"/>
      <c r="AE323" s="4"/>
      <c r="AF323" s="71">
        <f t="shared" ref="AF323:AF386" si="20">+I323-AA323-AB323-AC323-AD323-AE323</f>
        <v>0</v>
      </c>
      <c r="AG323" s="72">
        <v>3120</v>
      </c>
    </row>
    <row r="324" spans="1:33" s="73" customFormat="1" ht="24" hidden="1">
      <c r="A324" s="4">
        <v>3121</v>
      </c>
      <c r="B324" s="4" t="s">
        <v>1526</v>
      </c>
      <c r="C324" s="4"/>
      <c r="D324" s="4" t="s">
        <v>31</v>
      </c>
      <c r="E324" s="4" t="s">
        <v>337</v>
      </c>
      <c r="F324" s="4" t="s">
        <v>109</v>
      </c>
      <c r="G324" s="4" t="s">
        <v>42</v>
      </c>
      <c r="H324" s="4" t="s">
        <v>1494</v>
      </c>
      <c r="I324" s="5">
        <v>102.35</v>
      </c>
      <c r="J324" s="6">
        <v>41886</v>
      </c>
      <c r="K324" s="4"/>
      <c r="L324" s="4"/>
      <c r="M324" s="4"/>
      <c r="N324" s="4"/>
      <c r="O324" s="4" t="s">
        <v>34</v>
      </c>
      <c r="P324" s="4" t="s">
        <v>35</v>
      </c>
      <c r="Q324" s="4" t="s">
        <v>1504</v>
      </c>
      <c r="R324" s="4" t="s">
        <v>1495</v>
      </c>
      <c r="S324" s="4"/>
      <c r="T324" s="4" t="s">
        <v>221</v>
      </c>
      <c r="U324" s="4"/>
      <c r="V324" s="4"/>
      <c r="W324" s="4"/>
      <c r="X324" s="4" t="s">
        <v>111</v>
      </c>
      <c r="Y324" s="69">
        <v>0.5</v>
      </c>
      <c r="Z324" s="70">
        <f t="shared" ref="Z324:Z387" si="21">I324*Y324</f>
        <v>51.174999999999997</v>
      </c>
      <c r="AA324" s="70">
        <f t="shared" ref="AA324:AA387" si="22">+Z324</f>
        <v>51.174999999999997</v>
      </c>
      <c r="AB324" s="70">
        <f t="shared" ref="AB324:AB387" si="23">+Z324</f>
        <v>51.174999999999997</v>
      </c>
      <c r="AC324" s="4"/>
      <c r="AD324" s="4"/>
      <c r="AE324" s="4"/>
      <c r="AF324" s="71">
        <f t="shared" si="20"/>
        <v>0</v>
      </c>
      <c r="AG324" s="72">
        <v>3121</v>
      </c>
    </row>
    <row r="325" spans="1:33" s="73" customFormat="1" ht="24">
      <c r="A325" s="4">
        <v>3122</v>
      </c>
      <c r="B325" s="4" t="s">
        <v>1715</v>
      </c>
      <c r="C325" s="4"/>
      <c r="D325" s="4" t="s">
        <v>31</v>
      </c>
      <c r="E325" s="4" t="s">
        <v>337</v>
      </c>
      <c r="F325" s="4" t="s">
        <v>109</v>
      </c>
      <c r="G325" s="4" t="s">
        <v>42</v>
      </c>
      <c r="H325" s="4" t="s">
        <v>1494</v>
      </c>
      <c r="I325" s="5">
        <v>102.35</v>
      </c>
      <c r="J325" s="4">
        <v>2014</v>
      </c>
      <c r="K325" s="4"/>
      <c r="L325" s="4"/>
      <c r="M325" s="4"/>
      <c r="N325" s="4"/>
      <c r="O325" s="4" t="s">
        <v>34</v>
      </c>
      <c r="P325" s="4" t="s">
        <v>35</v>
      </c>
      <c r="Q325" s="4" t="s">
        <v>1504</v>
      </c>
      <c r="R325" s="4" t="s">
        <v>1495</v>
      </c>
      <c r="S325" s="4"/>
      <c r="T325" s="4" t="s">
        <v>36</v>
      </c>
      <c r="U325" s="4" t="s">
        <v>2621</v>
      </c>
      <c r="V325" s="4"/>
      <c r="W325" s="4"/>
      <c r="X325" s="4" t="s">
        <v>111</v>
      </c>
      <c r="Y325" s="69">
        <v>0.5</v>
      </c>
      <c r="Z325" s="70">
        <f t="shared" si="21"/>
        <v>51.174999999999997</v>
      </c>
      <c r="AA325" s="70">
        <f t="shared" si="22"/>
        <v>51.174999999999997</v>
      </c>
      <c r="AB325" s="70">
        <f t="shared" si="23"/>
        <v>51.174999999999997</v>
      </c>
      <c r="AC325" s="4"/>
      <c r="AD325" s="4"/>
      <c r="AE325" s="4"/>
      <c r="AF325" s="71">
        <f t="shared" si="20"/>
        <v>0</v>
      </c>
      <c r="AG325" s="72">
        <v>3122</v>
      </c>
    </row>
    <row r="326" spans="1:33" s="73" customFormat="1" ht="24" hidden="1">
      <c r="A326" s="4">
        <v>3130</v>
      </c>
      <c r="B326" s="4" t="s">
        <v>1716</v>
      </c>
      <c r="C326" s="4"/>
      <c r="D326" s="4" t="s">
        <v>31</v>
      </c>
      <c r="E326" s="4" t="s">
        <v>1483</v>
      </c>
      <c r="F326" s="4" t="s">
        <v>42</v>
      </c>
      <c r="G326" s="4" t="s">
        <v>42</v>
      </c>
      <c r="H326" s="4" t="s">
        <v>1494</v>
      </c>
      <c r="I326" s="5">
        <v>190.5</v>
      </c>
      <c r="J326" s="6">
        <v>41947</v>
      </c>
      <c r="K326" s="4"/>
      <c r="L326" s="4"/>
      <c r="M326" s="4"/>
      <c r="N326" s="4"/>
      <c r="O326" s="4" t="s">
        <v>34</v>
      </c>
      <c r="P326" s="4" t="s">
        <v>35</v>
      </c>
      <c r="Q326" s="4" t="s">
        <v>1504</v>
      </c>
      <c r="R326" s="4" t="s">
        <v>1498</v>
      </c>
      <c r="S326" s="4"/>
      <c r="T326" s="4" t="s">
        <v>221</v>
      </c>
      <c r="U326" s="4"/>
      <c r="V326" s="4"/>
      <c r="W326" s="4"/>
      <c r="X326" s="4" t="s">
        <v>111</v>
      </c>
      <c r="Y326" s="69">
        <v>0.5</v>
      </c>
      <c r="Z326" s="70">
        <f t="shared" si="21"/>
        <v>95.25</v>
      </c>
      <c r="AA326" s="70">
        <f t="shared" si="22"/>
        <v>95.25</v>
      </c>
      <c r="AB326" s="70">
        <f t="shared" si="23"/>
        <v>95.25</v>
      </c>
      <c r="AC326" s="4"/>
      <c r="AD326" s="4"/>
      <c r="AE326" s="4"/>
      <c r="AF326" s="71">
        <f t="shared" si="20"/>
        <v>0</v>
      </c>
      <c r="AG326" s="72">
        <v>3130</v>
      </c>
    </row>
    <row r="327" spans="1:33" s="73" customFormat="1" ht="36">
      <c r="A327" s="4">
        <v>3131</v>
      </c>
      <c r="B327" s="4" t="s">
        <v>1528</v>
      </c>
      <c r="C327" s="4"/>
      <c r="D327" s="4" t="s">
        <v>167</v>
      </c>
      <c r="E327" s="4" t="s">
        <v>347</v>
      </c>
      <c r="F327" s="4" t="s">
        <v>348</v>
      </c>
      <c r="G327" s="4">
        <v>3329704900</v>
      </c>
      <c r="H327" s="4" t="s">
        <v>1494</v>
      </c>
      <c r="I327" s="5">
        <v>607.5</v>
      </c>
      <c r="J327" s="6">
        <v>41937</v>
      </c>
      <c r="K327" s="4"/>
      <c r="L327" s="4" t="s">
        <v>42</v>
      </c>
      <c r="M327" s="4">
        <v>1187</v>
      </c>
      <c r="N327" s="4"/>
      <c r="O327" s="4" t="s">
        <v>34</v>
      </c>
      <c r="P327" s="4" t="s">
        <v>35</v>
      </c>
      <c r="Q327" s="4" t="s">
        <v>1504</v>
      </c>
      <c r="R327" s="4" t="s">
        <v>112</v>
      </c>
      <c r="S327" s="4"/>
      <c r="T327" s="4" t="s">
        <v>36</v>
      </c>
      <c r="U327" s="4"/>
      <c r="V327" s="4"/>
      <c r="W327" s="4"/>
      <c r="X327" s="4" t="s">
        <v>111</v>
      </c>
      <c r="Y327" s="69">
        <v>0.5</v>
      </c>
      <c r="Z327" s="70">
        <f t="shared" si="21"/>
        <v>303.75</v>
      </c>
      <c r="AA327" s="70">
        <f t="shared" si="22"/>
        <v>303.75</v>
      </c>
      <c r="AB327" s="70">
        <f t="shared" si="23"/>
        <v>303.75</v>
      </c>
      <c r="AC327" s="4"/>
      <c r="AD327" s="4"/>
      <c r="AE327" s="4"/>
      <c r="AF327" s="71">
        <f t="shared" si="20"/>
        <v>0</v>
      </c>
      <c r="AG327" s="72">
        <v>3131</v>
      </c>
    </row>
    <row r="328" spans="1:33" s="73" customFormat="1" ht="12" hidden="1">
      <c r="A328" s="4">
        <v>3132</v>
      </c>
      <c r="B328" s="4" t="s">
        <v>1717</v>
      </c>
      <c r="C328" s="4"/>
      <c r="D328" s="4" t="s">
        <v>167</v>
      </c>
      <c r="E328" s="4" t="s">
        <v>349</v>
      </c>
      <c r="F328" s="4" t="s">
        <v>350</v>
      </c>
      <c r="G328" s="4">
        <v>140412163</v>
      </c>
      <c r="H328" s="4" t="s">
        <v>1494</v>
      </c>
      <c r="I328" s="5">
        <v>1007.96</v>
      </c>
      <c r="J328" s="6">
        <v>41947</v>
      </c>
      <c r="K328" s="4"/>
      <c r="L328" s="4">
        <v>15841</v>
      </c>
      <c r="M328" s="4">
        <v>57088</v>
      </c>
      <c r="N328" s="4"/>
      <c r="O328" s="4" t="s">
        <v>34</v>
      </c>
      <c r="P328" s="4" t="s">
        <v>35</v>
      </c>
      <c r="Q328" s="4" t="s">
        <v>1504</v>
      </c>
      <c r="R328" s="4" t="s">
        <v>1498</v>
      </c>
      <c r="S328" s="4"/>
      <c r="T328" s="4" t="s">
        <v>221</v>
      </c>
      <c r="U328" s="4"/>
      <c r="V328" s="4"/>
      <c r="W328" s="4"/>
      <c r="X328" s="4" t="s">
        <v>111</v>
      </c>
      <c r="Y328" s="69">
        <v>0.5</v>
      </c>
      <c r="Z328" s="70">
        <f t="shared" si="21"/>
        <v>503.98</v>
      </c>
      <c r="AA328" s="70">
        <f t="shared" si="22"/>
        <v>503.98</v>
      </c>
      <c r="AB328" s="70">
        <f t="shared" si="23"/>
        <v>503.98</v>
      </c>
      <c r="AC328" s="4"/>
      <c r="AD328" s="4"/>
      <c r="AE328" s="4"/>
      <c r="AF328" s="71">
        <f t="shared" si="20"/>
        <v>0</v>
      </c>
      <c r="AG328" s="72">
        <v>3132</v>
      </c>
    </row>
    <row r="329" spans="1:33" s="73" customFormat="1" ht="24">
      <c r="A329" s="4">
        <v>3133</v>
      </c>
      <c r="B329" s="4" t="s">
        <v>1718</v>
      </c>
      <c r="C329" s="4"/>
      <c r="D329" s="4" t="s">
        <v>167</v>
      </c>
      <c r="E329" s="4" t="s">
        <v>351</v>
      </c>
      <c r="F329" s="4" t="s">
        <v>227</v>
      </c>
      <c r="G329" s="4" t="s">
        <v>352</v>
      </c>
      <c r="H329" s="4" t="s">
        <v>1494</v>
      </c>
      <c r="I329" s="5">
        <v>975</v>
      </c>
      <c r="J329" s="6">
        <v>41947</v>
      </c>
      <c r="K329" s="4"/>
      <c r="L329" s="4"/>
      <c r="M329" s="4"/>
      <c r="N329" s="4"/>
      <c r="O329" s="4" t="s">
        <v>34</v>
      </c>
      <c r="P329" s="4" t="s">
        <v>35</v>
      </c>
      <c r="Q329" s="4" t="s">
        <v>1504</v>
      </c>
      <c r="R329" s="4" t="s">
        <v>1495</v>
      </c>
      <c r="S329" s="4"/>
      <c r="T329" s="4" t="s">
        <v>36</v>
      </c>
      <c r="U329" s="4" t="s">
        <v>2643</v>
      </c>
      <c r="V329" s="4"/>
      <c r="W329" s="4"/>
      <c r="X329" s="4" t="s">
        <v>111</v>
      </c>
      <c r="Y329" s="69">
        <v>0.5</v>
      </c>
      <c r="Z329" s="70">
        <f t="shared" si="21"/>
        <v>487.5</v>
      </c>
      <c r="AA329" s="70">
        <f t="shared" si="22"/>
        <v>487.5</v>
      </c>
      <c r="AB329" s="70">
        <f t="shared" si="23"/>
        <v>487.5</v>
      </c>
      <c r="AC329" s="4"/>
      <c r="AD329" s="4"/>
      <c r="AE329" s="4"/>
      <c r="AF329" s="71">
        <f t="shared" si="20"/>
        <v>0</v>
      </c>
      <c r="AG329" s="72">
        <v>3133</v>
      </c>
    </row>
    <row r="330" spans="1:33" s="73" customFormat="1" ht="24">
      <c r="A330" s="4">
        <v>3134</v>
      </c>
      <c r="B330" s="4" t="s">
        <v>1719</v>
      </c>
      <c r="C330" s="4"/>
      <c r="D330" s="4" t="s">
        <v>167</v>
      </c>
      <c r="E330" s="4" t="s">
        <v>353</v>
      </c>
      <c r="F330" s="4" t="s">
        <v>227</v>
      </c>
      <c r="G330" s="4" t="s">
        <v>354</v>
      </c>
      <c r="H330" s="4" t="s">
        <v>1494</v>
      </c>
      <c r="I330" s="5">
        <v>975</v>
      </c>
      <c r="J330" s="4">
        <v>2014</v>
      </c>
      <c r="K330" s="4"/>
      <c r="L330" s="4"/>
      <c r="M330" s="4"/>
      <c r="N330" s="4"/>
      <c r="O330" s="4" t="s">
        <v>34</v>
      </c>
      <c r="P330" s="4" t="s">
        <v>35</v>
      </c>
      <c r="Q330" s="4" t="s">
        <v>1504</v>
      </c>
      <c r="R330" s="4" t="s">
        <v>1495</v>
      </c>
      <c r="S330" s="4"/>
      <c r="T330" s="4" t="s">
        <v>36</v>
      </c>
      <c r="U330" s="4" t="s">
        <v>2621</v>
      </c>
      <c r="V330" s="4"/>
      <c r="W330" s="4"/>
      <c r="X330" s="4" t="s">
        <v>111</v>
      </c>
      <c r="Y330" s="69">
        <v>0.5</v>
      </c>
      <c r="Z330" s="70">
        <f t="shared" si="21"/>
        <v>487.5</v>
      </c>
      <c r="AA330" s="70">
        <f t="shared" si="22"/>
        <v>487.5</v>
      </c>
      <c r="AB330" s="70">
        <f t="shared" si="23"/>
        <v>487.5</v>
      </c>
      <c r="AC330" s="4"/>
      <c r="AD330" s="4"/>
      <c r="AE330" s="4"/>
      <c r="AF330" s="71">
        <f t="shared" si="20"/>
        <v>0</v>
      </c>
      <c r="AG330" s="72">
        <v>3134</v>
      </c>
    </row>
    <row r="331" spans="1:33" s="73" customFormat="1" ht="24">
      <c r="A331" s="4">
        <v>3135</v>
      </c>
      <c r="B331" s="4" t="s">
        <v>1720</v>
      </c>
      <c r="C331" s="4"/>
      <c r="D331" s="4" t="s">
        <v>167</v>
      </c>
      <c r="E331" s="4" t="s">
        <v>351</v>
      </c>
      <c r="F331" s="4" t="s">
        <v>227</v>
      </c>
      <c r="G331" s="4" t="s">
        <v>355</v>
      </c>
      <c r="H331" s="4" t="s">
        <v>1494</v>
      </c>
      <c r="I331" s="5">
        <v>540</v>
      </c>
      <c r="J331" s="6">
        <v>41962</v>
      </c>
      <c r="K331" s="4"/>
      <c r="L331" s="4">
        <v>15949</v>
      </c>
      <c r="M331" s="4">
        <v>13</v>
      </c>
      <c r="N331" s="4"/>
      <c r="O331" s="4" t="s">
        <v>34</v>
      </c>
      <c r="P331" s="4" t="s">
        <v>35</v>
      </c>
      <c r="Q331" s="4" t="s">
        <v>1504</v>
      </c>
      <c r="R331" s="4" t="s">
        <v>79</v>
      </c>
      <c r="S331" s="4"/>
      <c r="T331" s="4" t="s">
        <v>36</v>
      </c>
      <c r="U331" s="4" t="s">
        <v>2621</v>
      </c>
      <c r="V331" s="4"/>
      <c r="W331" s="4"/>
      <c r="X331" s="4" t="s">
        <v>111</v>
      </c>
      <c r="Y331" s="69">
        <v>0.5</v>
      </c>
      <c r="Z331" s="70">
        <f t="shared" si="21"/>
        <v>270</v>
      </c>
      <c r="AA331" s="70">
        <f t="shared" si="22"/>
        <v>270</v>
      </c>
      <c r="AB331" s="70">
        <f t="shared" si="23"/>
        <v>270</v>
      </c>
      <c r="AC331" s="4"/>
      <c r="AD331" s="4"/>
      <c r="AE331" s="4"/>
      <c r="AF331" s="71">
        <f t="shared" si="20"/>
        <v>0</v>
      </c>
      <c r="AG331" s="72">
        <v>3135</v>
      </c>
    </row>
    <row r="332" spans="1:33" s="73" customFormat="1" ht="12" hidden="1">
      <c r="A332" s="4">
        <v>3136</v>
      </c>
      <c r="B332" s="4" t="s">
        <v>1582</v>
      </c>
      <c r="C332" s="4"/>
      <c r="D332" s="4" t="s">
        <v>167</v>
      </c>
      <c r="E332" s="4" t="s">
        <v>356</v>
      </c>
      <c r="F332" s="4" t="s">
        <v>357</v>
      </c>
      <c r="G332" s="4"/>
      <c r="H332" s="4" t="s">
        <v>1494</v>
      </c>
      <c r="I332" s="16">
        <v>544.25</v>
      </c>
      <c r="J332" s="6">
        <v>41981</v>
      </c>
      <c r="K332" s="4"/>
      <c r="L332" s="4">
        <v>16043</v>
      </c>
      <c r="M332" s="4">
        <v>663</v>
      </c>
      <c r="N332" s="4"/>
      <c r="O332" s="4" t="s">
        <v>34</v>
      </c>
      <c r="P332" s="4" t="s">
        <v>35</v>
      </c>
      <c r="Q332" s="4" t="s">
        <v>1504</v>
      </c>
      <c r="R332" s="4" t="s">
        <v>1495</v>
      </c>
      <c r="S332" s="4"/>
      <c r="T332" s="4" t="s">
        <v>221</v>
      </c>
      <c r="U332" s="4"/>
      <c r="V332" s="4"/>
      <c r="W332" s="4"/>
      <c r="X332" s="4" t="s">
        <v>111</v>
      </c>
      <c r="Y332" s="69">
        <v>0.5</v>
      </c>
      <c r="Z332" s="70">
        <f t="shared" si="21"/>
        <v>272.125</v>
      </c>
      <c r="AA332" s="70">
        <f t="shared" si="22"/>
        <v>272.125</v>
      </c>
      <c r="AB332" s="70">
        <f t="shared" si="23"/>
        <v>272.125</v>
      </c>
      <c r="AC332" s="4"/>
      <c r="AD332" s="4"/>
      <c r="AE332" s="4"/>
      <c r="AF332" s="71">
        <f t="shared" si="20"/>
        <v>0</v>
      </c>
      <c r="AG332" s="72">
        <v>3136</v>
      </c>
    </row>
    <row r="333" spans="1:33" s="73" customFormat="1" ht="12">
      <c r="A333" s="9">
        <v>3137</v>
      </c>
      <c r="B333" s="9" t="s">
        <v>1583</v>
      </c>
      <c r="C333" s="9"/>
      <c r="D333" s="9" t="s">
        <v>167</v>
      </c>
      <c r="E333" s="9" t="s">
        <v>356</v>
      </c>
      <c r="F333" s="9" t="s">
        <v>357</v>
      </c>
      <c r="G333" s="9"/>
      <c r="H333" s="9" t="s">
        <v>1494</v>
      </c>
      <c r="I333" s="10">
        <v>544.25</v>
      </c>
      <c r="J333" s="11">
        <v>41981</v>
      </c>
      <c r="K333" s="9"/>
      <c r="L333" s="9">
        <v>16043</v>
      </c>
      <c r="M333" s="9">
        <v>663</v>
      </c>
      <c r="N333" s="9"/>
      <c r="O333" s="9" t="s">
        <v>34</v>
      </c>
      <c r="P333" s="9" t="s">
        <v>35</v>
      </c>
      <c r="Q333" s="9" t="s">
        <v>1504</v>
      </c>
      <c r="R333" s="9" t="s">
        <v>1495</v>
      </c>
      <c r="S333" s="9"/>
      <c r="T333" s="9" t="s">
        <v>36</v>
      </c>
      <c r="U333" s="9"/>
      <c r="V333" s="9"/>
      <c r="W333" s="4"/>
      <c r="X333" s="9" t="s">
        <v>111</v>
      </c>
      <c r="Y333" s="69">
        <v>0.5</v>
      </c>
      <c r="Z333" s="70">
        <f t="shared" si="21"/>
        <v>272.125</v>
      </c>
      <c r="AA333" s="70">
        <f t="shared" si="22"/>
        <v>272.125</v>
      </c>
      <c r="AB333" s="70">
        <f t="shared" si="23"/>
        <v>272.125</v>
      </c>
      <c r="AC333" s="9"/>
      <c r="AD333" s="9"/>
      <c r="AE333" s="9"/>
      <c r="AF333" s="71">
        <f t="shared" si="20"/>
        <v>0</v>
      </c>
      <c r="AG333" s="74">
        <v>3137</v>
      </c>
    </row>
    <row r="334" spans="1:33" s="73" customFormat="1" ht="24">
      <c r="A334" s="4">
        <v>3139</v>
      </c>
      <c r="B334" s="4" t="s">
        <v>1530</v>
      </c>
      <c r="C334" s="4"/>
      <c r="D334" s="4" t="s">
        <v>31</v>
      </c>
      <c r="E334" s="4" t="s">
        <v>85</v>
      </c>
      <c r="F334" s="4" t="s">
        <v>42</v>
      </c>
      <c r="G334" s="4" t="s">
        <v>42</v>
      </c>
      <c r="H334" s="4" t="s">
        <v>1494</v>
      </c>
      <c r="I334" s="5">
        <v>92.8</v>
      </c>
      <c r="J334" s="4">
        <v>2014</v>
      </c>
      <c r="K334" s="4"/>
      <c r="L334" s="4"/>
      <c r="M334" s="4"/>
      <c r="N334" s="4"/>
      <c r="O334" s="4" t="s">
        <v>34</v>
      </c>
      <c r="P334" s="4" t="s">
        <v>35</v>
      </c>
      <c r="Q334" s="4" t="s">
        <v>1504</v>
      </c>
      <c r="R334" s="4" t="s">
        <v>1495</v>
      </c>
      <c r="S334" s="4"/>
      <c r="T334" s="4" t="s">
        <v>36</v>
      </c>
      <c r="U334" s="4" t="s">
        <v>2621</v>
      </c>
      <c r="V334" s="4"/>
      <c r="W334" s="4"/>
      <c r="X334" s="4" t="s">
        <v>111</v>
      </c>
      <c r="Y334" s="69">
        <v>0.5</v>
      </c>
      <c r="Z334" s="70">
        <f t="shared" si="21"/>
        <v>46.4</v>
      </c>
      <c r="AA334" s="70">
        <f t="shared" si="22"/>
        <v>46.4</v>
      </c>
      <c r="AB334" s="70">
        <f t="shared" si="23"/>
        <v>46.4</v>
      </c>
      <c r="AC334" s="4"/>
      <c r="AD334" s="4"/>
      <c r="AE334" s="4"/>
      <c r="AF334" s="71">
        <f t="shared" si="20"/>
        <v>0</v>
      </c>
      <c r="AG334" s="72">
        <v>3139</v>
      </c>
    </row>
    <row r="335" spans="1:33" s="73" customFormat="1" ht="24">
      <c r="A335" s="4">
        <v>3141</v>
      </c>
      <c r="B335" s="4" t="s">
        <v>1721</v>
      </c>
      <c r="C335" s="4"/>
      <c r="D335" s="4" t="s">
        <v>167</v>
      </c>
      <c r="E335" s="4" t="s">
        <v>361</v>
      </c>
      <c r="F335" s="4" t="s">
        <v>359</v>
      </c>
      <c r="G335" s="4"/>
      <c r="H335" s="4" t="s">
        <v>1494</v>
      </c>
      <c r="I335" s="5">
        <v>495</v>
      </c>
      <c r="J335" s="4">
        <v>2014</v>
      </c>
      <c r="K335" s="4"/>
      <c r="L335" s="4"/>
      <c r="M335" s="4"/>
      <c r="N335" s="4"/>
      <c r="O335" s="4" t="s">
        <v>34</v>
      </c>
      <c r="P335" s="4" t="s">
        <v>35</v>
      </c>
      <c r="Q335" s="4" t="s">
        <v>1504</v>
      </c>
      <c r="R335" s="4" t="s">
        <v>1495</v>
      </c>
      <c r="S335" s="4"/>
      <c r="T335" s="4" t="s">
        <v>36</v>
      </c>
      <c r="U335" s="4" t="s">
        <v>2621</v>
      </c>
      <c r="V335" s="4"/>
      <c r="W335" s="4"/>
      <c r="X335" s="4" t="s">
        <v>1485</v>
      </c>
      <c r="Y335" s="69">
        <v>0.5</v>
      </c>
      <c r="Z335" s="70">
        <f t="shared" si="21"/>
        <v>247.5</v>
      </c>
      <c r="AA335" s="70">
        <f t="shared" si="22"/>
        <v>247.5</v>
      </c>
      <c r="AB335" s="70">
        <f t="shared" si="23"/>
        <v>247.5</v>
      </c>
      <c r="AC335" s="4"/>
      <c r="AD335" s="4"/>
      <c r="AE335" s="4"/>
      <c r="AF335" s="71">
        <f t="shared" si="20"/>
        <v>0</v>
      </c>
      <c r="AG335" s="72">
        <v>3141</v>
      </c>
    </row>
    <row r="336" spans="1:33" s="73" customFormat="1" ht="24">
      <c r="A336" s="4">
        <v>3142</v>
      </c>
      <c r="B336" s="4" t="s">
        <v>1532</v>
      </c>
      <c r="C336" s="4"/>
      <c r="D336" s="4" t="s">
        <v>31</v>
      </c>
      <c r="E336" s="4" t="s">
        <v>362</v>
      </c>
      <c r="F336" s="4" t="s">
        <v>359</v>
      </c>
      <c r="G336" s="4"/>
      <c r="H336" s="4" t="s">
        <v>1494</v>
      </c>
      <c r="I336" s="5">
        <v>495</v>
      </c>
      <c r="J336" s="6">
        <v>41960</v>
      </c>
      <c r="K336" s="4"/>
      <c r="L336" s="4"/>
      <c r="M336" s="4"/>
      <c r="N336" s="4"/>
      <c r="O336" s="4" t="s">
        <v>34</v>
      </c>
      <c r="P336" s="4" t="s">
        <v>35</v>
      </c>
      <c r="Q336" s="4" t="s">
        <v>1504</v>
      </c>
      <c r="R336" s="4" t="s">
        <v>1495</v>
      </c>
      <c r="S336" s="4"/>
      <c r="T336" s="4" t="s">
        <v>36</v>
      </c>
      <c r="U336" s="4" t="s">
        <v>2621</v>
      </c>
      <c r="V336" s="4"/>
      <c r="W336" s="4"/>
      <c r="X336" s="4" t="s">
        <v>1485</v>
      </c>
      <c r="Y336" s="69">
        <v>0.5</v>
      </c>
      <c r="Z336" s="70">
        <f t="shared" si="21"/>
        <v>247.5</v>
      </c>
      <c r="AA336" s="70">
        <f t="shared" si="22"/>
        <v>247.5</v>
      </c>
      <c r="AB336" s="70">
        <f t="shared" si="23"/>
        <v>247.5</v>
      </c>
      <c r="AC336" s="4"/>
      <c r="AD336" s="4"/>
      <c r="AE336" s="4"/>
      <c r="AF336" s="71">
        <f t="shared" si="20"/>
        <v>0</v>
      </c>
      <c r="AG336" s="72">
        <v>3142</v>
      </c>
    </row>
    <row r="337" spans="1:33" s="73" customFormat="1" ht="84" hidden="1">
      <c r="A337" s="4">
        <v>3144</v>
      </c>
      <c r="B337" s="4" t="s">
        <v>1535</v>
      </c>
      <c r="C337" s="4"/>
      <c r="D337" s="4" t="s">
        <v>2913</v>
      </c>
      <c r="E337" s="4" t="s">
        <v>370</v>
      </c>
      <c r="F337" s="4" t="s">
        <v>366</v>
      </c>
      <c r="G337" s="4" t="s">
        <v>371</v>
      </c>
      <c r="H337" s="4" t="s">
        <v>1494</v>
      </c>
      <c r="I337" s="5">
        <v>43298.59</v>
      </c>
      <c r="J337" s="6">
        <v>41906</v>
      </c>
      <c r="K337" s="4"/>
      <c r="L337" s="4">
        <v>15632</v>
      </c>
      <c r="M337" s="4" t="s">
        <v>368</v>
      </c>
      <c r="N337" s="4"/>
      <c r="O337" s="4" t="s">
        <v>34</v>
      </c>
      <c r="P337" s="4" t="s">
        <v>35</v>
      </c>
      <c r="Q337" s="4" t="s">
        <v>1504</v>
      </c>
      <c r="R337" s="4" t="s">
        <v>105</v>
      </c>
      <c r="S337" s="4"/>
      <c r="T337" s="4" t="s">
        <v>221</v>
      </c>
      <c r="U337" s="4"/>
      <c r="V337" s="4"/>
      <c r="W337" s="4"/>
      <c r="X337" s="4" t="s">
        <v>341</v>
      </c>
      <c r="Y337" s="69">
        <v>0.25</v>
      </c>
      <c r="Z337" s="70">
        <f t="shared" si="21"/>
        <v>10824.647499999999</v>
      </c>
      <c r="AA337" s="70">
        <f t="shared" si="22"/>
        <v>10824.647499999999</v>
      </c>
      <c r="AB337" s="70">
        <f t="shared" si="23"/>
        <v>10824.647499999999</v>
      </c>
      <c r="AC337" s="70">
        <f>+Z337</f>
        <v>10824.647499999999</v>
      </c>
      <c r="AD337" s="70">
        <f>+Z337</f>
        <v>10824.647499999999</v>
      </c>
      <c r="AE337" s="4"/>
      <c r="AF337" s="71">
        <f t="shared" si="20"/>
        <v>0</v>
      </c>
      <c r="AG337" s="72">
        <v>3144</v>
      </c>
    </row>
    <row r="338" spans="1:33" s="73" customFormat="1" ht="84">
      <c r="A338" s="4">
        <v>3145</v>
      </c>
      <c r="B338" s="4" t="s">
        <v>1722</v>
      </c>
      <c r="C338" s="4"/>
      <c r="D338" s="4" t="s">
        <v>2913</v>
      </c>
      <c r="E338" s="4" t="s">
        <v>372</v>
      </c>
      <c r="F338" s="4" t="s">
        <v>366</v>
      </c>
      <c r="G338" s="4" t="s">
        <v>373</v>
      </c>
      <c r="H338" s="4" t="s">
        <v>1494</v>
      </c>
      <c r="I338" s="5">
        <v>43298.59</v>
      </c>
      <c r="J338" s="6">
        <v>41906</v>
      </c>
      <c r="K338" s="4"/>
      <c r="L338" s="4">
        <v>15632</v>
      </c>
      <c r="M338" s="4" t="s">
        <v>368</v>
      </c>
      <c r="N338" s="4"/>
      <c r="O338" s="4" t="s">
        <v>34</v>
      </c>
      <c r="P338" s="4" t="s">
        <v>35</v>
      </c>
      <c r="Q338" s="4" t="s">
        <v>1504</v>
      </c>
      <c r="R338" s="4" t="s">
        <v>1498</v>
      </c>
      <c r="S338" s="4"/>
      <c r="T338" s="4" t="s">
        <v>36</v>
      </c>
      <c r="U338" s="4"/>
      <c r="V338" s="4"/>
      <c r="W338" s="4"/>
      <c r="X338" s="4" t="s">
        <v>341</v>
      </c>
      <c r="Y338" s="69">
        <v>0.25</v>
      </c>
      <c r="Z338" s="70">
        <f t="shared" si="21"/>
        <v>10824.647499999999</v>
      </c>
      <c r="AA338" s="70">
        <f t="shared" si="22"/>
        <v>10824.647499999999</v>
      </c>
      <c r="AB338" s="70">
        <f t="shared" si="23"/>
        <v>10824.647499999999</v>
      </c>
      <c r="AC338" s="70">
        <f>+Z338</f>
        <v>10824.647499999999</v>
      </c>
      <c r="AD338" s="70">
        <f>+Z338</f>
        <v>10824.647499999999</v>
      </c>
      <c r="AE338" s="4"/>
      <c r="AF338" s="71">
        <f t="shared" si="20"/>
        <v>0</v>
      </c>
      <c r="AG338" s="72">
        <v>3145</v>
      </c>
    </row>
    <row r="339" spans="1:33" s="73" customFormat="1" ht="24">
      <c r="A339" s="4">
        <v>3146</v>
      </c>
      <c r="B339" s="4" t="s">
        <v>1723</v>
      </c>
      <c r="C339" s="4"/>
      <c r="D339" s="4" t="s">
        <v>31</v>
      </c>
      <c r="E339" s="4" t="s">
        <v>374</v>
      </c>
      <c r="F339" s="4" t="s">
        <v>177</v>
      </c>
      <c r="G339" s="4" t="s">
        <v>375</v>
      </c>
      <c r="H339" s="4" t="s">
        <v>1494</v>
      </c>
      <c r="I339" s="5">
        <v>378</v>
      </c>
      <c r="J339" s="4">
        <v>2014</v>
      </c>
      <c r="K339" s="4"/>
      <c r="L339" s="4"/>
      <c r="M339" s="4"/>
      <c r="N339" s="4"/>
      <c r="O339" s="4" t="s">
        <v>34</v>
      </c>
      <c r="P339" s="4" t="s">
        <v>35</v>
      </c>
      <c r="Q339" s="4" t="s">
        <v>1504</v>
      </c>
      <c r="R339" s="4" t="s">
        <v>1495</v>
      </c>
      <c r="S339" s="4"/>
      <c r="T339" s="4" t="s">
        <v>36</v>
      </c>
      <c r="U339" s="4"/>
      <c r="V339" s="4"/>
      <c r="W339" s="4"/>
      <c r="X339" s="4" t="s">
        <v>54</v>
      </c>
      <c r="Y339" s="69">
        <v>0.5</v>
      </c>
      <c r="Z339" s="70">
        <f t="shared" si="21"/>
        <v>189</v>
      </c>
      <c r="AA339" s="70">
        <f t="shared" si="22"/>
        <v>189</v>
      </c>
      <c r="AB339" s="70">
        <f t="shared" si="23"/>
        <v>189</v>
      </c>
      <c r="AC339" s="4"/>
      <c r="AD339" s="4"/>
      <c r="AE339" s="4"/>
      <c r="AF339" s="71">
        <f t="shared" si="20"/>
        <v>0</v>
      </c>
      <c r="AG339" s="72">
        <v>3146</v>
      </c>
    </row>
    <row r="340" spans="1:33" s="73" customFormat="1" ht="24">
      <c r="A340" s="4">
        <v>3147</v>
      </c>
      <c r="B340" s="4" t="s">
        <v>1537</v>
      </c>
      <c r="C340" s="4"/>
      <c r="D340" s="4" t="s">
        <v>31</v>
      </c>
      <c r="E340" s="4" t="s">
        <v>376</v>
      </c>
      <c r="F340" s="4" t="s">
        <v>127</v>
      </c>
      <c r="G340" s="4" t="s">
        <v>377</v>
      </c>
      <c r="H340" s="4" t="s">
        <v>1494</v>
      </c>
      <c r="I340" s="5">
        <v>816.65</v>
      </c>
      <c r="J340" s="4">
        <v>2014</v>
      </c>
      <c r="K340" s="4"/>
      <c r="L340" s="4"/>
      <c r="M340" s="4"/>
      <c r="N340" s="4"/>
      <c r="O340" s="4" t="s">
        <v>34</v>
      </c>
      <c r="P340" s="4" t="s">
        <v>35</v>
      </c>
      <c r="Q340" s="4" t="s">
        <v>1504</v>
      </c>
      <c r="R340" s="4" t="s">
        <v>2428</v>
      </c>
      <c r="S340" s="4"/>
      <c r="T340" s="4" t="s">
        <v>36</v>
      </c>
      <c r="U340" s="4"/>
      <c r="V340" s="4"/>
      <c r="W340" s="4"/>
      <c r="X340" s="4" t="s">
        <v>54</v>
      </c>
      <c r="Y340" s="69">
        <v>0.5</v>
      </c>
      <c r="Z340" s="70">
        <f t="shared" si="21"/>
        <v>408.32499999999999</v>
      </c>
      <c r="AA340" s="70">
        <f t="shared" si="22"/>
        <v>408.32499999999999</v>
      </c>
      <c r="AB340" s="70">
        <f t="shared" si="23"/>
        <v>408.32499999999999</v>
      </c>
      <c r="AC340" s="4"/>
      <c r="AD340" s="4"/>
      <c r="AE340" s="4"/>
      <c r="AF340" s="71">
        <f t="shared" si="20"/>
        <v>0</v>
      </c>
      <c r="AG340" s="72">
        <v>3147</v>
      </c>
    </row>
    <row r="341" spans="1:33" s="73" customFormat="1" ht="24">
      <c r="A341" s="4">
        <v>3148</v>
      </c>
      <c r="B341" s="4" t="s">
        <v>1724</v>
      </c>
      <c r="C341" s="4"/>
      <c r="D341" s="4" t="s">
        <v>31</v>
      </c>
      <c r="E341" s="4" t="s">
        <v>374</v>
      </c>
      <c r="F341" s="4" t="s">
        <v>177</v>
      </c>
      <c r="G341" s="4" t="s">
        <v>379</v>
      </c>
      <c r="H341" s="4" t="s">
        <v>1494</v>
      </c>
      <c r="I341" s="5">
        <v>378</v>
      </c>
      <c r="J341" s="4">
        <v>2014</v>
      </c>
      <c r="K341" s="4"/>
      <c r="L341" s="4"/>
      <c r="M341" s="4"/>
      <c r="N341" s="4"/>
      <c r="O341" s="4" t="s">
        <v>34</v>
      </c>
      <c r="P341" s="4" t="s">
        <v>35</v>
      </c>
      <c r="Q341" s="4" t="s">
        <v>1504</v>
      </c>
      <c r="R341" s="4" t="s">
        <v>1495</v>
      </c>
      <c r="S341" s="4"/>
      <c r="T341" s="4" t="s">
        <v>36</v>
      </c>
      <c r="U341" s="4" t="s">
        <v>2621</v>
      </c>
      <c r="V341" s="4"/>
      <c r="W341" s="4"/>
      <c r="X341" s="4" t="s">
        <v>54</v>
      </c>
      <c r="Y341" s="69">
        <v>0.5</v>
      </c>
      <c r="Z341" s="70">
        <f t="shared" si="21"/>
        <v>189</v>
      </c>
      <c r="AA341" s="70">
        <f t="shared" si="22"/>
        <v>189</v>
      </c>
      <c r="AB341" s="70">
        <f t="shared" si="23"/>
        <v>189</v>
      </c>
      <c r="AC341" s="4"/>
      <c r="AD341" s="4"/>
      <c r="AE341" s="4"/>
      <c r="AF341" s="71">
        <f t="shared" si="20"/>
        <v>0</v>
      </c>
      <c r="AG341" s="72">
        <v>3148</v>
      </c>
    </row>
    <row r="342" spans="1:33" s="73" customFormat="1" ht="24">
      <c r="A342" s="4">
        <v>3149</v>
      </c>
      <c r="B342" s="4" t="s">
        <v>1725</v>
      </c>
      <c r="C342" s="4"/>
      <c r="D342" s="4" t="s">
        <v>31</v>
      </c>
      <c r="E342" s="4" t="s">
        <v>374</v>
      </c>
      <c r="F342" s="4" t="s">
        <v>177</v>
      </c>
      <c r="G342" s="4" t="s">
        <v>380</v>
      </c>
      <c r="H342" s="4" t="s">
        <v>1494</v>
      </c>
      <c r="I342" s="5">
        <v>378</v>
      </c>
      <c r="J342" s="4">
        <v>2014</v>
      </c>
      <c r="K342" s="4"/>
      <c r="L342" s="4"/>
      <c r="M342" s="4"/>
      <c r="N342" s="4"/>
      <c r="O342" s="4" t="s">
        <v>34</v>
      </c>
      <c r="P342" s="4" t="s">
        <v>35</v>
      </c>
      <c r="Q342" s="4" t="s">
        <v>1504</v>
      </c>
      <c r="R342" s="4" t="s">
        <v>1495</v>
      </c>
      <c r="S342" s="4"/>
      <c r="T342" s="4" t="s">
        <v>36</v>
      </c>
      <c r="U342" s="4" t="s">
        <v>2621</v>
      </c>
      <c r="V342" s="4"/>
      <c r="W342" s="4"/>
      <c r="X342" s="4" t="s">
        <v>54</v>
      </c>
      <c r="Y342" s="69">
        <v>0.5</v>
      </c>
      <c r="Z342" s="70">
        <f t="shared" si="21"/>
        <v>189</v>
      </c>
      <c r="AA342" s="70">
        <f t="shared" si="22"/>
        <v>189</v>
      </c>
      <c r="AB342" s="70">
        <f t="shared" si="23"/>
        <v>189</v>
      </c>
      <c r="AC342" s="4"/>
      <c r="AD342" s="4"/>
      <c r="AE342" s="4"/>
      <c r="AF342" s="71">
        <f t="shared" si="20"/>
        <v>0</v>
      </c>
      <c r="AG342" s="72">
        <v>3149</v>
      </c>
    </row>
    <row r="343" spans="1:33" s="73" customFormat="1" ht="24">
      <c r="A343" s="4">
        <v>3150</v>
      </c>
      <c r="B343" s="4" t="s">
        <v>1726</v>
      </c>
      <c r="C343" s="4"/>
      <c r="D343" s="4" t="s">
        <v>31</v>
      </c>
      <c r="E343" s="4" t="s">
        <v>374</v>
      </c>
      <c r="F343" s="4" t="s">
        <v>177</v>
      </c>
      <c r="G343" s="4" t="s">
        <v>381</v>
      </c>
      <c r="H343" s="4" t="s">
        <v>1494</v>
      </c>
      <c r="I343" s="5">
        <v>378</v>
      </c>
      <c r="J343" s="4">
        <v>2014</v>
      </c>
      <c r="K343" s="4"/>
      <c r="L343" s="4"/>
      <c r="M343" s="4"/>
      <c r="N343" s="4"/>
      <c r="O343" s="4" t="s">
        <v>34</v>
      </c>
      <c r="P343" s="4" t="s">
        <v>35</v>
      </c>
      <c r="Q343" s="4" t="s">
        <v>1504</v>
      </c>
      <c r="R343" s="4" t="s">
        <v>1495</v>
      </c>
      <c r="S343" s="4"/>
      <c r="T343" s="4" t="s">
        <v>36</v>
      </c>
      <c r="U343" s="4" t="s">
        <v>2621</v>
      </c>
      <c r="V343" s="4"/>
      <c r="W343" s="4"/>
      <c r="X343" s="4" t="s">
        <v>54</v>
      </c>
      <c r="Y343" s="69">
        <v>0.5</v>
      </c>
      <c r="Z343" s="70">
        <f t="shared" si="21"/>
        <v>189</v>
      </c>
      <c r="AA343" s="70">
        <f t="shared" si="22"/>
        <v>189</v>
      </c>
      <c r="AB343" s="70">
        <f t="shared" si="23"/>
        <v>189</v>
      </c>
      <c r="AC343" s="4"/>
      <c r="AD343" s="4"/>
      <c r="AE343" s="4"/>
      <c r="AF343" s="71">
        <f t="shared" si="20"/>
        <v>0</v>
      </c>
      <c r="AG343" s="72">
        <v>3150</v>
      </c>
    </row>
    <row r="344" spans="1:33" s="73" customFormat="1" ht="24" hidden="1">
      <c r="A344" s="4">
        <v>3151</v>
      </c>
      <c r="B344" s="4" t="s">
        <v>1727</v>
      </c>
      <c r="C344" s="4"/>
      <c r="D344" s="4" t="s">
        <v>31</v>
      </c>
      <c r="E344" s="4" t="s">
        <v>382</v>
      </c>
      <c r="F344" s="4" t="s">
        <v>383</v>
      </c>
      <c r="G344" s="4"/>
      <c r="H344" s="4" t="s">
        <v>1494</v>
      </c>
      <c r="I344" s="5">
        <v>221.24</v>
      </c>
      <c r="J344" s="6">
        <v>41984</v>
      </c>
      <c r="K344" s="4"/>
      <c r="L344" s="4"/>
      <c r="M344" s="4"/>
      <c r="N344" s="4"/>
      <c r="O344" s="4" t="s">
        <v>34</v>
      </c>
      <c r="P344" s="4" t="s">
        <v>35</v>
      </c>
      <c r="Q344" s="4" t="s">
        <v>1504</v>
      </c>
      <c r="R344" s="4" t="s">
        <v>2428</v>
      </c>
      <c r="S344" s="4"/>
      <c r="T344" s="4" t="s">
        <v>221</v>
      </c>
      <c r="U344" s="4"/>
      <c r="V344" s="4"/>
      <c r="W344" s="4"/>
      <c r="X344" s="4" t="s">
        <v>111</v>
      </c>
      <c r="Y344" s="69">
        <v>0.5</v>
      </c>
      <c r="Z344" s="70">
        <f t="shared" si="21"/>
        <v>110.62</v>
      </c>
      <c r="AA344" s="70">
        <f t="shared" si="22"/>
        <v>110.62</v>
      </c>
      <c r="AB344" s="70">
        <f t="shared" si="23"/>
        <v>110.62</v>
      </c>
      <c r="AC344" s="4"/>
      <c r="AD344" s="4"/>
      <c r="AE344" s="4"/>
      <c r="AF344" s="71">
        <f t="shared" si="20"/>
        <v>0</v>
      </c>
      <c r="AG344" s="72">
        <v>3151</v>
      </c>
    </row>
    <row r="345" spans="1:33" s="73" customFormat="1" ht="24" hidden="1">
      <c r="A345" s="4">
        <v>3152</v>
      </c>
      <c r="B345" s="4" t="s">
        <v>1728</v>
      </c>
      <c r="C345" s="4"/>
      <c r="D345" s="4" t="s">
        <v>31</v>
      </c>
      <c r="E345" s="4" t="s">
        <v>382</v>
      </c>
      <c r="F345" s="4" t="s">
        <v>383</v>
      </c>
      <c r="G345" s="4"/>
      <c r="H345" s="4" t="s">
        <v>1494</v>
      </c>
      <c r="I345" s="5">
        <v>221.24</v>
      </c>
      <c r="J345" s="6">
        <v>41984</v>
      </c>
      <c r="K345" s="4"/>
      <c r="L345" s="4"/>
      <c r="M345" s="4"/>
      <c r="N345" s="4"/>
      <c r="O345" s="4" t="s">
        <v>34</v>
      </c>
      <c r="P345" s="4" t="s">
        <v>35</v>
      </c>
      <c r="Q345" s="4" t="s">
        <v>1504</v>
      </c>
      <c r="R345" s="4" t="s">
        <v>2428</v>
      </c>
      <c r="S345" s="4"/>
      <c r="T345" s="4" t="s">
        <v>221</v>
      </c>
      <c r="U345" s="4"/>
      <c r="V345" s="4"/>
      <c r="W345" s="4"/>
      <c r="X345" s="4" t="s">
        <v>111</v>
      </c>
      <c r="Y345" s="69">
        <v>0.5</v>
      </c>
      <c r="Z345" s="70">
        <f t="shared" si="21"/>
        <v>110.62</v>
      </c>
      <c r="AA345" s="70">
        <f t="shared" si="22"/>
        <v>110.62</v>
      </c>
      <c r="AB345" s="70">
        <f t="shared" si="23"/>
        <v>110.62</v>
      </c>
      <c r="AC345" s="4"/>
      <c r="AD345" s="4"/>
      <c r="AE345" s="4"/>
      <c r="AF345" s="71">
        <f t="shared" si="20"/>
        <v>0</v>
      </c>
      <c r="AG345" s="72">
        <v>3152</v>
      </c>
    </row>
    <row r="346" spans="1:33" s="73" customFormat="1" ht="24" hidden="1">
      <c r="A346" s="4">
        <v>3153</v>
      </c>
      <c r="B346" s="4" t="s">
        <v>1729</v>
      </c>
      <c r="C346" s="4"/>
      <c r="D346" s="4" t="s">
        <v>31</v>
      </c>
      <c r="E346" s="4" t="s">
        <v>1487</v>
      </c>
      <c r="F346" s="4" t="s">
        <v>384</v>
      </c>
      <c r="G346" s="4" t="s">
        <v>42</v>
      </c>
      <c r="H346" s="4" t="s">
        <v>1494</v>
      </c>
      <c r="I346" s="5">
        <v>250</v>
      </c>
      <c r="J346" s="6">
        <v>41984</v>
      </c>
      <c r="K346" s="4"/>
      <c r="L346" s="4"/>
      <c r="M346" s="4"/>
      <c r="N346" s="4"/>
      <c r="O346" s="4" t="s">
        <v>34</v>
      </c>
      <c r="P346" s="4" t="s">
        <v>35</v>
      </c>
      <c r="Q346" s="4" t="s">
        <v>1504</v>
      </c>
      <c r="R346" s="4" t="s">
        <v>1498</v>
      </c>
      <c r="S346" s="4"/>
      <c r="T346" s="4" t="s">
        <v>221</v>
      </c>
      <c r="U346" s="4"/>
      <c r="V346" s="4"/>
      <c r="W346" s="4"/>
      <c r="X346" s="4" t="s">
        <v>111</v>
      </c>
      <c r="Y346" s="69">
        <v>0.5</v>
      </c>
      <c r="Z346" s="70">
        <f t="shared" si="21"/>
        <v>125</v>
      </c>
      <c r="AA346" s="70">
        <f t="shared" si="22"/>
        <v>125</v>
      </c>
      <c r="AB346" s="70">
        <f t="shared" si="23"/>
        <v>125</v>
      </c>
      <c r="AC346" s="4"/>
      <c r="AD346" s="4"/>
      <c r="AE346" s="4"/>
      <c r="AF346" s="71">
        <f t="shared" si="20"/>
        <v>0</v>
      </c>
      <c r="AG346" s="72">
        <v>3153</v>
      </c>
    </row>
    <row r="347" spans="1:33" s="73" customFormat="1" ht="24" hidden="1">
      <c r="A347" s="4">
        <v>3155</v>
      </c>
      <c r="B347" s="4" t="s">
        <v>1730</v>
      </c>
      <c r="C347" s="4"/>
      <c r="D347" s="4" t="s">
        <v>31</v>
      </c>
      <c r="E347" s="4" t="s">
        <v>385</v>
      </c>
      <c r="F347" s="4" t="s">
        <v>168</v>
      </c>
      <c r="G347" s="4" t="s">
        <v>386</v>
      </c>
      <c r="H347" s="4" t="s">
        <v>1494</v>
      </c>
      <c r="I347" s="5">
        <v>344.15</v>
      </c>
      <c r="J347" s="6">
        <v>41901</v>
      </c>
      <c r="K347" s="4"/>
      <c r="L347" s="4"/>
      <c r="M347" s="4"/>
      <c r="N347" s="4"/>
      <c r="O347" s="4" t="s">
        <v>34</v>
      </c>
      <c r="P347" s="4" t="s">
        <v>35</v>
      </c>
      <c r="Q347" s="4" t="s">
        <v>1504</v>
      </c>
      <c r="R347" s="4" t="s">
        <v>46</v>
      </c>
      <c r="S347" s="4"/>
      <c r="T347" s="4" t="s">
        <v>221</v>
      </c>
      <c r="U347" s="4"/>
      <c r="V347" s="4"/>
      <c r="W347" s="4"/>
      <c r="X347" s="4" t="s">
        <v>54</v>
      </c>
      <c r="Y347" s="69">
        <v>0.5</v>
      </c>
      <c r="Z347" s="70">
        <f t="shared" si="21"/>
        <v>172.07499999999999</v>
      </c>
      <c r="AA347" s="70">
        <f t="shared" si="22"/>
        <v>172.07499999999999</v>
      </c>
      <c r="AB347" s="70">
        <f t="shared" si="23"/>
        <v>172.07499999999999</v>
      </c>
      <c r="AC347" s="4"/>
      <c r="AD347" s="4"/>
      <c r="AE347" s="4"/>
      <c r="AF347" s="71">
        <f t="shared" si="20"/>
        <v>0</v>
      </c>
      <c r="AG347" s="72">
        <v>3155</v>
      </c>
    </row>
    <row r="348" spans="1:33" s="73" customFormat="1" ht="24" hidden="1">
      <c r="A348" s="4">
        <v>3159</v>
      </c>
      <c r="B348" s="4" t="s">
        <v>1731</v>
      </c>
      <c r="C348" s="4"/>
      <c r="D348" s="4" t="s">
        <v>31</v>
      </c>
      <c r="E348" s="4" t="s">
        <v>387</v>
      </c>
      <c r="F348" s="4"/>
      <c r="G348" s="4"/>
      <c r="H348" s="4" t="s">
        <v>1494</v>
      </c>
      <c r="I348" s="5">
        <v>292.04000000000002</v>
      </c>
      <c r="J348" s="6">
        <v>42040</v>
      </c>
      <c r="K348" s="4"/>
      <c r="L348" s="4"/>
      <c r="M348" s="4"/>
      <c r="N348" s="4"/>
      <c r="O348" s="4" t="s">
        <v>34</v>
      </c>
      <c r="P348" s="4" t="s">
        <v>35</v>
      </c>
      <c r="Q348" s="4" t="s">
        <v>1504</v>
      </c>
      <c r="R348" s="4" t="s">
        <v>79</v>
      </c>
      <c r="S348" s="4"/>
      <c r="T348" s="4" t="s">
        <v>221</v>
      </c>
      <c r="U348" s="4"/>
      <c r="V348" s="4"/>
      <c r="W348" s="4"/>
      <c r="X348" s="4" t="s">
        <v>111</v>
      </c>
      <c r="Y348" s="69">
        <v>0.5</v>
      </c>
      <c r="Z348" s="70">
        <f t="shared" si="21"/>
        <v>146.02000000000001</v>
      </c>
      <c r="AA348" s="70">
        <f t="shared" si="22"/>
        <v>146.02000000000001</v>
      </c>
      <c r="AB348" s="70">
        <f t="shared" si="23"/>
        <v>146.02000000000001</v>
      </c>
      <c r="AC348" s="4"/>
      <c r="AD348" s="4"/>
      <c r="AE348" s="4"/>
      <c r="AF348" s="71">
        <f t="shared" si="20"/>
        <v>0</v>
      </c>
      <c r="AG348" s="72">
        <v>3159</v>
      </c>
    </row>
    <row r="349" spans="1:33" s="73" customFormat="1" ht="12" hidden="1">
      <c r="A349" s="4">
        <v>3178</v>
      </c>
      <c r="B349" s="4" t="s">
        <v>1732</v>
      </c>
      <c r="C349" s="4"/>
      <c r="D349" s="4" t="s">
        <v>167</v>
      </c>
      <c r="E349" s="4" t="s">
        <v>389</v>
      </c>
      <c r="F349" s="4" t="s">
        <v>127</v>
      </c>
      <c r="G349" s="4" t="s">
        <v>390</v>
      </c>
      <c r="H349" s="4" t="s">
        <v>1494</v>
      </c>
      <c r="I349" s="5">
        <v>2919.6</v>
      </c>
      <c r="J349" s="6">
        <v>42137</v>
      </c>
      <c r="K349" s="4"/>
      <c r="L349" s="4">
        <v>16198</v>
      </c>
      <c r="M349" s="4">
        <v>1014481</v>
      </c>
      <c r="N349" s="4"/>
      <c r="O349" s="4" t="s">
        <v>34</v>
      </c>
      <c r="P349" s="4" t="s">
        <v>35</v>
      </c>
      <c r="Q349" s="4" t="s">
        <v>1504</v>
      </c>
      <c r="R349" s="4" t="s">
        <v>2428</v>
      </c>
      <c r="S349" s="4"/>
      <c r="T349" s="4" t="s">
        <v>221</v>
      </c>
      <c r="U349" s="4"/>
      <c r="V349" s="4"/>
      <c r="W349" s="4"/>
      <c r="X349" s="4" t="s">
        <v>54</v>
      </c>
      <c r="Y349" s="69">
        <v>0.5</v>
      </c>
      <c r="Z349" s="70">
        <f t="shared" si="21"/>
        <v>1459.8</v>
      </c>
      <c r="AA349" s="70">
        <f t="shared" si="22"/>
        <v>1459.8</v>
      </c>
      <c r="AB349" s="70">
        <f t="shared" si="23"/>
        <v>1459.8</v>
      </c>
      <c r="AC349" s="4"/>
      <c r="AD349" s="4"/>
      <c r="AE349" s="4"/>
      <c r="AF349" s="71">
        <f t="shared" si="20"/>
        <v>0</v>
      </c>
      <c r="AG349" s="72">
        <v>3178</v>
      </c>
    </row>
    <row r="350" spans="1:33" s="73" customFormat="1" ht="156">
      <c r="A350" s="9">
        <v>3185</v>
      </c>
      <c r="B350" s="9" t="s">
        <v>1733</v>
      </c>
      <c r="C350" s="9"/>
      <c r="D350" s="9" t="s">
        <v>2913</v>
      </c>
      <c r="E350" s="9" t="s">
        <v>1488</v>
      </c>
      <c r="F350" s="9" t="s">
        <v>391</v>
      </c>
      <c r="G350" s="9" t="s">
        <v>392</v>
      </c>
      <c r="H350" s="9" t="s">
        <v>1494</v>
      </c>
      <c r="I350" s="10">
        <v>20800</v>
      </c>
      <c r="J350" s="11">
        <v>42278</v>
      </c>
      <c r="K350" s="9" t="s">
        <v>1500</v>
      </c>
      <c r="L350" s="9"/>
      <c r="M350" s="9"/>
      <c r="N350" s="9"/>
      <c r="O350" s="9" t="s">
        <v>34</v>
      </c>
      <c r="P350" s="9" t="s">
        <v>35</v>
      </c>
      <c r="Q350" s="9" t="s">
        <v>1504</v>
      </c>
      <c r="R350" s="9" t="s">
        <v>1495</v>
      </c>
      <c r="S350" s="9"/>
      <c r="T350" s="9" t="s">
        <v>36</v>
      </c>
      <c r="U350" s="9"/>
      <c r="V350" s="9"/>
      <c r="W350" s="4"/>
      <c r="X350" s="9" t="s">
        <v>341</v>
      </c>
      <c r="Y350" s="69">
        <v>0.25</v>
      </c>
      <c r="Z350" s="70">
        <f t="shared" si="21"/>
        <v>5200</v>
      </c>
      <c r="AA350" s="70">
        <f t="shared" si="22"/>
        <v>5200</v>
      </c>
      <c r="AB350" s="70">
        <f t="shared" si="23"/>
        <v>5200</v>
      </c>
      <c r="AC350" s="70">
        <f>+Z350</f>
        <v>5200</v>
      </c>
      <c r="AD350" s="70">
        <f>+Z350</f>
        <v>5200</v>
      </c>
      <c r="AE350" s="9"/>
      <c r="AF350" s="71">
        <f t="shared" si="20"/>
        <v>0</v>
      </c>
      <c r="AG350" s="74">
        <v>3185</v>
      </c>
    </row>
    <row r="351" spans="1:33" s="73" customFormat="1" ht="156">
      <c r="A351" s="4">
        <v>3186</v>
      </c>
      <c r="B351" s="4" t="s">
        <v>1734</v>
      </c>
      <c r="C351" s="4"/>
      <c r="D351" s="4" t="s">
        <v>2913</v>
      </c>
      <c r="E351" s="4" t="s">
        <v>393</v>
      </c>
      <c r="F351" s="4" t="s">
        <v>366</v>
      </c>
      <c r="G351" s="4" t="s">
        <v>394</v>
      </c>
      <c r="H351" s="4" t="s">
        <v>1494</v>
      </c>
      <c r="I351" s="5">
        <v>58900</v>
      </c>
      <c r="J351" s="6">
        <v>42278</v>
      </c>
      <c r="K351" s="4" t="s">
        <v>1500</v>
      </c>
      <c r="L351" s="4"/>
      <c r="M351" s="4"/>
      <c r="N351" s="4"/>
      <c r="O351" s="4" t="s">
        <v>34</v>
      </c>
      <c r="P351" s="4" t="s">
        <v>35</v>
      </c>
      <c r="Q351" s="4" t="s">
        <v>1504</v>
      </c>
      <c r="R351" s="4" t="s">
        <v>79</v>
      </c>
      <c r="S351" s="4"/>
      <c r="T351" s="4" t="s">
        <v>36</v>
      </c>
      <c r="U351" s="4"/>
      <c r="V351" s="4"/>
      <c r="W351" s="4"/>
      <c r="X351" s="4" t="s">
        <v>341</v>
      </c>
      <c r="Y351" s="69">
        <v>0.25</v>
      </c>
      <c r="Z351" s="70">
        <f t="shared" si="21"/>
        <v>14725</v>
      </c>
      <c r="AA351" s="70">
        <f t="shared" si="22"/>
        <v>14725</v>
      </c>
      <c r="AB351" s="70">
        <f t="shared" si="23"/>
        <v>14725</v>
      </c>
      <c r="AC351" s="70">
        <f>+Z351</f>
        <v>14725</v>
      </c>
      <c r="AD351" s="70">
        <f>+Z351</f>
        <v>14725</v>
      </c>
      <c r="AE351" s="4"/>
      <c r="AF351" s="71">
        <f t="shared" si="20"/>
        <v>0</v>
      </c>
      <c r="AG351" s="72">
        <v>3186</v>
      </c>
    </row>
    <row r="352" spans="1:33" s="73" customFormat="1" ht="24">
      <c r="A352" s="9" t="s">
        <v>879</v>
      </c>
      <c r="B352" s="9" t="s">
        <v>1859</v>
      </c>
      <c r="C352" s="9"/>
      <c r="D352" s="9" t="s">
        <v>31</v>
      </c>
      <c r="E352" s="9" t="s">
        <v>863</v>
      </c>
      <c r="F352" s="9"/>
      <c r="G352" s="9"/>
      <c r="H352" s="9" t="s">
        <v>1494</v>
      </c>
      <c r="I352" s="10">
        <v>6.5</v>
      </c>
      <c r="J352" s="9">
        <v>2014</v>
      </c>
      <c r="K352" s="9"/>
      <c r="L352" s="9"/>
      <c r="M352" s="9"/>
      <c r="N352" s="9"/>
      <c r="O352" s="9" t="s">
        <v>34</v>
      </c>
      <c r="P352" s="9" t="s">
        <v>35</v>
      </c>
      <c r="Q352" s="9" t="s">
        <v>1504</v>
      </c>
      <c r="R352" s="9" t="s">
        <v>1495</v>
      </c>
      <c r="S352" s="9"/>
      <c r="T352" s="9" t="s">
        <v>36</v>
      </c>
      <c r="U352" s="4" t="s">
        <v>2621</v>
      </c>
      <c r="V352" s="9"/>
      <c r="W352" s="4"/>
      <c r="X352" s="9" t="s">
        <v>111</v>
      </c>
      <c r="Y352" s="69">
        <v>0.5</v>
      </c>
      <c r="Z352" s="70">
        <f t="shared" si="21"/>
        <v>3.25</v>
      </c>
      <c r="AA352" s="70">
        <f t="shared" si="22"/>
        <v>3.25</v>
      </c>
      <c r="AB352" s="70">
        <f t="shared" si="23"/>
        <v>3.25</v>
      </c>
      <c r="AC352" s="9"/>
      <c r="AD352" s="9"/>
      <c r="AE352" s="9"/>
      <c r="AF352" s="71">
        <f t="shared" si="20"/>
        <v>0</v>
      </c>
      <c r="AG352" s="74" t="s">
        <v>879</v>
      </c>
    </row>
    <row r="353" spans="1:33" s="73" customFormat="1" ht="12">
      <c r="A353" s="4">
        <v>3200</v>
      </c>
      <c r="B353" s="4" t="s">
        <v>1735</v>
      </c>
      <c r="C353" s="4"/>
      <c r="D353" s="4" t="s">
        <v>167</v>
      </c>
      <c r="E353" s="4" t="s">
        <v>397</v>
      </c>
      <c r="F353" s="4" t="s">
        <v>227</v>
      </c>
      <c r="G353" s="4"/>
      <c r="H353" s="4" t="s">
        <v>1494</v>
      </c>
      <c r="I353" s="5">
        <v>870</v>
      </c>
      <c r="J353" s="6">
        <v>42187</v>
      </c>
      <c r="K353" s="4"/>
      <c r="L353" s="4">
        <v>16288</v>
      </c>
      <c r="M353" s="4">
        <v>403</v>
      </c>
      <c r="N353" s="4"/>
      <c r="O353" s="4" t="s">
        <v>34</v>
      </c>
      <c r="P353" s="4" t="s">
        <v>35</v>
      </c>
      <c r="Q353" s="4" t="s">
        <v>1504</v>
      </c>
      <c r="R353" s="4" t="s">
        <v>1495</v>
      </c>
      <c r="S353" s="4"/>
      <c r="T353" s="4" t="s">
        <v>36</v>
      </c>
      <c r="U353" s="4"/>
      <c r="V353" s="4"/>
      <c r="W353" s="4"/>
      <c r="X353" s="4" t="s">
        <v>111</v>
      </c>
      <c r="Y353" s="69">
        <v>0.5</v>
      </c>
      <c r="Z353" s="70">
        <f t="shared" si="21"/>
        <v>435</v>
      </c>
      <c r="AA353" s="70">
        <f t="shared" si="22"/>
        <v>435</v>
      </c>
      <c r="AB353" s="70">
        <f t="shared" si="23"/>
        <v>435</v>
      </c>
      <c r="AC353" s="4"/>
      <c r="AD353" s="4"/>
      <c r="AE353" s="4"/>
      <c r="AF353" s="71">
        <f t="shared" si="20"/>
        <v>0</v>
      </c>
      <c r="AG353" s="72">
        <v>3200</v>
      </c>
    </row>
    <row r="354" spans="1:33" s="73" customFormat="1" ht="132" hidden="1">
      <c r="A354" s="4">
        <v>3214</v>
      </c>
      <c r="B354" s="4" t="s">
        <v>1539</v>
      </c>
      <c r="C354" s="4"/>
      <c r="D354" s="4" t="s">
        <v>167</v>
      </c>
      <c r="E354" s="4" t="s">
        <v>399</v>
      </c>
      <c r="F354" s="4"/>
      <c r="G354" s="4"/>
      <c r="H354" s="4" t="s">
        <v>1494</v>
      </c>
      <c r="I354" s="5">
        <v>725</v>
      </c>
      <c r="J354" s="6">
        <v>42087</v>
      </c>
      <c r="K354" s="4"/>
      <c r="L354" s="4"/>
      <c r="M354" s="4"/>
      <c r="N354" s="4"/>
      <c r="O354" s="4" t="s">
        <v>34</v>
      </c>
      <c r="P354" s="4" t="s">
        <v>35</v>
      </c>
      <c r="Q354" s="4" t="s">
        <v>2846</v>
      </c>
      <c r="R354" s="4" t="s">
        <v>1495</v>
      </c>
      <c r="S354" s="4"/>
      <c r="T354" s="4" t="s">
        <v>221</v>
      </c>
      <c r="U354" s="4" t="s">
        <v>2636</v>
      </c>
      <c r="V354" s="4"/>
      <c r="W354" s="4"/>
      <c r="X354" s="4" t="s">
        <v>111</v>
      </c>
      <c r="Y354" s="69">
        <v>0.5</v>
      </c>
      <c r="Z354" s="70">
        <f t="shared" si="21"/>
        <v>362.5</v>
      </c>
      <c r="AA354" s="70">
        <f t="shared" si="22"/>
        <v>362.5</v>
      </c>
      <c r="AB354" s="70">
        <f t="shared" si="23"/>
        <v>362.5</v>
      </c>
      <c r="AC354" s="4"/>
      <c r="AD354" s="4"/>
      <c r="AE354" s="4"/>
      <c r="AF354" s="71">
        <f t="shared" si="20"/>
        <v>0</v>
      </c>
      <c r="AG354" s="72">
        <v>3214</v>
      </c>
    </row>
    <row r="355" spans="1:33" s="73" customFormat="1" ht="72" hidden="1">
      <c r="A355" s="4">
        <v>3283</v>
      </c>
      <c r="B355" s="4" t="s">
        <v>1736</v>
      </c>
      <c r="C355" s="4"/>
      <c r="D355" s="4" t="s">
        <v>2913</v>
      </c>
      <c r="E355" s="4" t="s">
        <v>400</v>
      </c>
      <c r="F355" s="4" t="s">
        <v>366</v>
      </c>
      <c r="G355" s="4" t="s">
        <v>401</v>
      </c>
      <c r="H355" s="4" t="s">
        <v>1494</v>
      </c>
      <c r="I355" s="5">
        <v>33958.410000000003</v>
      </c>
      <c r="J355" s="6">
        <v>42923</v>
      </c>
      <c r="K355" s="4" t="s">
        <v>1493</v>
      </c>
      <c r="L355" s="4">
        <v>4500286785</v>
      </c>
      <c r="M355" s="4">
        <v>3590</v>
      </c>
      <c r="N355" s="4"/>
      <c r="O355" s="4" t="s">
        <v>34</v>
      </c>
      <c r="P355" s="4" t="s">
        <v>35</v>
      </c>
      <c r="Q355" s="4" t="s">
        <v>1504</v>
      </c>
      <c r="R355" s="4" t="s">
        <v>1498</v>
      </c>
      <c r="S355" s="4"/>
      <c r="T355" s="4" t="s">
        <v>221</v>
      </c>
      <c r="U355" s="4"/>
      <c r="V355" s="4"/>
      <c r="W355" s="4"/>
      <c r="X355" s="4" t="s">
        <v>341</v>
      </c>
      <c r="Y355" s="69">
        <v>0.25</v>
      </c>
      <c r="Z355" s="70">
        <f t="shared" si="21"/>
        <v>8489.6025000000009</v>
      </c>
      <c r="AA355" s="70">
        <f t="shared" si="22"/>
        <v>8489.6025000000009</v>
      </c>
      <c r="AB355" s="70">
        <f t="shared" si="23"/>
        <v>8489.6025000000009</v>
      </c>
      <c r="AC355" s="70">
        <f>+Z355</f>
        <v>8489.6025000000009</v>
      </c>
      <c r="AD355" s="70">
        <f>+Z355</f>
        <v>8489.6025000000009</v>
      </c>
      <c r="AE355" s="4"/>
      <c r="AF355" s="71">
        <f t="shared" si="20"/>
        <v>0</v>
      </c>
      <c r="AG355" s="72">
        <v>3283</v>
      </c>
    </row>
    <row r="356" spans="1:33" s="73" customFormat="1" ht="24">
      <c r="A356" s="9" t="s">
        <v>993</v>
      </c>
      <c r="B356" s="9" t="s">
        <v>1860</v>
      </c>
      <c r="C356" s="9"/>
      <c r="D356" s="9" t="s">
        <v>31</v>
      </c>
      <c r="E356" s="9" t="s">
        <v>816</v>
      </c>
      <c r="F356" s="9"/>
      <c r="G356" s="9"/>
      <c r="H356" s="9" t="s">
        <v>1494</v>
      </c>
      <c r="I356" s="10">
        <v>6.05</v>
      </c>
      <c r="J356" s="9">
        <v>2014</v>
      </c>
      <c r="K356" s="9"/>
      <c r="L356" s="9"/>
      <c r="M356" s="9"/>
      <c r="N356" s="9"/>
      <c r="O356" s="9" t="s">
        <v>34</v>
      </c>
      <c r="P356" s="9" t="s">
        <v>35</v>
      </c>
      <c r="Q356" s="9" t="s">
        <v>1504</v>
      </c>
      <c r="R356" s="9" t="s">
        <v>1495</v>
      </c>
      <c r="S356" s="9"/>
      <c r="T356" s="9" t="s">
        <v>36</v>
      </c>
      <c r="U356" s="9" t="s">
        <v>2621</v>
      </c>
      <c r="V356" s="9"/>
      <c r="W356" s="4"/>
      <c r="X356" s="9" t="s">
        <v>111</v>
      </c>
      <c r="Y356" s="69">
        <v>0.5</v>
      </c>
      <c r="Z356" s="70">
        <f t="shared" si="21"/>
        <v>3.0249999999999999</v>
      </c>
      <c r="AA356" s="70">
        <f t="shared" si="22"/>
        <v>3.0249999999999999</v>
      </c>
      <c r="AB356" s="70">
        <f t="shared" si="23"/>
        <v>3.0249999999999999</v>
      </c>
      <c r="AC356" s="9"/>
      <c r="AD356" s="9"/>
      <c r="AE356" s="9"/>
      <c r="AF356" s="71">
        <f t="shared" si="20"/>
        <v>0</v>
      </c>
      <c r="AG356" s="74" t="s">
        <v>993</v>
      </c>
    </row>
    <row r="357" spans="1:33" s="73" customFormat="1" ht="24">
      <c r="A357" s="9" t="s">
        <v>880</v>
      </c>
      <c r="B357" s="9" t="s">
        <v>1860</v>
      </c>
      <c r="C357" s="9"/>
      <c r="D357" s="9" t="s">
        <v>31</v>
      </c>
      <c r="E357" s="9" t="s">
        <v>863</v>
      </c>
      <c r="F357" s="9"/>
      <c r="G357" s="9"/>
      <c r="H357" s="9" t="s">
        <v>1494</v>
      </c>
      <c r="I357" s="10">
        <v>6.5</v>
      </c>
      <c r="J357" s="9">
        <v>2014</v>
      </c>
      <c r="K357" s="9"/>
      <c r="L357" s="9"/>
      <c r="M357" s="9"/>
      <c r="N357" s="9"/>
      <c r="O357" s="9" t="s">
        <v>34</v>
      </c>
      <c r="P357" s="9" t="s">
        <v>35</v>
      </c>
      <c r="Q357" s="9" t="s">
        <v>1504</v>
      </c>
      <c r="R357" s="9" t="s">
        <v>1495</v>
      </c>
      <c r="S357" s="9"/>
      <c r="T357" s="9" t="s">
        <v>36</v>
      </c>
      <c r="U357" s="4" t="s">
        <v>2621</v>
      </c>
      <c r="V357" s="9"/>
      <c r="W357" s="4"/>
      <c r="X357" s="9" t="s">
        <v>111</v>
      </c>
      <c r="Y357" s="69">
        <v>0.5</v>
      </c>
      <c r="Z357" s="70">
        <f t="shared" si="21"/>
        <v>3.25</v>
      </c>
      <c r="AA357" s="70">
        <f t="shared" si="22"/>
        <v>3.25</v>
      </c>
      <c r="AB357" s="70">
        <f t="shared" si="23"/>
        <v>3.25</v>
      </c>
      <c r="AC357" s="9"/>
      <c r="AD357" s="9"/>
      <c r="AE357" s="9"/>
      <c r="AF357" s="71">
        <f t="shared" si="20"/>
        <v>0</v>
      </c>
      <c r="AG357" s="74" t="s">
        <v>880</v>
      </c>
    </row>
    <row r="358" spans="1:33" s="73" customFormat="1" ht="24">
      <c r="A358" s="4">
        <v>3328</v>
      </c>
      <c r="B358" s="4" t="s">
        <v>1737</v>
      </c>
      <c r="C358" s="4"/>
      <c r="D358" s="4" t="s">
        <v>31</v>
      </c>
      <c r="E358" s="4" t="s">
        <v>402</v>
      </c>
      <c r="F358" s="4" t="s">
        <v>403</v>
      </c>
      <c r="G358" s="4"/>
      <c r="H358" s="4" t="s">
        <v>1494</v>
      </c>
      <c r="I358" s="5">
        <v>142.08000000000001</v>
      </c>
      <c r="J358" s="6">
        <v>42186</v>
      </c>
      <c r="K358" s="4"/>
      <c r="L358" s="4"/>
      <c r="M358" s="4"/>
      <c r="N358" s="4"/>
      <c r="O358" s="4" t="s">
        <v>34</v>
      </c>
      <c r="P358" s="4" t="s">
        <v>35</v>
      </c>
      <c r="Q358" s="4" t="s">
        <v>1504</v>
      </c>
      <c r="R358" s="4" t="s">
        <v>1495</v>
      </c>
      <c r="S358" s="4"/>
      <c r="T358" s="4" t="s">
        <v>36</v>
      </c>
      <c r="U358" s="4"/>
      <c r="V358" s="4"/>
      <c r="W358" s="4"/>
      <c r="X358" s="4" t="s">
        <v>111</v>
      </c>
      <c r="Y358" s="69">
        <v>0.5</v>
      </c>
      <c r="Z358" s="70">
        <f t="shared" si="21"/>
        <v>71.040000000000006</v>
      </c>
      <c r="AA358" s="70">
        <f t="shared" si="22"/>
        <v>71.040000000000006</v>
      </c>
      <c r="AB358" s="70">
        <f t="shared" si="23"/>
        <v>71.040000000000006</v>
      </c>
      <c r="AC358" s="4"/>
      <c r="AD358" s="4"/>
      <c r="AE358" s="4"/>
      <c r="AF358" s="71">
        <f t="shared" si="20"/>
        <v>0</v>
      </c>
      <c r="AG358" s="72">
        <v>3328</v>
      </c>
    </row>
    <row r="359" spans="1:33" s="73" customFormat="1" ht="24">
      <c r="A359" s="9">
        <v>3329</v>
      </c>
      <c r="B359" s="9" t="s">
        <v>1584</v>
      </c>
      <c r="C359" s="9"/>
      <c r="D359" s="9" t="s">
        <v>31</v>
      </c>
      <c r="E359" s="9" t="s">
        <v>402</v>
      </c>
      <c r="F359" s="9" t="s">
        <v>403</v>
      </c>
      <c r="G359" s="9"/>
      <c r="H359" s="9" t="s">
        <v>1494</v>
      </c>
      <c r="I359" s="10">
        <v>142.08000000000001</v>
      </c>
      <c r="J359" s="9">
        <v>2014</v>
      </c>
      <c r="K359" s="9"/>
      <c r="L359" s="9"/>
      <c r="M359" s="9"/>
      <c r="N359" s="9"/>
      <c r="O359" s="9" t="s">
        <v>34</v>
      </c>
      <c r="P359" s="9" t="s">
        <v>35</v>
      </c>
      <c r="Q359" s="9" t="s">
        <v>1504</v>
      </c>
      <c r="R359" s="9" t="s">
        <v>1495</v>
      </c>
      <c r="S359" s="9"/>
      <c r="T359" s="9" t="s">
        <v>36</v>
      </c>
      <c r="U359" s="9" t="s">
        <v>2621</v>
      </c>
      <c r="V359" s="9"/>
      <c r="W359" s="4"/>
      <c r="X359" s="9" t="s">
        <v>111</v>
      </c>
      <c r="Y359" s="69">
        <v>0.5</v>
      </c>
      <c r="Z359" s="70">
        <f t="shared" si="21"/>
        <v>71.040000000000006</v>
      </c>
      <c r="AA359" s="70">
        <f t="shared" si="22"/>
        <v>71.040000000000006</v>
      </c>
      <c r="AB359" s="70">
        <f t="shared" si="23"/>
        <v>71.040000000000006</v>
      </c>
      <c r="AC359" s="9"/>
      <c r="AD359" s="9"/>
      <c r="AE359" s="9"/>
      <c r="AF359" s="71">
        <f t="shared" si="20"/>
        <v>0</v>
      </c>
      <c r="AG359" s="74">
        <v>3329</v>
      </c>
    </row>
    <row r="360" spans="1:33" s="73" customFormat="1" ht="24">
      <c r="A360" s="9">
        <v>3330</v>
      </c>
      <c r="B360" s="9" t="s">
        <v>1585</v>
      </c>
      <c r="C360" s="9"/>
      <c r="D360" s="9" t="s">
        <v>31</v>
      </c>
      <c r="E360" s="9" t="s">
        <v>402</v>
      </c>
      <c r="F360" s="9" t="s">
        <v>403</v>
      </c>
      <c r="G360" s="9"/>
      <c r="H360" s="9" t="s">
        <v>1494</v>
      </c>
      <c r="I360" s="10">
        <v>142.08000000000001</v>
      </c>
      <c r="J360" s="9">
        <v>2014</v>
      </c>
      <c r="K360" s="9"/>
      <c r="L360" s="9"/>
      <c r="M360" s="9"/>
      <c r="N360" s="9"/>
      <c r="O360" s="9" t="s">
        <v>34</v>
      </c>
      <c r="P360" s="9" t="s">
        <v>35</v>
      </c>
      <c r="Q360" s="9" t="s">
        <v>1504</v>
      </c>
      <c r="R360" s="9" t="s">
        <v>1495</v>
      </c>
      <c r="S360" s="9"/>
      <c r="T360" s="9" t="s">
        <v>36</v>
      </c>
      <c r="U360" s="9" t="s">
        <v>2621</v>
      </c>
      <c r="V360" s="9"/>
      <c r="W360" s="4"/>
      <c r="X360" s="9" t="s">
        <v>111</v>
      </c>
      <c r="Y360" s="69">
        <v>0.5</v>
      </c>
      <c r="Z360" s="70">
        <f t="shared" si="21"/>
        <v>71.040000000000006</v>
      </c>
      <c r="AA360" s="70">
        <f t="shared" si="22"/>
        <v>71.040000000000006</v>
      </c>
      <c r="AB360" s="70">
        <f t="shared" si="23"/>
        <v>71.040000000000006</v>
      </c>
      <c r="AC360" s="9"/>
      <c r="AD360" s="9"/>
      <c r="AE360" s="9"/>
      <c r="AF360" s="71">
        <f t="shared" si="20"/>
        <v>0</v>
      </c>
      <c r="AG360" s="74">
        <v>3330</v>
      </c>
    </row>
    <row r="361" spans="1:33" s="73" customFormat="1" ht="24">
      <c r="A361" s="9">
        <v>3332</v>
      </c>
      <c r="B361" s="9" t="s">
        <v>1586</v>
      </c>
      <c r="C361" s="9"/>
      <c r="D361" s="9" t="s">
        <v>31</v>
      </c>
      <c r="E361" s="9" t="s">
        <v>402</v>
      </c>
      <c r="F361" s="9" t="s">
        <v>403</v>
      </c>
      <c r="G361" s="9"/>
      <c r="H361" s="9" t="s">
        <v>1494</v>
      </c>
      <c r="I361" s="10">
        <v>142.08000000000001</v>
      </c>
      <c r="J361" s="9">
        <v>2014</v>
      </c>
      <c r="K361" s="9"/>
      <c r="L361" s="9"/>
      <c r="M361" s="9"/>
      <c r="N361" s="9"/>
      <c r="O361" s="9" t="s">
        <v>34</v>
      </c>
      <c r="P361" s="9" t="s">
        <v>35</v>
      </c>
      <c r="Q361" s="9" t="s">
        <v>1504</v>
      </c>
      <c r="R361" s="9" t="s">
        <v>1495</v>
      </c>
      <c r="S361" s="9"/>
      <c r="T361" s="9" t="s">
        <v>36</v>
      </c>
      <c r="U361" s="9" t="s">
        <v>2621</v>
      </c>
      <c r="V361" s="9"/>
      <c r="W361" s="4"/>
      <c r="X361" s="9" t="s">
        <v>111</v>
      </c>
      <c r="Y361" s="69">
        <v>0.5</v>
      </c>
      <c r="Z361" s="70">
        <f t="shared" si="21"/>
        <v>71.040000000000006</v>
      </c>
      <c r="AA361" s="70">
        <f t="shared" si="22"/>
        <v>71.040000000000006</v>
      </c>
      <c r="AB361" s="70">
        <f t="shared" si="23"/>
        <v>71.040000000000006</v>
      </c>
      <c r="AC361" s="9"/>
      <c r="AD361" s="9"/>
      <c r="AE361" s="9"/>
      <c r="AF361" s="71">
        <f t="shared" si="20"/>
        <v>0</v>
      </c>
      <c r="AG361" s="74">
        <v>3332</v>
      </c>
    </row>
    <row r="362" spans="1:33" s="73" customFormat="1" ht="24">
      <c r="A362" s="4">
        <v>3337</v>
      </c>
      <c r="B362" s="4" t="s">
        <v>1738</v>
      </c>
      <c r="C362" s="4"/>
      <c r="D362" s="4" t="s">
        <v>31</v>
      </c>
      <c r="E362" s="4" t="s">
        <v>402</v>
      </c>
      <c r="F362" s="4" t="s">
        <v>403</v>
      </c>
      <c r="G362" s="4" t="s">
        <v>404</v>
      </c>
      <c r="H362" s="4" t="s">
        <v>1494</v>
      </c>
      <c r="I362" s="5">
        <v>142.08000000000001</v>
      </c>
      <c r="J362" s="6">
        <v>42186</v>
      </c>
      <c r="K362" s="4"/>
      <c r="L362" s="4"/>
      <c r="M362" s="4"/>
      <c r="N362" s="4"/>
      <c r="O362" s="4" t="s">
        <v>34</v>
      </c>
      <c r="P362" s="4" t="s">
        <v>35</v>
      </c>
      <c r="Q362" s="4" t="s">
        <v>1504</v>
      </c>
      <c r="R362" s="4" t="s">
        <v>1495</v>
      </c>
      <c r="S362" s="4"/>
      <c r="T362" s="4" t="s">
        <v>36</v>
      </c>
      <c r="U362" s="4"/>
      <c r="V362" s="4"/>
      <c r="W362" s="4"/>
      <c r="X362" s="4" t="s">
        <v>111</v>
      </c>
      <c r="Y362" s="69">
        <v>0.5</v>
      </c>
      <c r="Z362" s="70">
        <f t="shared" si="21"/>
        <v>71.040000000000006</v>
      </c>
      <c r="AA362" s="70">
        <f t="shared" si="22"/>
        <v>71.040000000000006</v>
      </c>
      <c r="AB362" s="70">
        <f t="shared" si="23"/>
        <v>71.040000000000006</v>
      </c>
      <c r="AC362" s="4"/>
      <c r="AD362" s="4"/>
      <c r="AE362" s="4"/>
      <c r="AF362" s="71">
        <f t="shared" si="20"/>
        <v>0</v>
      </c>
      <c r="AG362" s="72">
        <v>3337</v>
      </c>
    </row>
    <row r="363" spans="1:33" s="73" customFormat="1" ht="48">
      <c r="A363" s="4">
        <v>3361</v>
      </c>
      <c r="B363" s="4" t="s">
        <v>1739</v>
      </c>
      <c r="C363" s="4"/>
      <c r="D363" s="4" t="s">
        <v>167</v>
      </c>
      <c r="E363" s="4" t="s">
        <v>405</v>
      </c>
      <c r="F363" s="4"/>
      <c r="G363" s="4" t="s">
        <v>406</v>
      </c>
      <c r="H363" s="4" t="s">
        <v>1494</v>
      </c>
      <c r="I363" s="5">
        <v>1612</v>
      </c>
      <c r="J363" s="6">
        <v>43054</v>
      </c>
      <c r="K363" s="4"/>
      <c r="L363" s="4">
        <v>4500344795</v>
      </c>
      <c r="M363" s="4">
        <v>665</v>
      </c>
      <c r="N363" s="4"/>
      <c r="O363" s="4" t="s">
        <v>34</v>
      </c>
      <c r="P363" s="4" t="s">
        <v>35</v>
      </c>
      <c r="Q363" s="4" t="s">
        <v>1504</v>
      </c>
      <c r="R363" s="4" t="s">
        <v>1495</v>
      </c>
      <c r="S363" s="4"/>
      <c r="T363" s="4" t="s">
        <v>36</v>
      </c>
      <c r="U363" s="4"/>
      <c r="V363" s="4"/>
      <c r="W363" s="4"/>
      <c r="X363" s="4" t="s">
        <v>54</v>
      </c>
      <c r="Y363" s="69">
        <v>0.5</v>
      </c>
      <c r="Z363" s="70">
        <f t="shared" si="21"/>
        <v>806</v>
      </c>
      <c r="AA363" s="70">
        <f t="shared" si="22"/>
        <v>806</v>
      </c>
      <c r="AB363" s="70">
        <f t="shared" si="23"/>
        <v>806</v>
      </c>
      <c r="AC363" s="4"/>
      <c r="AD363" s="4"/>
      <c r="AE363" s="4"/>
      <c r="AF363" s="71">
        <f t="shared" si="20"/>
        <v>0</v>
      </c>
      <c r="AG363" s="72">
        <v>3361</v>
      </c>
    </row>
    <row r="364" spans="1:33" s="73" customFormat="1" ht="48">
      <c r="A364" s="4">
        <v>3363</v>
      </c>
      <c r="B364" s="4" t="s">
        <v>1741</v>
      </c>
      <c r="C364" s="4"/>
      <c r="D364" s="4" t="s">
        <v>167</v>
      </c>
      <c r="E364" s="4" t="s">
        <v>405</v>
      </c>
      <c r="F364" s="4"/>
      <c r="G364" s="4" t="s">
        <v>406</v>
      </c>
      <c r="H364" s="4" t="s">
        <v>1494</v>
      </c>
      <c r="I364" s="5">
        <v>1612</v>
      </c>
      <c r="J364" s="6">
        <v>43054</v>
      </c>
      <c r="K364" s="4"/>
      <c r="L364" s="4">
        <v>4500344795</v>
      </c>
      <c r="M364" s="4">
        <v>665</v>
      </c>
      <c r="N364" s="4"/>
      <c r="O364" s="4" t="s">
        <v>34</v>
      </c>
      <c r="P364" s="4" t="s">
        <v>35</v>
      </c>
      <c r="Q364" s="4" t="s">
        <v>1504</v>
      </c>
      <c r="R364" s="4" t="s">
        <v>1495</v>
      </c>
      <c r="S364" s="4"/>
      <c r="T364" s="4" t="s">
        <v>36</v>
      </c>
      <c r="U364" s="4"/>
      <c r="V364" s="4"/>
      <c r="W364" s="4"/>
      <c r="X364" s="4" t="s">
        <v>54</v>
      </c>
      <c r="Y364" s="69">
        <v>0.5</v>
      </c>
      <c r="Z364" s="70">
        <f t="shared" si="21"/>
        <v>806</v>
      </c>
      <c r="AA364" s="70">
        <f t="shared" si="22"/>
        <v>806</v>
      </c>
      <c r="AB364" s="70">
        <f t="shared" si="23"/>
        <v>806</v>
      </c>
      <c r="AC364" s="4"/>
      <c r="AD364" s="4"/>
      <c r="AE364" s="4"/>
      <c r="AF364" s="71">
        <f t="shared" si="20"/>
        <v>0</v>
      </c>
      <c r="AG364" s="72">
        <v>3363</v>
      </c>
    </row>
    <row r="365" spans="1:33" s="73" customFormat="1" ht="48" hidden="1">
      <c r="A365" s="4">
        <v>3364</v>
      </c>
      <c r="B365" s="4" t="s">
        <v>1740</v>
      </c>
      <c r="C365" s="4"/>
      <c r="D365" s="4" t="s">
        <v>167</v>
      </c>
      <c r="E365" s="4" t="s">
        <v>405</v>
      </c>
      <c r="F365" s="4"/>
      <c r="G365" s="4" t="s">
        <v>406</v>
      </c>
      <c r="H365" s="4" t="s">
        <v>1494</v>
      </c>
      <c r="I365" s="5">
        <v>1612</v>
      </c>
      <c r="J365" s="6">
        <v>43054</v>
      </c>
      <c r="K365" s="4"/>
      <c r="L365" s="4">
        <v>4500344795</v>
      </c>
      <c r="M365" s="4">
        <v>665</v>
      </c>
      <c r="N365" s="4"/>
      <c r="O365" s="4" t="s">
        <v>34</v>
      </c>
      <c r="P365" s="4" t="s">
        <v>35</v>
      </c>
      <c r="Q365" s="4" t="s">
        <v>1504</v>
      </c>
      <c r="R365" s="4" t="s">
        <v>407</v>
      </c>
      <c r="S365" s="4"/>
      <c r="T365" s="4" t="s">
        <v>221</v>
      </c>
      <c r="U365" s="4"/>
      <c r="V365" s="4"/>
      <c r="W365" s="4"/>
      <c r="X365" s="4" t="s">
        <v>54</v>
      </c>
      <c r="Y365" s="69">
        <v>0.5</v>
      </c>
      <c r="Z365" s="70">
        <f t="shared" si="21"/>
        <v>806</v>
      </c>
      <c r="AA365" s="70">
        <f t="shared" si="22"/>
        <v>806</v>
      </c>
      <c r="AB365" s="70">
        <f t="shared" si="23"/>
        <v>806</v>
      </c>
      <c r="AC365" s="4"/>
      <c r="AD365" s="4"/>
      <c r="AE365" s="4"/>
      <c r="AF365" s="71">
        <f t="shared" si="20"/>
        <v>0</v>
      </c>
      <c r="AG365" s="72">
        <v>3364</v>
      </c>
    </row>
    <row r="366" spans="1:33" s="73" customFormat="1" ht="12">
      <c r="A366" s="4">
        <v>3366</v>
      </c>
      <c r="B366" s="4" t="s">
        <v>1742</v>
      </c>
      <c r="C366" s="4"/>
      <c r="D366" s="4" t="s">
        <v>167</v>
      </c>
      <c r="E366" s="4" t="s">
        <v>408</v>
      </c>
      <c r="F366" s="4" t="s">
        <v>177</v>
      </c>
      <c r="G366" s="4" t="s">
        <v>409</v>
      </c>
      <c r="H366" s="4" t="s">
        <v>1494</v>
      </c>
      <c r="I366" s="5">
        <v>1612</v>
      </c>
      <c r="J366" s="6">
        <v>43054</v>
      </c>
      <c r="K366" s="4"/>
      <c r="L366" s="4">
        <v>4500344795</v>
      </c>
      <c r="M366" s="4">
        <v>665</v>
      </c>
      <c r="N366" s="4"/>
      <c r="O366" s="4" t="s">
        <v>34</v>
      </c>
      <c r="P366" s="4" t="s">
        <v>35</v>
      </c>
      <c r="Q366" s="4" t="s">
        <v>1504</v>
      </c>
      <c r="R366" s="4" t="s">
        <v>2428</v>
      </c>
      <c r="S366" s="4"/>
      <c r="T366" s="4" t="s">
        <v>36</v>
      </c>
      <c r="U366" s="4" t="s">
        <v>2621</v>
      </c>
      <c r="V366" s="4"/>
      <c r="W366" s="4"/>
      <c r="X366" s="4" t="s">
        <v>54</v>
      </c>
      <c r="Y366" s="69">
        <v>0.5</v>
      </c>
      <c r="Z366" s="70">
        <f t="shared" si="21"/>
        <v>806</v>
      </c>
      <c r="AA366" s="70">
        <f t="shared" si="22"/>
        <v>806</v>
      </c>
      <c r="AB366" s="70">
        <f t="shared" si="23"/>
        <v>806</v>
      </c>
      <c r="AC366" s="4"/>
      <c r="AD366" s="4"/>
      <c r="AE366" s="4"/>
      <c r="AF366" s="71">
        <f t="shared" si="20"/>
        <v>0</v>
      </c>
      <c r="AG366" s="72">
        <v>3366</v>
      </c>
    </row>
    <row r="367" spans="1:33" s="73" customFormat="1" ht="24">
      <c r="A367" s="4">
        <v>3368</v>
      </c>
      <c r="B367" s="4" t="s">
        <v>1541</v>
      </c>
      <c r="C367" s="4"/>
      <c r="D367" s="4" t="s">
        <v>31</v>
      </c>
      <c r="E367" s="4" t="s">
        <v>411</v>
      </c>
      <c r="F367" s="4"/>
      <c r="G367" s="4" t="s">
        <v>412</v>
      </c>
      <c r="H367" s="4" t="s">
        <v>1494</v>
      </c>
      <c r="I367" s="5">
        <v>922.53</v>
      </c>
      <c r="J367" s="6">
        <v>42531</v>
      </c>
      <c r="K367" s="4"/>
      <c r="L367" s="4"/>
      <c r="M367" s="4"/>
      <c r="N367" s="4"/>
      <c r="O367" s="4" t="s">
        <v>34</v>
      </c>
      <c r="P367" s="4" t="s">
        <v>35</v>
      </c>
      <c r="Q367" s="4" t="s">
        <v>1504</v>
      </c>
      <c r="R367" s="4" t="s">
        <v>1495</v>
      </c>
      <c r="S367" s="4"/>
      <c r="T367" s="4" t="s">
        <v>36</v>
      </c>
      <c r="U367" s="4"/>
      <c r="V367" s="4"/>
      <c r="W367" s="4"/>
      <c r="X367" s="4" t="s">
        <v>111</v>
      </c>
      <c r="Y367" s="69">
        <v>0.5</v>
      </c>
      <c r="Z367" s="70">
        <f t="shared" si="21"/>
        <v>461.26499999999999</v>
      </c>
      <c r="AA367" s="70">
        <f t="shared" si="22"/>
        <v>461.26499999999999</v>
      </c>
      <c r="AB367" s="70">
        <f t="shared" si="23"/>
        <v>461.26499999999999</v>
      </c>
      <c r="AC367" s="4"/>
      <c r="AD367" s="4"/>
      <c r="AE367" s="4"/>
      <c r="AF367" s="71">
        <f t="shared" si="20"/>
        <v>0</v>
      </c>
      <c r="AG367" s="72">
        <v>3368</v>
      </c>
    </row>
    <row r="368" spans="1:33" s="73" customFormat="1" ht="12" hidden="1">
      <c r="A368" s="4">
        <v>3379</v>
      </c>
      <c r="B368" s="4" t="s">
        <v>1743</v>
      </c>
      <c r="C368" s="4"/>
      <c r="D368" s="4" t="s">
        <v>167</v>
      </c>
      <c r="E368" s="4" t="s">
        <v>1490</v>
      </c>
      <c r="F368" s="4" t="s">
        <v>74</v>
      </c>
      <c r="G368" s="4"/>
      <c r="H368" s="4" t="s">
        <v>1494</v>
      </c>
      <c r="I368" s="5">
        <v>497.2</v>
      </c>
      <c r="J368" s="6">
        <v>42613</v>
      </c>
      <c r="K368" s="4"/>
      <c r="L368" s="4"/>
      <c r="M368" s="4"/>
      <c r="N368" s="4"/>
      <c r="O368" s="4" t="s">
        <v>34</v>
      </c>
      <c r="P368" s="4" t="s">
        <v>35</v>
      </c>
      <c r="Q368" s="4" t="s">
        <v>1504</v>
      </c>
      <c r="R368" s="4" t="s">
        <v>1495</v>
      </c>
      <c r="S368" s="4"/>
      <c r="T368" s="4" t="s">
        <v>221</v>
      </c>
      <c r="U368" s="4"/>
      <c r="V368" s="4"/>
      <c r="W368" s="4"/>
      <c r="X368" s="4" t="s">
        <v>111</v>
      </c>
      <c r="Y368" s="69">
        <v>0.5</v>
      </c>
      <c r="Z368" s="70">
        <f t="shared" si="21"/>
        <v>248.6</v>
      </c>
      <c r="AA368" s="70">
        <f t="shared" si="22"/>
        <v>248.6</v>
      </c>
      <c r="AB368" s="70">
        <f t="shared" si="23"/>
        <v>248.6</v>
      </c>
      <c r="AC368" s="4"/>
      <c r="AD368" s="4"/>
      <c r="AE368" s="4"/>
      <c r="AF368" s="71">
        <f t="shared" si="20"/>
        <v>0</v>
      </c>
      <c r="AG368" s="72">
        <v>3379</v>
      </c>
    </row>
    <row r="369" spans="1:33" s="73" customFormat="1" ht="24">
      <c r="A369" s="9" t="s">
        <v>994</v>
      </c>
      <c r="B369" s="9" t="s">
        <v>1861</v>
      </c>
      <c r="C369" s="9"/>
      <c r="D369" s="9" t="s">
        <v>31</v>
      </c>
      <c r="E369" s="9" t="s">
        <v>816</v>
      </c>
      <c r="F369" s="9"/>
      <c r="G369" s="9"/>
      <c r="H369" s="9" t="s">
        <v>1494</v>
      </c>
      <c r="I369" s="10">
        <v>6.05</v>
      </c>
      <c r="J369" s="9">
        <v>2014</v>
      </c>
      <c r="K369" s="9"/>
      <c r="L369" s="9"/>
      <c r="M369" s="9"/>
      <c r="N369" s="9"/>
      <c r="O369" s="9" t="s">
        <v>34</v>
      </c>
      <c r="P369" s="9" t="s">
        <v>35</v>
      </c>
      <c r="Q369" s="9" t="s">
        <v>1504</v>
      </c>
      <c r="R369" s="9" t="s">
        <v>1495</v>
      </c>
      <c r="S369" s="9"/>
      <c r="T369" s="9" t="s">
        <v>36</v>
      </c>
      <c r="U369" s="9" t="s">
        <v>2621</v>
      </c>
      <c r="V369" s="9"/>
      <c r="W369" s="4"/>
      <c r="X369" s="9" t="s">
        <v>111</v>
      </c>
      <c r="Y369" s="69">
        <v>0.5</v>
      </c>
      <c r="Z369" s="70">
        <f t="shared" si="21"/>
        <v>3.0249999999999999</v>
      </c>
      <c r="AA369" s="70">
        <f t="shared" si="22"/>
        <v>3.0249999999999999</v>
      </c>
      <c r="AB369" s="70">
        <f t="shared" si="23"/>
        <v>3.0249999999999999</v>
      </c>
      <c r="AC369" s="9"/>
      <c r="AD369" s="9"/>
      <c r="AE369" s="9"/>
      <c r="AF369" s="71">
        <f t="shared" si="20"/>
        <v>0</v>
      </c>
      <c r="AG369" s="74" t="s">
        <v>994</v>
      </c>
    </row>
    <row r="370" spans="1:33" s="73" customFormat="1" ht="24">
      <c r="A370" s="9" t="s">
        <v>881</v>
      </c>
      <c r="B370" s="9" t="s">
        <v>1861</v>
      </c>
      <c r="C370" s="9"/>
      <c r="D370" s="9" t="s">
        <v>31</v>
      </c>
      <c r="E370" s="9" t="s">
        <v>863</v>
      </c>
      <c r="F370" s="9"/>
      <c r="G370" s="9"/>
      <c r="H370" s="9" t="s">
        <v>1494</v>
      </c>
      <c r="I370" s="10">
        <v>6.5</v>
      </c>
      <c r="J370" s="9">
        <v>2014</v>
      </c>
      <c r="K370" s="9"/>
      <c r="L370" s="9"/>
      <c r="M370" s="9"/>
      <c r="N370" s="9"/>
      <c r="O370" s="9" t="s">
        <v>34</v>
      </c>
      <c r="P370" s="9" t="s">
        <v>35</v>
      </c>
      <c r="Q370" s="9" t="s">
        <v>1504</v>
      </c>
      <c r="R370" s="9" t="s">
        <v>1495</v>
      </c>
      <c r="S370" s="9"/>
      <c r="T370" s="9" t="s">
        <v>36</v>
      </c>
      <c r="U370" s="4" t="s">
        <v>2621</v>
      </c>
      <c r="V370" s="9"/>
      <c r="W370" s="4"/>
      <c r="X370" s="9" t="s">
        <v>111</v>
      </c>
      <c r="Y370" s="69">
        <v>0.5</v>
      </c>
      <c r="Z370" s="70">
        <f t="shared" si="21"/>
        <v>3.25</v>
      </c>
      <c r="AA370" s="70">
        <f t="shared" si="22"/>
        <v>3.25</v>
      </c>
      <c r="AB370" s="70">
        <f t="shared" si="23"/>
        <v>3.25</v>
      </c>
      <c r="AC370" s="9"/>
      <c r="AD370" s="9"/>
      <c r="AE370" s="9"/>
      <c r="AF370" s="71">
        <f t="shared" si="20"/>
        <v>0</v>
      </c>
      <c r="AG370" s="74" t="s">
        <v>881</v>
      </c>
    </row>
    <row r="371" spans="1:33" s="73" customFormat="1" ht="78.599999999999994" customHeight="1">
      <c r="A371" s="4">
        <v>3416</v>
      </c>
      <c r="B371" s="4" t="s">
        <v>1744</v>
      </c>
      <c r="C371" s="4"/>
      <c r="D371" s="4" t="s">
        <v>31</v>
      </c>
      <c r="E371" s="4" t="s">
        <v>1491</v>
      </c>
      <c r="F371" s="4" t="s">
        <v>1492</v>
      </c>
      <c r="G371" s="4" t="s">
        <v>414</v>
      </c>
      <c r="H371" s="4" t="s">
        <v>1494</v>
      </c>
      <c r="I371" s="5">
        <v>159.29</v>
      </c>
      <c r="J371" s="6">
        <v>42808</v>
      </c>
      <c r="K371" s="4"/>
      <c r="L371" s="4"/>
      <c r="M371" s="4"/>
      <c r="N371" s="4"/>
      <c r="O371" s="4" t="s">
        <v>34</v>
      </c>
      <c r="P371" s="4" t="s">
        <v>35</v>
      </c>
      <c r="Q371" s="4" t="s">
        <v>1504</v>
      </c>
      <c r="R371" s="4" t="s">
        <v>2630</v>
      </c>
      <c r="S371" s="4"/>
      <c r="T371" s="4" t="s">
        <v>36</v>
      </c>
      <c r="U371" s="4"/>
      <c r="V371" s="4"/>
      <c r="W371" s="4"/>
      <c r="X371" s="4" t="s">
        <v>111</v>
      </c>
      <c r="Y371" s="69">
        <v>0.5</v>
      </c>
      <c r="Z371" s="70">
        <f t="shared" si="21"/>
        <v>79.644999999999996</v>
      </c>
      <c r="AA371" s="70">
        <f t="shared" si="22"/>
        <v>79.644999999999996</v>
      </c>
      <c r="AB371" s="70">
        <f t="shared" si="23"/>
        <v>79.644999999999996</v>
      </c>
      <c r="AC371" s="4"/>
      <c r="AD371" s="4"/>
      <c r="AE371" s="4"/>
      <c r="AF371" s="71">
        <f t="shared" si="20"/>
        <v>0</v>
      </c>
      <c r="AG371" s="72">
        <v>3416</v>
      </c>
    </row>
    <row r="372" spans="1:33" s="73" customFormat="1" ht="36" hidden="1">
      <c r="A372" s="4">
        <v>3425</v>
      </c>
      <c r="B372" s="4" t="s">
        <v>1745</v>
      </c>
      <c r="C372" s="4"/>
      <c r="D372" s="4" t="s">
        <v>31</v>
      </c>
      <c r="E372" s="4" t="s">
        <v>415</v>
      </c>
      <c r="F372" s="4"/>
      <c r="G372" s="4" t="s">
        <v>42</v>
      </c>
      <c r="H372" s="4" t="s">
        <v>1494</v>
      </c>
      <c r="I372" s="5">
        <v>166</v>
      </c>
      <c r="J372" s="6">
        <v>42858</v>
      </c>
      <c r="K372" s="4"/>
      <c r="L372" s="4"/>
      <c r="M372" s="4"/>
      <c r="N372" s="4"/>
      <c r="O372" s="4" t="s">
        <v>34</v>
      </c>
      <c r="P372" s="4" t="s">
        <v>35</v>
      </c>
      <c r="Q372" s="4" t="s">
        <v>1504</v>
      </c>
      <c r="R372" s="4" t="s">
        <v>102</v>
      </c>
      <c r="S372" s="4"/>
      <c r="T372" s="4" t="s">
        <v>221</v>
      </c>
      <c r="U372" s="4"/>
      <c r="V372" s="4"/>
      <c r="W372" s="4"/>
      <c r="X372" s="4" t="s">
        <v>111</v>
      </c>
      <c r="Y372" s="69">
        <v>0.5</v>
      </c>
      <c r="Z372" s="70">
        <f t="shared" si="21"/>
        <v>83</v>
      </c>
      <c r="AA372" s="70">
        <f t="shared" si="22"/>
        <v>83</v>
      </c>
      <c r="AB372" s="70">
        <f t="shared" si="23"/>
        <v>83</v>
      </c>
      <c r="AC372" s="4"/>
      <c r="AD372" s="4"/>
      <c r="AE372" s="4"/>
      <c r="AF372" s="71">
        <f t="shared" si="20"/>
        <v>0</v>
      </c>
      <c r="AG372" s="72">
        <v>3425</v>
      </c>
    </row>
    <row r="373" spans="1:33" s="73" customFormat="1" ht="36" hidden="1">
      <c r="A373" s="4">
        <v>3426</v>
      </c>
      <c r="B373" s="4" t="s">
        <v>1746</v>
      </c>
      <c r="C373" s="4"/>
      <c r="D373" s="4" t="s">
        <v>31</v>
      </c>
      <c r="E373" s="4" t="s">
        <v>415</v>
      </c>
      <c r="F373" s="4"/>
      <c r="G373" s="4" t="s">
        <v>42</v>
      </c>
      <c r="H373" s="4" t="s">
        <v>1494</v>
      </c>
      <c r="I373" s="5">
        <v>166</v>
      </c>
      <c r="J373" s="6">
        <v>42858</v>
      </c>
      <c r="K373" s="4"/>
      <c r="L373" s="4"/>
      <c r="M373" s="4"/>
      <c r="N373" s="4"/>
      <c r="O373" s="4" t="s">
        <v>34</v>
      </c>
      <c r="P373" s="4" t="s">
        <v>35</v>
      </c>
      <c r="Q373" s="4" t="s">
        <v>1504</v>
      </c>
      <c r="R373" s="4" t="s">
        <v>46</v>
      </c>
      <c r="S373" s="4"/>
      <c r="T373" s="4" t="s">
        <v>221</v>
      </c>
      <c r="U373" s="4"/>
      <c r="V373" s="4"/>
      <c r="W373" s="4"/>
      <c r="X373" s="4" t="s">
        <v>111</v>
      </c>
      <c r="Y373" s="69">
        <v>0.5</v>
      </c>
      <c r="Z373" s="70">
        <f t="shared" si="21"/>
        <v>83</v>
      </c>
      <c r="AA373" s="70">
        <f t="shared" si="22"/>
        <v>83</v>
      </c>
      <c r="AB373" s="70">
        <f t="shared" si="23"/>
        <v>83</v>
      </c>
      <c r="AC373" s="4"/>
      <c r="AD373" s="4"/>
      <c r="AE373" s="4"/>
      <c r="AF373" s="71">
        <f t="shared" si="20"/>
        <v>0</v>
      </c>
      <c r="AG373" s="72">
        <v>3426</v>
      </c>
    </row>
    <row r="374" spans="1:33" s="73" customFormat="1" ht="36" hidden="1">
      <c r="A374" s="4">
        <v>3427</v>
      </c>
      <c r="B374" s="4" t="s">
        <v>1747</v>
      </c>
      <c r="C374" s="4"/>
      <c r="D374" s="4" t="s">
        <v>31</v>
      </c>
      <c r="E374" s="4" t="s">
        <v>415</v>
      </c>
      <c r="F374" s="4"/>
      <c r="G374" s="4" t="s">
        <v>42</v>
      </c>
      <c r="H374" s="4" t="s">
        <v>1494</v>
      </c>
      <c r="I374" s="5">
        <v>166</v>
      </c>
      <c r="J374" s="6">
        <v>42858</v>
      </c>
      <c r="K374" s="4"/>
      <c r="L374" s="4"/>
      <c r="M374" s="4"/>
      <c r="N374" s="4"/>
      <c r="O374" s="4" t="s">
        <v>34</v>
      </c>
      <c r="P374" s="4" t="s">
        <v>35</v>
      </c>
      <c r="Q374" s="4" t="s">
        <v>1504</v>
      </c>
      <c r="R374" s="4" t="s">
        <v>46</v>
      </c>
      <c r="S374" s="4"/>
      <c r="T374" s="4" t="s">
        <v>221</v>
      </c>
      <c r="U374" s="4"/>
      <c r="V374" s="4"/>
      <c r="W374" s="4"/>
      <c r="X374" s="4" t="s">
        <v>111</v>
      </c>
      <c r="Y374" s="69">
        <v>0.5</v>
      </c>
      <c r="Z374" s="70">
        <f t="shared" si="21"/>
        <v>83</v>
      </c>
      <c r="AA374" s="70">
        <f t="shared" si="22"/>
        <v>83</v>
      </c>
      <c r="AB374" s="70">
        <f t="shared" si="23"/>
        <v>83</v>
      </c>
      <c r="AC374" s="4"/>
      <c r="AD374" s="4"/>
      <c r="AE374" s="4"/>
      <c r="AF374" s="71">
        <f t="shared" si="20"/>
        <v>0</v>
      </c>
      <c r="AG374" s="72">
        <v>3427</v>
      </c>
    </row>
    <row r="375" spans="1:33" s="73" customFormat="1" ht="36" hidden="1">
      <c r="A375" s="4">
        <v>3428</v>
      </c>
      <c r="B375" s="4" t="s">
        <v>1748</v>
      </c>
      <c r="C375" s="4"/>
      <c r="D375" s="4" t="s">
        <v>31</v>
      </c>
      <c r="E375" s="4" t="s">
        <v>415</v>
      </c>
      <c r="F375" s="4"/>
      <c r="G375" s="4" t="s">
        <v>42</v>
      </c>
      <c r="H375" s="4" t="s">
        <v>1494</v>
      </c>
      <c r="I375" s="5">
        <v>166</v>
      </c>
      <c r="J375" s="6">
        <v>42858</v>
      </c>
      <c r="K375" s="4"/>
      <c r="L375" s="4"/>
      <c r="M375" s="4"/>
      <c r="N375" s="4"/>
      <c r="O375" s="4" t="s">
        <v>34</v>
      </c>
      <c r="P375" s="4" t="s">
        <v>35</v>
      </c>
      <c r="Q375" s="4" t="s">
        <v>1504</v>
      </c>
      <c r="R375" s="4" t="s">
        <v>58</v>
      </c>
      <c r="S375" s="4"/>
      <c r="T375" s="4" t="s">
        <v>221</v>
      </c>
      <c r="U375" s="4"/>
      <c r="V375" s="4"/>
      <c r="W375" s="4"/>
      <c r="X375" s="4" t="s">
        <v>111</v>
      </c>
      <c r="Y375" s="69">
        <v>0.5</v>
      </c>
      <c r="Z375" s="70">
        <f t="shared" si="21"/>
        <v>83</v>
      </c>
      <c r="AA375" s="70">
        <f t="shared" si="22"/>
        <v>83</v>
      </c>
      <c r="AB375" s="70">
        <f t="shared" si="23"/>
        <v>83</v>
      </c>
      <c r="AC375" s="4"/>
      <c r="AD375" s="4"/>
      <c r="AE375" s="4"/>
      <c r="AF375" s="71">
        <f t="shared" si="20"/>
        <v>0</v>
      </c>
      <c r="AG375" s="72">
        <v>3428</v>
      </c>
    </row>
    <row r="376" spans="1:33" s="73" customFormat="1" ht="72" hidden="1">
      <c r="A376" s="4">
        <v>3429</v>
      </c>
      <c r="B376" s="4" t="s">
        <v>1749</v>
      </c>
      <c r="C376" s="4"/>
      <c r="D376" s="4" t="s">
        <v>31</v>
      </c>
      <c r="E376" s="4" t="s">
        <v>416</v>
      </c>
      <c r="F376" s="4"/>
      <c r="G376" s="4" t="s">
        <v>42</v>
      </c>
      <c r="H376" s="4" t="s">
        <v>1494</v>
      </c>
      <c r="I376" s="5">
        <v>150</v>
      </c>
      <c r="J376" s="6">
        <v>42858</v>
      </c>
      <c r="K376" s="4" t="s">
        <v>1493</v>
      </c>
      <c r="L376" s="4"/>
      <c r="M376" s="4"/>
      <c r="N376" s="4"/>
      <c r="O376" s="4" t="s">
        <v>34</v>
      </c>
      <c r="P376" s="4" t="s">
        <v>35</v>
      </c>
      <c r="Q376" s="4" t="s">
        <v>1504</v>
      </c>
      <c r="R376" s="4" t="s">
        <v>99</v>
      </c>
      <c r="S376" s="4"/>
      <c r="T376" s="4" t="s">
        <v>221</v>
      </c>
      <c r="U376" s="4">
        <v>0</v>
      </c>
      <c r="V376" s="4"/>
      <c r="W376" s="4"/>
      <c r="X376" s="4" t="s">
        <v>111</v>
      </c>
      <c r="Y376" s="69">
        <v>0.5</v>
      </c>
      <c r="Z376" s="70">
        <f t="shared" si="21"/>
        <v>75</v>
      </c>
      <c r="AA376" s="70">
        <f t="shared" si="22"/>
        <v>75</v>
      </c>
      <c r="AB376" s="70">
        <f t="shared" si="23"/>
        <v>75</v>
      </c>
      <c r="AC376" s="4"/>
      <c r="AD376" s="4"/>
      <c r="AE376" s="4"/>
      <c r="AF376" s="71">
        <f t="shared" si="20"/>
        <v>0</v>
      </c>
      <c r="AG376" s="72">
        <v>3429</v>
      </c>
    </row>
    <row r="377" spans="1:33" s="73" customFormat="1" ht="36" hidden="1">
      <c r="A377" s="4">
        <v>3432</v>
      </c>
      <c r="B377" s="4" t="s">
        <v>1587</v>
      </c>
      <c r="C377" s="4"/>
      <c r="D377" s="4" t="s">
        <v>31</v>
      </c>
      <c r="E377" s="4" t="s">
        <v>416</v>
      </c>
      <c r="F377" s="4"/>
      <c r="G377" s="4" t="s">
        <v>42</v>
      </c>
      <c r="H377" s="4" t="s">
        <v>1494</v>
      </c>
      <c r="I377" s="5">
        <v>150</v>
      </c>
      <c r="J377" s="6">
        <v>42858</v>
      </c>
      <c r="K377" s="4"/>
      <c r="L377" s="4"/>
      <c r="M377" s="4"/>
      <c r="N377" s="4"/>
      <c r="O377" s="4" t="s">
        <v>34</v>
      </c>
      <c r="P377" s="4" t="s">
        <v>35</v>
      </c>
      <c r="Q377" s="4" t="s">
        <v>1504</v>
      </c>
      <c r="R377" s="4" t="s">
        <v>2631</v>
      </c>
      <c r="S377" s="4"/>
      <c r="T377" s="4" t="s">
        <v>221</v>
      </c>
      <c r="U377" s="4"/>
      <c r="V377" s="4"/>
      <c r="W377" s="4"/>
      <c r="X377" s="4" t="s">
        <v>111</v>
      </c>
      <c r="Y377" s="69">
        <v>0.5</v>
      </c>
      <c r="Z377" s="70">
        <f t="shared" si="21"/>
        <v>75</v>
      </c>
      <c r="AA377" s="70">
        <f t="shared" si="22"/>
        <v>75</v>
      </c>
      <c r="AB377" s="70">
        <f t="shared" si="23"/>
        <v>75</v>
      </c>
      <c r="AC377" s="4"/>
      <c r="AD377" s="4"/>
      <c r="AE377" s="4"/>
      <c r="AF377" s="71">
        <f t="shared" si="20"/>
        <v>0</v>
      </c>
      <c r="AG377" s="72">
        <v>3432</v>
      </c>
    </row>
    <row r="378" spans="1:33" s="73" customFormat="1" ht="72" hidden="1">
      <c r="A378" s="4">
        <v>3434</v>
      </c>
      <c r="B378" s="4" t="s">
        <v>1588</v>
      </c>
      <c r="C378" s="4"/>
      <c r="D378" s="4" t="s">
        <v>31</v>
      </c>
      <c r="E378" s="4" t="s">
        <v>417</v>
      </c>
      <c r="F378" s="4"/>
      <c r="G378" s="4" t="s">
        <v>42</v>
      </c>
      <c r="H378" s="4" t="s">
        <v>1494</v>
      </c>
      <c r="I378" s="5">
        <v>155</v>
      </c>
      <c r="J378" s="6">
        <v>42858</v>
      </c>
      <c r="K378" s="4" t="s">
        <v>1493</v>
      </c>
      <c r="L378" s="4"/>
      <c r="M378" s="4"/>
      <c r="N378" s="4"/>
      <c r="O378" s="4" t="s">
        <v>34</v>
      </c>
      <c r="P378" s="4" t="s">
        <v>35</v>
      </c>
      <c r="Q378" s="4" t="s">
        <v>1504</v>
      </c>
      <c r="R378" s="4" t="s">
        <v>1499</v>
      </c>
      <c r="S378" s="4"/>
      <c r="T378" s="4" t="s">
        <v>221</v>
      </c>
      <c r="U378" s="4"/>
      <c r="V378" s="4"/>
      <c r="W378" s="4"/>
      <c r="X378" s="4" t="s">
        <v>111</v>
      </c>
      <c r="Y378" s="69">
        <v>0.5</v>
      </c>
      <c r="Z378" s="70">
        <f t="shared" si="21"/>
        <v>77.5</v>
      </c>
      <c r="AA378" s="70">
        <f t="shared" si="22"/>
        <v>77.5</v>
      </c>
      <c r="AB378" s="70">
        <f t="shared" si="23"/>
        <v>77.5</v>
      </c>
      <c r="AC378" s="4"/>
      <c r="AD378" s="4"/>
      <c r="AE378" s="4"/>
      <c r="AF378" s="71">
        <f t="shared" si="20"/>
        <v>0</v>
      </c>
      <c r="AG378" s="72">
        <v>3434</v>
      </c>
    </row>
    <row r="379" spans="1:33" s="73" customFormat="1" ht="36" hidden="1">
      <c r="A379" s="4">
        <v>3435</v>
      </c>
      <c r="B379" s="4" t="s">
        <v>1750</v>
      </c>
      <c r="C379" s="4"/>
      <c r="D379" s="4" t="s">
        <v>31</v>
      </c>
      <c r="E379" s="4" t="s">
        <v>417</v>
      </c>
      <c r="F379" s="4"/>
      <c r="G379" s="4" t="s">
        <v>42</v>
      </c>
      <c r="H379" s="4" t="s">
        <v>1494</v>
      </c>
      <c r="I379" s="5">
        <v>155</v>
      </c>
      <c r="J379" s="6">
        <v>42858</v>
      </c>
      <c r="K379" s="4"/>
      <c r="L379" s="4"/>
      <c r="M379" s="4"/>
      <c r="N379" s="4"/>
      <c r="O379" s="4" t="s">
        <v>34</v>
      </c>
      <c r="P379" s="4" t="s">
        <v>35</v>
      </c>
      <c r="Q379" s="4" t="s">
        <v>1504</v>
      </c>
      <c r="R379" s="4" t="s">
        <v>418</v>
      </c>
      <c r="S379" s="4"/>
      <c r="T379" s="4" t="s">
        <v>221</v>
      </c>
      <c r="U379" s="4"/>
      <c r="V379" s="4"/>
      <c r="W379" s="4"/>
      <c r="X379" s="4" t="s">
        <v>111</v>
      </c>
      <c r="Y379" s="69">
        <v>0.5</v>
      </c>
      <c r="Z379" s="70">
        <f t="shared" si="21"/>
        <v>77.5</v>
      </c>
      <c r="AA379" s="70">
        <f t="shared" si="22"/>
        <v>77.5</v>
      </c>
      <c r="AB379" s="70">
        <f t="shared" si="23"/>
        <v>77.5</v>
      </c>
      <c r="AC379" s="4"/>
      <c r="AD379" s="4"/>
      <c r="AE379" s="4"/>
      <c r="AF379" s="71">
        <f t="shared" si="20"/>
        <v>0</v>
      </c>
      <c r="AG379" s="72">
        <v>3435</v>
      </c>
    </row>
    <row r="380" spans="1:33" s="73" customFormat="1" ht="36" hidden="1">
      <c r="A380" s="4">
        <v>3436</v>
      </c>
      <c r="B380" s="4" t="s">
        <v>1751</v>
      </c>
      <c r="C380" s="4"/>
      <c r="D380" s="4" t="s">
        <v>31</v>
      </c>
      <c r="E380" s="4" t="s">
        <v>417</v>
      </c>
      <c r="F380" s="4"/>
      <c r="G380" s="4" t="s">
        <v>42</v>
      </c>
      <c r="H380" s="4" t="s">
        <v>1494</v>
      </c>
      <c r="I380" s="5">
        <v>155</v>
      </c>
      <c r="J380" s="6">
        <v>42858</v>
      </c>
      <c r="K380" s="4"/>
      <c r="L380" s="4"/>
      <c r="M380" s="4"/>
      <c r="N380" s="4"/>
      <c r="O380" s="4" t="s">
        <v>34</v>
      </c>
      <c r="P380" s="4" t="s">
        <v>35</v>
      </c>
      <c r="Q380" s="4" t="s">
        <v>1504</v>
      </c>
      <c r="R380" s="4" t="s">
        <v>407</v>
      </c>
      <c r="S380" s="4"/>
      <c r="T380" s="4" t="s">
        <v>221</v>
      </c>
      <c r="U380" s="4"/>
      <c r="V380" s="4"/>
      <c r="W380" s="4"/>
      <c r="X380" s="4" t="s">
        <v>111</v>
      </c>
      <c r="Y380" s="69">
        <v>0.5</v>
      </c>
      <c r="Z380" s="70">
        <f t="shared" si="21"/>
        <v>77.5</v>
      </c>
      <c r="AA380" s="70">
        <f t="shared" si="22"/>
        <v>77.5</v>
      </c>
      <c r="AB380" s="70">
        <f t="shared" si="23"/>
        <v>77.5</v>
      </c>
      <c r="AC380" s="4"/>
      <c r="AD380" s="4"/>
      <c r="AE380" s="4"/>
      <c r="AF380" s="71">
        <f t="shared" si="20"/>
        <v>0</v>
      </c>
      <c r="AG380" s="72">
        <v>3436</v>
      </c>
    </row>
    <row r="381" spans="1:33" s="73" customFormat="1" ht="36" hidden="1">
      <c r="A381" s="4">
        <v>3437</v>
      </c>
      <c r="B381" s="4" t="s">
        <v>1589</v>
      </c>
      <c r="C381" s="4"/>
      <c r="D381" s="4" t="s">
        <v>31</v>
      </c>
      <c r="E381" s="4" t="s">
        <v>417</v>
      </c>
      <c r="F381" s="4"/>
      <c r="G381" s="4" t="s">
        <v>42</v>
      </c>
      <c r="H381" s="4" t="s">
        <v>1494</v>
      </c>
      <c r="I381" s="5">
        <v>155</v>
      </c>
      <c r="J381" s="6">
        <v>42858</v>
      </c>
      <c r="K381" s="4"/>
      <c r="L381" s="4"/>
      <c r="M381" s="4"/>
      <c r="N381" s="4"/>
      <c r="O381" s="4" t="s">
        <v>34</v>
      </c>
      <c r="P381" s="4" t="s">
        <v>35</v>
      </c>
      <c r="Q381" s="4" t="s">
        <v>1504</v>
      </c>
      <c r="R381" s="4" t="s">
        <v>79</v>
      </c>
      <c r="S381" s="4"/>
      <c r="T381" s="4" t="s">
        <v>221</v>
      </c>
      <c r="U381" s="4"/>
      <c r="V381" s="4"/>
      <c r="W381" s="4"/>
      <c r="X381" s="4" t="s">
        <v>111</v>
      </c>
      <c r="Y381" s="69">
        <v>0.5</v>
      </c>
      <c r="Z381" s="70">
        <f t="shared" si="21"/>
        <v>77.5</v>
      </c>
      <c r="AA381" s="70">
        <f t="shared" si="22"/>
        <v>77.5</v>
      </c>
      <c r="AB381" s="70">
        <f t="shared" si="23"/>
        <v>77.5</v>
      </c>
      <c r="AC381" s="4"/>
      <c r="AD381" s="4"/>
      <c r="AE381" s="4"/>
      <c r="AF381" s="71">
        <f t="shared" si="20"/>
        <v>0</v>
      </c>
      <c r="AG381" s="72">
        <v>3437</v>
      </c>
    </row>
    <row r="382" spans="1:33" s="73" customFormat="1" ht="24">
      <c r="A382" s="9" t="s">
        <v>995</v>
      </c>
      <c r="B382" s="9" t="s">
        <v>1862</v>
      </c>
      <c r="C382" s="9"/>
      <c r="D382" s="9" t="s">
        <v>31</v>
      </c>
      <c r="E382" s="9" t="s">
        <v>816</v>
      </c>
      <c r="F382" s="9"/>
      <c r="G382" s="9"/>
      <c r="H382" s="9" t="s">
        <v>1494</v>
      </c>
      <c r="I382" s="10">
        <v>6.05</v>
      </c>
      <c r="J382" s="9">
        <v>2014</v>
      </c>
      <c r="K382" s="9"/>
      <c r="L382" s="9"/>
      <c r="M382" s="9"/>
      <c r="N382" s="9"/>
      <c r="O382" s="9" t="s">
        <v>34</v>
      </c>
      <c r="P382" s="9" t="s">
        <v>35</v>
      </c>
      <c r="Q382" s="9" t="s">
        <v>1504</v>
      </c>
      <c r="R382" s="9" t="s">
        <v>1495</v>
      </c>
      <c r="S382" s="9"/>
      <c r="T382" s="9" t="s">
        <v>36</v>
      </c>
      <c r="U382" s="9" t="s">
        <v>2621</v>
      </c>
      <c r="V382" s="9"/>
      <c r="W382" s="4"/>
      <c r="X382" s="9" t="s">
        <v>111</v>
      </c>
      <c r="Y382" s="69">
        <v>0.5</v>
      </c>
      <c r="Z382" s="70">
        <f t="shared" si="21"/>
        <v>3.0249999999999999</v>
      </c>
      <c r="AA382" s="70">
        <f t="shared" si="22"/>
        <v>3.0249999999999999</v>
      </c>
      <c r="AB382" s="70">
        <f t="shared" si="23"/>
        <v>3.0249999999999999</v>
      </c>
      <c r="AC382" s="9"/>
      <c r="AD382" s="9"/>
      <c r="AE382" s="9"/>
      <c r="AF382" s="71">
        <f t="shared" si="20"/>
        <v>0</v>
      </c>
      <c r="AG382" s="74" t="s">
        <v>995</v>
      </c>
    </row>
    <row r="383" spans="1:33" s="73" customFormat="1" ht="24">
      <c r="A383" s="9" t="s">
        <v>882</v>
      </c>
      <c r="B383" s="9" t="s">
        <v>1862</v>
      </c>
      <c r="C383" s="9"/>
      <c r="D383" s="9" t="s">
        <v>31</v>
      </c>
      <c r="E383" s="9" t="s">
        <v>863</v>
      </c>
      <c r="F383" s="9"/>
      <c r="G383" s="9"/>
      <c r="H383" s="9" t="s">
        <v>1494</v>
      </c>
      <c r="I383" s="10">
        <v>6.5</v>
      </c>
      <c r="J383" s="9">
        <v>2014</v>
      </c>
      <c r="K383" s="9"/>
      <c r="L383" s="9"/>
      <c r="M383" s="9"/>
      <c r="N383" s="9"/>
      <c r="O383" s="9" t="s">
        <v>34</v>
      </c>
      <c r="P383" s="9" t="s">
        <v>35</v>
      </c>
      <c r="Q383" s="9" t="s">
        <v>1504</v>
      </c>
      <c r="R383" s="9" t="s">
        <v>1495</v>
      </c>
      <c r="S383" s="9"/>
      <c r="T383" s="9" t="s">
        <v>36</v>
      </c>
      <c r="U383" s="4" t="s">
        <v>2621</v>
      </c>
      <c r="V383" s="9"/>
      <c r="W383" s="4"/>
      <c r="X383" s="9" t="s">
        <v>111</v>
      </c>
      <c r="Y383" s="69">
        <v>0.5</v>
      </c>
      <c r="Z383" s="70">
        <f t="shared" si="21"/>
        <v>3.25</v>
      </c>
      <c r="AA383" s="70">
        <f t="shared" si="22"/>
        <v>3.25</v>
      </c>
      <c r="AB383" s="70">
        <f t="shared" si="23"/>
        <v>3.25</v>
      </c>
      <c r="AC383" s="9"/>
      <c r="AD383" s="9"/>
      <c r="AE383" s="9"/>
      <c r="AF383" s="71">
        <f t="shared" si="20"/>
        <v>0</v>
      </c>
      <c r="AG383" s="74" t="s">
        <v>882</v>
      </c>
    </row>
    <row r="384" spans="1:33" s="73" customFormat="1" ht="24">
      <c r="A384" s="4" t="s">
        <v>1114</v>
      </c>
      <c r="B384" s="4" t="s">
        <v>1862</v>
      </c>
      <c r="C384" s="4"/>
      <c r="D384" s="4" t="s">
        <v>31</v>
      </c>
      <c r="E384" s="4" t="s">
        <v>1115</v>
      </c>
      <c r="F384" s="4"/>
      <c r="G384" s="4"/>
      <c r="H384" s="4" t="s">
        <v>1494</v>
      </c>
      <c r="I384" s="5">
        <v>60</v>
      </c>
      <c r="J384" s="4">
        <v>2014</v>
      </c>
      <c r="K384" s="4"/>
      <c r="L384" s="4"/>
      <c r="M384" s="4"/>
      <c r="N384" s="4"/>
      <c r="O384" s="4" t="s">
        <v>34</v>
      </c>
      <c r="P384" s="4" t="s">
        <v>35</v>
      </c>
      <c r="Q384" s="4" t="s">
        <v>1504</v>
      </c>
      <c r="R384" s="4" t="s">
        <v>79</v>
      </c>
      <c r="S384" s="4"/>
      <c r="T384" s="4" t="s">
        <v>36</v>
      </c>
      <c r="U384" s="4"/>
      <c r="V384" s="4"/>
      <c r="W384" s="4"/>
      <c r="X384" s="4" t="s">
        <v>111</v>
      </c>
      <c r="Y384" s="69">
        <v>0.5</v>
      </c>
      <c r="Z384" s="70">
        <f t="shared" si="21"/>
        <v>30</v>
      </c>
      <c r="AA384" s="70">
        <f t="shared" si="22"/>
        <v>30</v>
      </c>
      <c r="AB384" s="70">
        <f t="shared" si="23"/>
        <v>30</v>
      </c>
      <c r="AC384" s="4"/>
      <c r="AD384" s="4"/>
      <c r="AE384" s="4"/>
      <c r="AF384" s="71">
        <f t="shared" si="20"/>
        <v>0</v>
      </c>
      <c r="AG384" s="72" t="s">
        <v>1114</v>
      </c>
    </row>
    <row r="385" spans="1:33" s="73" customFormat="1" ht="24">
      <c r="A385" s="9" t="s">
        <v>996</v>
      </c>
      <c r="B385" s="9" t="s">
        <v>1863</v>
      </c>
      <c r="C385" s="9"/>
      <c r="D385" s="9" t="s">
        <v>31</v>
      </c>
      <c r="E385" s="9" t="s">
        <v>816</v>
      </c>
      <c r="F385" s="9"/>
      <c r="G385" s="9"/>
      <c r="H385" s="9" t="s">
        <v>1494</v>
      </c>
      <c r="I385" s="10">
        <v>6.05</v>
      </c>
      <c r="J385" s="9">
        <v>2014</v>
      </c>
      <c r="K385" s="9"/>
      <c r="L385" s="9"/>
      <c r="M385" s="9"/>
      <c r="N385" s="9"/>
      <c r="O385" s="9" t="s">
        <v>34</v>
      </c>
      <c r="P385" s="9" t="s">
        <v>35</v>
      </c>
      <c r="Q385" s="9" t="s">
        <v>1504</v>
      </c>
      <c r="R385" s="9" t="s">
        <v>1495</v>
      </c>
      <c r="S385" s="9"/>
      <c r="T385" s="9" t="s">
        <v>36</v>
      </c>
      <c r="U385" s="9" t="s">
        <v>2621</v>
      </c>
      <c r="V385" s="9"/>
      <c r="W385" s="4"/>
      <c r="X385" s="9" t="s">
        <v>111</v>
      </c>
      <c r="Y385" s="69">
        <v>0.5</v>
      </c>
      <c r="Z385" s="70">
        <f t="shared" si="21"/>
        <v>3.0249999999999999</v>
      </c>
      <c r="AA385" s="70">
        <f t="shared" si="22"/>
        <v>3.0249999999999999</v>
      </c>
      <c r="AB385" s="70">
        <f t="shared" si="23"/>
        <v>3.0249999999999999</v>
      </c>
      <c r="AC385" s="9"/>
      <c r="AD385" s="9"/>
      <c r="AE385" s="9"/>
      <c r="AF385" s="71">
        <f t="shared" si="20"/>
        <v>0</v>
      </c>
      <c r="AG385" s="74" t="s">
        <v>996</v>
      </c>
    </row>
    <row r="386" spans="1:33" s="73" customFormat="1" ht="24">
      <c r="A386" s="9" t="s">
        <v>883</v>
      </c>
      <c r="B386" s="9" t="s">
        <v>1863</v>
      </c>
      <c r="C386" s="9"/>
      <c r="D386" s="9" t="s">
        <v>31</v>
      </c>
      <c r="E386" s="9" t="s">
        <v>863</v>
      </c>
      <c r="F386" s="9"/>
      <c r="G386" s="9"/>
      <c r="H386" s="9" t="s">
        <v>1494</v>
      </c>
      <c r="I386" s="10">
        <v>6.5</v>
      </c>
      <c r="J386" s="9">
        <v>2014</v>
      </c>
      <c r="K386" s="9"/>
      <c r="L386" s="9"/>
      <c r="M386" s="9"/>
      <c r="N386" s="9"/>
      <c r="O386" s="9" t="s">
        <v>34</v>
      </c>
      <c r="P386" s="9" t="s">
        <v>35</v>
      </c>
      <c r="Q386" s="9" t="s">
        <v>1504</v>
      </c>
      <c r="R386" s="9" t="s">
        <v>1495</v>
      </c>
      <c r="S386" s="9"/>
      <c r="T386" s="9" t="s">
        <v>36</v>
      </c>
      <c r="U386" s="4" t="s">
        <v>2621</v>
      </c>
      <c r="V386" s="9"/>
      <c r="W386" s="4"/>
      <c r="X386" s="9" t="s">
        <v>111</v>
      </c>
      <c r="Y386" s="69">
        <v>0.5</v>
      </c>
      <c r="Z386" s="70">
        <f t="shared" si="21"/>
        <v>3.25</v>
      </c>
      <c r="AA386" s="70">
        <f t="shared" si="22"/>
        <v>3.25</v>
      </c>
      <c r="AB386" s="70">
        <f t="shared" si="23"/>
        <v>3.25</v>
      </c>
      <c r="AC386" s="9"/>
      <c r="AD386" s="9"/>
      <c r="AE386" s="9"/>
      <c r="AF386" s="71">
        <f t="shared" si="20"/>
        <v>0</v>
      </c>
      <c r="AG386" s="74" t="s">
        <v>883</v>
      </c>
    </row>
    <row r="387" spans="1:33" s="73" customFormat="1" ht="24">
      <c r="A387" s="4" t="s">
        <v>1116</v>
      </c>
      <c r="B387" s="4" t="s">
        <v>1863</v>
      </c>
      <c r="C387" s="4"/>
      <c r="D387" s="4" t="s">
        <v>31</v>
      </c>
      <c r="E387" s="4" t="s">
        <v>1115</v>
      </c>
      <c r="F387" s="4"/>
      <c r="G387" s="4"/>
      <c r="H387" s="4" t="s">
        <v>1494</v>
      </c>
      <c r="I387" s="5">
        <v>60</v>
      </c>
      <c r="J387" s="4">
        <v>2014</v>
      </c>
      <c r="K387" s="4"/>
      <c r="L387" s="4"/>
      <c r="M387" s="4"/>
      <c r="N387" s="4"/>
      <c r="O387" s="4" t="s">
        <v>34</v>
      </c>
      <c r="P387" s="4" t="s">
        <v>35</v>
      </c>
      <c r="Q387" s="4" t="s">
        <v>1504</v>
      </c>
      <c r="R387" s="4" t="s">
        <v>79</v>
      </c>
      <c r="S387" s="4"/>
      <c r="T387" s="4" t="s">
        <v>36</v>
      </c>
      <c r="U387" s="4"/>
      <c r="V387" s="4"/>
      <c r="W387" s="4"/>
      <c r="X387" s="4" t="s">
        <v>111</v>
      </c>
      <c r="Y387" s="69">
        <v>0.5</v>
      </c>
      <c r="Z387" s="70">
        <f t="shared" si="21"/>
        <v>30</v>
      </c>
      <c r="AA387" s="70">
        <f t="shared" si="22"/>
        <v>30</v>
      </c>
      <c r="AB387" s="70">
        <f t="shared" si="23"/>
        <v>30</v>
      </c>
      <c r="AC387" s="4"/>
      <c r="AD387" s="4"/>
      <c r="AE387" s="4"/>
      <c r="AF387" s="71">
        <f t="shared" ref="AF387:AF421" si="24">+I387-AA387-AB387-AC387-AD387-AE387</f>
        <v>0</v>
      </c>
      <c r="AG387" s="72" t="s">
        <v>1116</v>
      </c>
    </row>
    <row r="388" spans="1:33" s="73" customFormat="1" ht="24">
      <c r="A388" s="4">
        <v>3600</v>
      </c>
      <c r="B388" s="4" t="s">
        <v>1752</v>
      </c>
      <c r="C388" s="4"/>
      <c r="D388" s="4" t="s">
        <v>31</v>
      </c>
      <c r="E388" s="4" t="s">
        <v>176</v>
      </c>
      <c r="F388" s="4" t="s">
        <v>127</v>
      </c>
      <c r="G388" s="4" t="s">
        <v>419</v>
      </c>
      <c r="H388" s="4" t="s">
        <v>1494</v>
      </c>
      <c r="I388" s="5">
        <v>1050</v>
      </c>
      <c r="J388" s="6">
        <v>43045</v>
      </c>
      <c r="K388" s="4"/>
      <c r="L388" s="4">
        <v>0</v>
      </c>
      <c r="M388" s="4">
        <v>0</v>
      </c>
      <c r="N388" s="4"/>
      <c r="O388" s="4" t="s">
        <v>34</v>
      </c>
      <c r="P388" s="4" t="s">
        <v>35</v>
      </c>
      <c r="Q388" s="4" t="s">
        <v>1504</v>
      </c>
      <c r="R388" s="4" t="s">
        <v>2428</v>
      </c>
      <c r="S388" s="4"/>
      <c r="T388" s="4" t="s">
        <v>36</v>
      </c>
      <c r="U388" s="4">
        <v>0</v>
      </c>
      <c r="V388" s="4"/>
      <c r="W388" s="4"/>
      <c r="X388" s="4" t="s">
        <v>54</v>
      </c>
      <c r="Y388" s="69">
        <v>0.5</v>
      </c>
      <c r="Z388" s="70">
        <f t="shared" ref="Z388:Z451" si="25">I388*Y388</f>
        <v>525</v>
      </c>
      <c r="AA388" s="70">
        <f t="shared" ref="AA388:AA451" si="26">+Z388</f>
        <v>525</v>
      </c>
      <c r="AB388" s="70">
        <f t="shared" ref="AB388:AB451" si="27">+Z388</f>
        <v>525</v>
      </c>
      <c r="AC388" s="4"/>
      <c r="AD388" s="4"/>
      <c r="AE388" s="4"/>
      <c r="AF388" s="71">
        <f t="shared" si="24"/>
        <v>0</v>
      </c>
      <c r="AG388" s="72">
        <v>3600</v>
      </c>
    </row>
    <row r="389" spans="1:33" s="73" customFormat="1" ht="24" hidden="1">
      <c r="A389" s="4">
        <v>3601</v>
      </c>
      <c r="B389" s="4" t="s">
        <v>1753</v>
      </c>
      <c r="C389" s="4"/>
      <c r="D389" s="4" t="s">
        <v>31</v>
      </c>
      <c r="E389" s="4" t="s">
        <v>176</v>
      </c>
      <c r="F389" s="4" t="s">
        <v>127</v>
      </c>
      <c r="G389" s="4" t="s">
        <v>420</v>
      </c>
      <c r="H389" s="4" t="s">
        <v>1494</v>
      </c>
      <c r="I389" s="5">
        <v>1050</v>
      </c>
      <c r="J389" s="6">
        <v>43045</v>
      </c>
      <c r="K389" s="4"/>
      <c r="L389" s="4">
        <v>0</v>
      </c>
      <c r="M389" s="4">
        <v>0</v>
      </c>
      <c r="N389" s="4"/>
      <c r="O389" s="4" t="s">
        <v>34</v>
      </c>
      <c r="P389" s="4" t="s">
        <v>35</v>
      </c>
      <c r="Q389" s="4" t="s">
        <v>1504</v>
      </c>
      <c r="R389" s="4" t="s">
        <v>418</v>
      </c>
      <c r="S389" s="4"/>
      <c r="T389" s="4" t="s">
        <v>221</v>
      </c>
      <c r="U389" s="4">
        <v>0</v>
      </c>
      <c r="V389" s="4"/>
      <c r="W389" s="4"/>
      <c r="X389" s="4" t="s">
        <v>54</v>
      </c>
      <c r="Y389" s="69">
        <v>0.5</v>
      </c>
      <c r="Z389" s="70">
        <f t="shared" si="25"/>
        <v>525</v>
      </c>
      <c r="AA389" s="70">
        <f t="shared" si="26"/>
        <v>525</v>
      </c>
      <c r="AB389" s="70">
        <f t="shared" si="27"/>
        <v>525</v>
      </c>
      <c r="AC389" s="4"/>
      <c r="AD389" s="4"/>
      <c r="AE389" s="4"/>
      <c r="AF389" s="71">
        <f t="shared" si="24"/>
        <v>0</v>
      </c>
      <c r="AG389" s="72">
        <v>3601</v>
      </c>
    </row>
    <row r="390" spans="1:33" s="73" customFormat="1" ht="12">
      <c r="A390" s="4">
        <v>3602</v>
      </c>
      <c r="B390" s="4" t="s">
        <v>1754</v>
      </c>
      <c r="C390" s="4"/>
      <c r="D390" s="4" t="s">
        <v>167</v>
      </c>
      <c r="E390" s="4" t="s">
        <v>176</v>
      </c>
      <c r="F390" s="4" t="s">
        <v>127</v>
      </c>
      <c r="G390" s="4" t="s">
        <v>421</v>
      </c>
      <c r="H390" s="4" t="s">
        <v>1494</v>
      </c>
      <c r="I390" s="5">
        <v>1050</v>
      </c>
      <c r="J390" s="6">
        <v>43742</v>
      </c>
      <c r="K390" s="4"/>
      <c r="L390" s="4">
        <v>4500583029</v>
      </c>
      <c r="M390" s="4">
        <v>3215</v>
      </c>
      <c r="N390" s="4"/>
      <c r="O390" s="4" t="s">
        <v>34</v>
      </c>
      <c r="P390" s="4" t="s">
        <v>35</v>
      </c>
      <c r="Q390" s="4" t="s">
        <v>1504</v>
      </c>
      <c r="R390" s="4" t="s">
        <v>72</v>
      </c>
      <c r="S390" s="4"/>
      <c r="T390" s="4" t="s">
        <v>36</v>
      </c>
      <c r="U390" s="4"/>
      <c r="V390" s="4"/>
      <c r="W390" s="4"/>
      <c r="X390" s="4" t="s">
        <v>54</v>
      </c>
      <c r="Y390" s="69">
        <v>0.5</v>
      </c>
      <c r="Z390" s="70">
        <f t="shared" si="25"/>
        <v>525</v>
      </c>
      <c r="AA390" s="70">
        <f t="shared" si="26"/>
        <v>525</v>
      </c>
      <c r="AB390" s="70">
        <f t="shared" si="27"/>
        <v>525</v>
      </c>
      <c r="AC390" s="4"/>
      <c r="AD390" s="4"/>
      <c r="AE390" s="4"/>
      <c r="AF390" s="71">
        <f t="shared" si="24"/>
        <v>0</v>
      </c>
      <c r="AG390" s="72">
        <v>3602</v>
      </c>
    </row>
    <row r="391" spans="1:33" s="73" customFormat="1" ht="12" hidden="1">
      <c r="A391" s="4">
        <v>3603</v>
      </c>
      <c r="B391" s="4" t="s">
        <v>1755</v>
      </c>
      <c r="C391" s="4"/>
      <c r="D391" s="4" t="s">
        <v>167</v>
      </c>
      <c r="E391" s="4" t="s">
        <v>176</v>
      </c>
      <c r="F391" s="4" t="s">
        <v>127</v>
      </c>
      <c r="G391" s="4" t="s">
        <v>422</v>
      </c>
      <c r="H391" s="4" t="s">
        <v>1494</v>
      </c>
      <c r="I391" s="5">
        <v>1050</v>
      </c>
      <c r="J391" s="6">
        <v>43742</v>
      </c>
      <c r="K391" s="4"/>
      <c r="L391" s="4">
        <v>4500583029</v>
      </c>
      <c r="M391" s="4">
        <v>3215</v>
      </c>
      <c r="N391" s="4"/>
      <c r="O391" s="4" t="s">
        <v>34</v>
      </c>
      <c r="P391" s="4" t="s">
        <v>35</v>
      </c>
      <c r="Q391" s="4" t="s">
        <v>1504</v>
      </c>
      <c r="R391" s="4" t="s">
        <v>2629</v>
      </c>
      <c r="S391" s="4"/>
      <c r="T391" s="4" t="s">
        <v>221</v>
      </c>
      <c r="U391" s="4"/>
      <c r="V391" s="4"/>
      <c r="W391" s="4"/>
      <c r="X391" s="4" t="s">
        <v>54</v>
      </c>
      <c r="Y391" s="69">
        <v>0.5</v>
      </c>
      <c r="Z391" s="70">
        <f t="shared" si="25"/>
        <v>525</v>
      </c>
      <c r="AA391" s="70">
        <f t="shared" si="26"/>
        <v>525</v>
      </c>
      <c r="AB391" s="70">
        <f t="shared" si="27"/>
        <v>525</v>
      </c>
      <c r="AC391" s="4"/>
      <c r="AD391" s="4"/>
      <c r="AE391" s="4"/>
      <c r="AF391" s="71">
        <f t="shared" si="24"/>
        <v>0</v>
      </c>
      <c r="AG391" s="72">
        <v>3603</v>
      </c>
    </row>
    <row r="392" spans="1:33" s="73" customFormat="1" ht="12" hidden="1">
      <c r="A392" s="4">
        <v>3605</v>
      </c>
      <c r="B392" s="4" t="s">
        <v>1757</v>
      </c>
      <c r="C392" s="4"/>
      <c r="D392" s="4" t="s">
        <v>167</v>
      </c>
      <c r="E392" s="4" t="s">
        <v>176</v>
      </c>
      <c r="F392" s="4" t="s">
        <v>127</v>
      </c>
      <c r="G392" s="4" t="s">
        <v>424</v>
      </c>
      <c r="H392" s="4" t="s">
        <v>1494</v>
      </c>
      <c r="I392" s="5">
        <v>1050</v>
      </c>
      <c r="J392" s="6">
        <v>43742</v>
      </c>
      <c r="K392" s="4"/>
      <c r="L392" s="4">
        <v>4500583029</v>
      </c>
      <c r="M392" s="4">
        <v>3215</v>
      </c>
      <c r="N392" s="4"/>
      <c r="O392" s="4" t="s">
        <v>34</v>
      </c>
      <c r="P392" s="4" t="s">
        <v>35</v>
      </c>
      <c r="Q392" s="4" t="s">
        <v>1504</v>
      </c>
      <c r="R392" s="4" t="s">
        <v>106</v>
      </c>
      <c r="S392" s="4"/>
      <c r="T392" s="4" t="s">
        <v>221</v>
      </c>
      <c r="U392" s="4"/>
      <c r="V392" s="4"/>
      <c r="W392" s="4"/>
      <c r="X392" s="4" t="s">
        <v>54</v>
      </c>
      <c r="Y392" s="69">
        <v>0.5</v>
      </c>
      <c r="Z392" s="70">
        <f t="shared" si="25"/>
        <v>525</v>
      </c>
      <c r="AA392" s="70">
        <f t="shared" si="26"/>
        <v>525</v>
      </c>
      <c r="AB392" s="70">
        <f t="shared" si="27"/>
        <v>525</v>
      </c>
      <c r="AC392" s="4"/>
      <c r="AD392" s="4"/>
      <c r="AE392" s="4"/>
      <c r="AF392" s="71">
        <f t="shared" si="24"/>
        <v>0</v>
      </c>
      <c r="AG392" s="72">
        <v>3605</v>
      </c>
    </row>
    <row r="393" spans="1:33" s="73" customFormat="1" ht="12">
      <c r="A393" s="4">
        <v>3606</v>
      </c>
      <c r="B393" s="4" t="s">
        <v>1758</v>
      </c>
      <c r="C393" s="4"/>
      <c r="D393" s="4" t="s">
        <v>167</v>
      </c>
      <c r="E393" s="4" t="s">
        <v>176</v>
      </c>
      <c r="F393" s="4" t="s">
        <v>127</v>
      </c>
      <c r="G393" s="4" t="s">
        <v>425</v>
      </c>
      <c r="H393" s="4" t="s">
        <v>1494</v>
      </c>
      <c r="I393" s="5">
        <v>1050</v>
      </c>
      <c r="J393" s="6">
        <v>43742</v>
      </c>
      <c r="K393" s="4"/>
      <c r="L393" s="4">
        <v>4500583029</v>
      </c>
      <c r="M393" s="4">
        <v>3215</v>
      </c>
      <c r="N393" s="4"/>
      <c r="O393" s="4" t="s">
        <v>34</v>
      </c>
      <c r="P393" s="4" t="s">
        <v>35</v>
      </c>
      <c r="Q393" s="4" t="s">
        <v>1504</v>
      </c>
      <c r="R393" s="4" t="s">
        <v>2428</v>
      </c>
      <c r="S393" s="4"/>
      <c r="T393" s="4" t="s">
        <v>36</v>
      </c>
      <c r="U393" s="4"/>
      <c r="V393" s="4"/>
      <c r="W393" s="4"/>
      <c r="X393" s="4" t="s">
        <v>54</v>
      </c>
      <c r="Y393" s="69">
        <v>0.5</v>
      </c>
      <c r="Z393" s="70">
        <f t="shared" si="25"/>
        <v>525</v>
      </c>
      <c r="AA393" s="70">
        <f t="shared" si="26"/>
        <v>525</v>
      </c>
      <c r="AB393" s="70">
        <f t="shared" si="27"/>
        <v>525</v>
      </c>
      <c r="AC393" s="4"/>
      <c r="AD393" s="4"/>
      <c r="AE393" s="4"/>
      <c r="AF393" s="71">
        <f t="shared" si="24"/>
        <v>0</v>
      </c>
      <c r="AG393" s="72">
        <v>3606</v>
      </c>
    </row>
    <row r="394" spans="1:33" s="73" customFormat="1" ht="12" hidden="1">
      <c r="A394" s="4">
        <v>3607</v>
      </c>
      <c r="B394" s="4" t="s">
        <v>1759</v>
      </c>
      <c r="C394" s="4"/>
      <c r="D394" s="4" t="s">
        <v>167</v>
      </c>
      <c r="E394" s="4" t="s">
        <v>176</v>
      </c>
      <c r="F394" s="4" t="s">
        <v>127</v>
      </c>
      <c r="G394" s="4" t="s">
        <v>426</v>
      </c>
      <c r="H394" s="4" t="s">
        <v>1494</v>
      </c>
      <c r="I394" s="5">
        <v>1050</v>
      </c>
      <c r="J394" s="6">
        <v>43742</v>
      </c>
      <c r="K394" s="4"/>
      <c r="L394" s="4">
        <v>4500583029</v>
      </c>
      <c r="M394" s="4">
        <v>3215</v>
      </c>
      <c r="N394" s="4"/>
      <c r="O394" s="4" t="s">
        <v>34</v>
      </c>
      <c r="P394" s="4" t="s">
        <v>35</v>
      </c>
      <c r="Q394" s="4" t="s">
        <v>1504</v>
      </c>
      <c r="R394" s="4" t="s">
        <v>114</v>
      </c>
      <c r="S394" s="4"/>
      <c r="T394" s="4" t="s">
        <v>221</v>
      </c>
      <c r="U394" s="4"/>
      <c r="V394" s="4"/>
      <c r="W394" s="4"/>
      <c r="X394" s="4" t="s">
        <v>54</v>
      </c>
      <c r="Y394" s="69">
        <v>0.5</v>
      </c>
      <c r="Z394" s="70">
        <f t="shared" si="25"/>
        <v>525</v>
      </c>
      <c r="AA394" s="70">
        <f t="shared" si="26"/>
        <v>525</v>
      </c>
      <c r="AB394" s="70">
        <f t="shared" si="27"/>
        <v>525</v>
      </c>
      <c r="AC394" s="4"/>
      <c r="AD394" s="4"/>
      <c r="AE394" s="4"/>
      <c r="AF394" s="71">
        <f t="shared" si="24"/>
        <v>0</v>
      </c>
      <c r="AG394" s="72">
        <v>3607</v>
      </c>
    </row>
    <row r="395" spans="1:33" s="73" customFormat="1" ht="12" hidden="1">
      <c r="A395" s="4">
        <v>3631</v>
      </c>
      <c r="B395" s="4" t="s">
        <v>1760</v>
      </c>
      <c r="C395" s="4"/>
      <c r="D395" s="4" t="s">
        <v>167</v>
      </c>
      <c r="E395" s="4" t="s">
        <v>427</v>
      </c>
      <c r="F395" s="4" t="s">
        <v>428</v>
      </c>
      <c r="G395" s="4" t="s">
        <v>429</v>
      </c>
      <c r="H395" s="4" t="s">
        <v>1494</v>
      </c>
      <c r="I395" s="5">
        <v>663.65</v>
      </c>
      <c r="J395" s="6">
        <v>43801</v>
      </c>
      <c r="K395" s="4"/>
      <c r="L395" s="4">
        <v>4500597323</v>
      </c>
      <c r="M395" s="4">
        <v>841</v>
      </c>
      <c r="N395" s="4"/>
      <c r="O395" s="4" t="s">
        <v>34</v>
      </c>
      <c r="P395" s="4" t="s">
        <v>35</v>
      </c>
      <c r="Q395" s="4" t="s">
        <v>1504</v>
      </c>
      <c r="R395" s="4" t="s">
        <v>2428</v>
      </c>
      <c r="S395" s="4"/>
      <c r="T395" s="4" t="s">
        <v>221</v>
      </c>
      <c r="U395" s="4"/>
      <c r="V395" s="4"/>
      <c r="W395" s="4"/>
      <c r="X395" s="4" t="s">
        <v>54</v>
      </c>
      <c r="Y395" s="69">
        <v>0.5</v>
      </c>
      <c r="Z395" s="70">
        <f t="shared" si="25"/>
        <v>331.82499999999999</v>
      </c>
      <c r="AA395" s="70">
        <f t="shared" si="26"/>
        <v>331.82499999999999</v>
      </c>
      <c r="AB395" s="70">
        <f t="shared" si="27"/>
        <v>331.82499999999999</v>
      </c>
      <c r="AC395" s="4"/>
      <c r="AD395" s="4"/>
      <c r="AE395" s="4"/>
      <c r="AF395" s="71">
        <f t="shared" si="24"/>
        <v>0</v>
      </c>
      <c r="AG395" s="72">
        <v>3631</v>
      </c>
    </row>
    <row r="396" spans="1:33" s="73" customFormat="1" ht="24">
      <c r="A396" s="9" t="s">
        <v>884</v>
      </c>
      <c r="B396" s="9" t="s">
        <v>1864</v>
      </c>
      <c r="C396" s="9"/>
      <c r="D396" s="9" t="s">
        <v>31</v>
      </c>
      <c r="E396" s="9" t="s">
        <v>863</v>
      </c>
      <c r="F396" s="9"/>
      <c r="G396" s="9"/>
      <c r="H396" s="9" t="s">
        <v>1494</v>
      </c>
      <c r="I396" s="10">
        <v>6.5</v>
      </c>
      <c r="J396" s="9">
        <v>2014</v>
      </c>
      <c r="K396" s="9"/>
      <c r="L396" s="9"/>
      <c r="M396" s="9"/>
      <c r="N396" s="9"/>
      <c r="O396" s="9" t="s">
        <v>34</v>
      </c>
      <c r="P396" s="9" t="s">
        <v>35</v>
      </c>
      <c r="Q396" s="9" t="s">
        <v>1504</v>
      </c>
      <c r="R396" s="9" t="s">
        <v>1495</v>
      </c>
      <c r="S396" s="9"/>
      <c r="T396" s="9" t="s">
        <v>36</v>
      </c>
      <c r="U396" s="4" t="s">
        <v>2621</v>
      </c>
      <c r="V396" s="9"/>
      <c r="W396" s="4"/>
      <c r="X396" s="9" t="s">
        <v>111</v>
      </c>
      <c r="Y396" s="69">
        <v>0.5</v>
      </c>
      <c r="Z396" s="70">
        <f t="shared" si="25"/>
        <v>3.25</v>
      </c>
      <c r="AA396" s="70">
        <f t="shared" si="26"/>
        <v>3.25</v>
      </c>
      <c r="AB396" s="70">
        <f t="shared" si="27"/>
        <v>3.25</v>
      </c>
      <c r="AC396" s="9"/>
      <c r="AD396" s="9"/>
      <c r="AE396" s="9"/>
      <c r="AF396" s="71">
        <f t="shared" si="24"/>
        <v>0</v>
      </c>
      <c r="AG396" s="74" t="s">
        <v>884</v>
      </c>
    </row>
    <row r="397" spans="1:33" s="73" customFormat="1" ht="12" hidden="1">
      <c r="A397" s="4">
        <v>3737</v>
      </c>
      <c r="B397" s="4" t="s">
        <v>1761</v>
      </c>
      <c r="C397" s="4"/>
      <c r="D397" s="4" t="s">
        <v>167</v>
      </c>
      <c r="E397" s="4" t="s">
        <v>176</v>
      </c>
      <c r="F397" s="4" t="s">
        <v>127</v>
      </c>
      <c r="G397" s="4" t="s">
        <v>430</v>
      </c>
      <c r="H397" s="4" t="s">
        <v>1494</v>
      </c>
      <c r="I397" s="5">
        <v>1350</v>
      </c>
      <c r="J397" s="6">
        <v>44231</v>
      </c>
      <c r="K397" s="4"/>
      <c r="L397" s="4">
        <v>4500722933</v>
      </c>
      <c r="M397" s="4">
        <v>3928</v>
      </c>
      <c r="N397" s="4"/>
      <c r="O397" s="4" t="s">
        <v>34</v>
      </c>
      <c r="P397" s="4" t="s">
        <v>35</v>
      </c>
      <c r="Q397" s="4" t="s">
        <v>1504</v>
      </c>
      <c r="R397" s="4" t="s">
        <v>2428</v>
      </c>
      <c r="S397" s="4"/>
      <c r="T397" s="4" t="s">
        <v>221</v>
      </c>
      <c r="U397" s="4"/>
      <c r="V397" s="4"/>
      <c r="W397" s="4"/>
      <c r="X397" s="4" t="s">
        <v>54</v>
      </c>
      <c r="Y397" s="69">
        <v>0.5</v>
      </c>
      <c r="Z397" s="70">
        <f t="shared" si="25"/>
        <v>675</v>
      </c>
      <c r="AA397" s="70">
        <f t="shared" si="26"/>
        <v>675</v>
      </c>
      <c r="AB397" s="70">
        <f t="shared" si="27"/>
        <v>675</v>
      </c>
      <c r="AC397" s="4"/>
      <c r="AD397" s="4"/>
      <c r="AE397" s="4"/>
      <c r="AF397" s="71">
        <f t="shared" si="24"/>
        <v>0</v>
      </c>
      <c r="AG397" s="72">
        <v>3737</v>
      </c>
    </row>
    <row r="398" spans="1:33" s="73" customFormat="1" ht="12" hidden="1">
      <c r="A398" s="4">
        <v>3738</v>
      </c>
      <c r="B398" s="4" t="s">
        <v>1762</v>
      </c>
      <c r="C398" s="4"/>
      <c r="D398" s="4" t="s">
        <v>167</v>
      </c>
      <c r="E398" s="4" t="s">
        <v>176</v>
      </c>
      <c r="F398" s="4" t="s">
        <v>127</v>
      </c>
      <c r="G398" s="4" t="s">
        <v>431</v>
      </c>
      <c r="H398" s="4" t="s">
        <v>1494</v>
      </c>
      <c r="I398" s="5">
        <v>1350</v>
      </c>
      <c r="J398" s="6">
        <v>44231</v>
      </c>
      <c r="K398" s="4"/>
      <c r="L398" s="4">
        <v>4500722933</v>
      </c>
      <c r="M398" s="4">
        <v>3928</v>
      </c>
      <c r="N398" s="4"/>
      <c r="O398" s="4" t="s">
        <v>34</v>
      </c>
      <c r="P398" s="4" t="s">
        <v>35</v>
      </c>
      <c r="Q398" s="4" t="s">
        <v>1504</v>
      </c>
      <c r="R398" s="4" t="s">
        <v>2428</v>
      </c>
      <c r="S398" s="4"/>
      <c r="T398" s="4" t="s">
        <v>221</v>
      </c>
      <c r="U398" s="4"/>
      <c r="V398" s="4"/>
      <c r="W398" s="4"/>
      <c r="X398" s="4" t="s">
        <v>54</v>
      </c>
      <c r="Y398" s="69">
        <v>0.5</v>
      </c>
      <c r="Z398" s="70">
        <f t="shared" si="25"/>
        <v>675</v>
      </c>
      <c r="AA398" s="70">
        <f t="shared" si="26"/>
        <v>675</v>
      </c>
      <c r="AB398" s="70">
        <f t="shared" si="27"/>
        <v>675</v>
      </c>
      <c r="AC398" s="4"/>
      <c r="AD398" s="4"/>
      <c r="AE398" s="4"/>
      <c r="AF398" s="71">
        <f t="shared" si="24"/>
        <v>0</v>
      </c>
      <c r="AG398" s="72">
        <v>3738</v>
      </c>
    </row>
    <row r="399" spans="1:33" s="73" customFormat="1" ht="12" hidden="1">
      <c r="A399" s="4">
        <v>3739</v>
      </c>
      <c r="B399" s="4" t="s">
        <v>1763</v>
      </c>
      <c r="C399" s="4"/>
      <c r="D399" s="4" t="s">
        <v>167</v>
      </c>
      <c r="E399" s="4" t="s">
        <v>176</v>
      </c>
      <c r="F399" s="4" t="s">
        <v>127</v>
      </c>
      <c r="G399" s="4" t="s">
        <v>432</v>
      </c>
      <c r="H399" s="4" t="s">
        <v>1494</v>
      </c>
      <c r="I399" s="5">
        <v>1350</v>
      </c>
      <c r="J399" s="6">
        <v>44231</v>
      </c>
      <c r="K399" s="4"/>
      <c r="L399" s="4">
        <v>4500722933</v>
      </c>
      <c r="M399" s="4">
        <v>3928</v>
      </c>
      <c r="N399" s="4"/>
      <c r="O399" s="4" t="s">
        <v>34</v>
      </c>
      <c r="P399" s="4" t="s">
        <v>35</v>
      </c>
      <c r="Q399" s="4" t="s">
        <v>1504</v>
      </c>
      <c r="R399" s="4" t="s">
        <v>110</v>
      </c>
      <c r="S399" s="4"/>
      <c r="T399" s="4" t="s">
        <v>221</v>
      </c>
      <c r="U399" s="4"/>
      <c r="V399" s="4"/>
      <c r="W399" s="4"/>
      <c r="X399" s="4" t="s">
        <v>54</v>
      </c>
      <c r="Y399" s="69">
        <v>0.5</v>
      </c>
      <c r="Z399" s="70">
        <f t="shared" si="25"/>
        <v>675</v>
      </c>
      <c r="AA399" s="70">
        <f t="shared" si="26"/>
        <v>675</v>
      </c>
      <c r="AB399" s="70">
        <f t="shared" si="27"/>
        <v>675</v>
      </c>
      <c r="AC399" s="4"/>
      <c r="AD399" s="4"/>
      <c r="AE399" s="4"/>
      <c r="AF399" s="71">
        <f t="shared" si="24"/>
        <v>0</v>
      </c>
      <c r="AG399" s="72">
        <v>3739</v>
      </c>
    </row>
    <row r="400" spans="1:33" s="73" customFormat="1" ht="12" hidden="1">
      <c r="A400" s="4">
        <v>3740</v>
      </c>
      <c r="B400" s="4" t="s">
        <v>1764</v>
      </c>
      <c r="C400" s="4"/>
      <c r="D400" s="4" t="s">
        <v>167</v>
      </c>
      <c r="E400" s="4" t="s">
        <v>176</v>
      </c>
      <c r="F400" s="4" t="s">
        <v>127</v>
      </c>
      <c r="G400" s="4" t="s">
        <v>433</v>
      </c>
      <c r="H400" s="4" t="s">
        <v>1494</v>
      </c>
      <c r="I400" s="5">
        <v>1350</v>
      </c>
      <c r="J400" s="6">
        <v>44231</v>
      </c>
      <c r="K400" s="4"/>
      <c r="L400" s="4">
        <v>4500722933</v>
      </c>
      <c r="M400" s="4">
        <v>3928</v>
      </c>
      <c r="N400" s="4"/>
      <c r="O400" s="4" t="s">
        <v>34</v>
      </c>
      <c r="P400" s="4" t="s">
        <v>35</v>
      </c>
      <c r="Q400" s="4" t="s">
        <v>1504</v>
      </c>
      <c r="R400" s="4" t="s">
        <v>76</v>
      </c>
      <c r="S400" s="4"/>
      <c r="T400" s="4" t="s">
        <v>221</v>
      </c>
      <c r="U400" s="4"/>
      <c r="V400" s="4"/>
      <c r="W400" s="4"/>
      <c r="X400" s="4" t="s">
        <v>54</v>
      </c>
      <c r="Y400" s="69">
        <v>0.5</v>
      </c>
      <c r="Z400" s="70">
        <f t="shared" si="25"/>
        <v>675</v>
      </c>
      <c r="AA400" s="70">
        <f t="shared" si="26"/>
        <v>675</v>
      </c>
      <c r="AB400" s="70">
        <f t="shared" si="27"/>
        <v>675</v>
      </c>
      <c r="AC400" s="4"/>
      <c r="AD400" s="4"/>
      <c r="AE400" s="4"/>
      <c r="AF400" s="71">
        <f t="shared" si="24"/>
        <v>0</v>
      </c>
      <c r="AG400" s="72">
        <v>3740</v>
      </c>
    </row>
    <row r="401" spans="1:33" s="73" customFormat="1" ht="12">
      <c r="A401" s="4">
        <v>3798</v>
      </c>
      <c r="B401" s="4" t="s">
        <v>1765</v>
      </c>
      <c r="C401" s="4"/>
      <c r="D401" s="4" t="s">
        <v>167</v>
      </c>
      <c r="E401" s="4" t="s">
        <v>427</v>
      </c>
      <c r="F401" s="4" t="s">
        <v>428</v>
      </c>
      <c r="G401" s="4" t="s">
        <v>434</v>
      </c>
      <c r="H401" s="4" t="s">
        <v>1494</v>
      </c>
      <c r="I401" s="5">
        <v>795</v>
      </c>
      <c r="J401" s="6">
        <v>44393</v>
      </c>
      <c r="K401" s="4"/>
      <c r="L401" s="4">
        <v>4500774961</v>
      </c>
      <c r="M401" s="4">
        <v>435</v>
      </c>
      <c r="N401" s="4"/>
      <c r="O401" s="4" t="s">
        <v>34</v>
      </c>
      <c r="P401" s="4" t="s">
        <v>35</v>
      </c>
      <c r="Q401" s="4" t="s">
        <v>1504</v>
      </c>
      <c r="R401" s="4" t="s">
        <v>1498</v>
      </c>
      <c r="S401" s="4"/>
      <c r="T401" s="4" t="s">
        <v>36</v>
      </c>
      <c r="U401" s="4"/>
      <c r="V401" s="4"/>
      <c r="W401" s="4"/>
      <c r="X401" s="4" t="s">
        <v>54</v>
      </c>
      <c r="Y401" s="69">
        <v>0.5</v>
      </c>
      <c r="Z401" s="70">
        <f t="shared" si="25"/>
        <v>397.5</v>
      </c>
      <c r="AA401" s="70">
        <f t="shared" si="26"/>
        <v>397.5</v>
      </c>
      <c r="AB401" s="70">
        <f t="shared" si="27"/>
        <v>397.5</v>
      </c>
      <c r="AC401" s="4"/>
      <c r="AD401" s="4"/>
      <c r="AE401" s="4"/>
      <c r="AF401" s="71">
        <f t="shared" si="24"/>
        <v>0</v>
      </c>
      <c r="AG401" s="72">
        <v>3798</v>
      </c>
    </row>
    <row r="402" spans="1:33" s="73" customFormat="1" ht="24">
      <c r="A402" s="9" t="s">
        <v>885</v>
      </c>
      <c r="B402" s="9" t="s">
        <v>1865</v>
      </c>
      <c r="C402" s="9"/>
      <c r="D402" s="9" t="s">
        <v>31</v>
      </c>
      <c r="E402" s="9" t="s">
        <v>863</v>
      </c>
      <c r="F402" s="9"/>
      <c r="G402" s="9"/>
      <c r="H402" s="9" t="s">
        <v>1494</v>
      </c>
      <c r="I402" s="10">
        <v>6.5</v>
      </c>
      <c r="J402" s="9">
        <v>2014</v>
      </c>
      <c r="K402" s="9"/>
      <c r="L402" s="9"/>
      <c r="M402" s="9"/>
      <c r="N402" s="9"/>
      <c r="O402" s="9" t="s">
        <v>34</v>
      </c>
      <c r="P402" s="9" t="s">
        <v>35</v>
      </c>
      <c r="Q402" s="9" t="s">
        <v>1504</v>
      </c>
      <c r="R402" s="9" t="s">
        <v>1495</v>
      </c>
      <c r="S402" s="9"/>
      <c r="T402" s="9" t="s">
        <v>36</v>
      </c>
      <c r="U402" s="4" t="s">
        <v>2621</v>
      </c>
      <c r="V402" s="9"/>
      <c r="W402" s="4"/>
      <c r="X402" s="9" t="s">
        <v>111</v>
      </c>
      <c r="Y402" s="69">
        <v>0.5</v>
      </c>
      <c r="Z402" s="70">
        <f t="shared" si="25"/>
        <v>3.25</v>
      </c>
      <c r="AA402" s="70">
        <f t="shared" si="26"/>
        <v>3.25</v>
      </c>
      <c r="AB402" s="70">
        <f t="shared" si="27"/>
        <v>3.25</v>
      </c>
      <c r="AC402" s="9"/>
      <c r="AD402" s="9"/>
      <c r="AE402" s="9"/>
      <c r="AF402" s="71">
        <f t="shared" si="24"/>
        <v>0</v>
      </c>
      <c r="AG402" s="74" t="s">
        <v>885</v>
      </c>
    </row>
    <row r="403" spans="1:33" s="73" customFormat="1" ht="12" hidden="1">
      <c r="A403" s="4">
        <v>3899</v>
      </c>
      <c r="B403" s="4" t="s">
        <v>1766</v>
      </c>
      <c r="C403" s="4"/>
      <c r="D403" s="4" t="s">
        <v>167</v>
      </c>
      <c r="E403" s="4" t="s">
        <v>176</v>
      </c>
      <c r="F403" s="4" t="s">
        <v>127</v>
      </c>
      <c r="G403" s="4" t="s">
        <v>435</v>
      </c>
      <c r="H403" s="4" t="s">
        <v>1494</v>
      </c>
      <c r="I403" s="5">
        <v>1300</v>
      </c>
      <c r="J403" s="6">
        <v>44385</v>
      </c>
      <c r="K403" s="4"/>
      <c r="L403" s="4">
        <v>4500773950</v>
      </c>
      <c r="M403" s="4">
        <v>403</v>
      </c>
      <c r="N403" s="4"/>
      <c r="O403" s="4" t="s">
        <v>34</v>
      </c>
      <c r="P403" s="4" t="s">
        <v>35</v>
      </c>
      <c r="Q403" s="4" t="s">
        <v>1504</v>
      </c>
      <c r="R403" s="4" t="s">
        <v>68</v>
      </c>
      <c r="S403" s="4"/>
      <c r="T403" s="4" t="s">
        <v>221</v>
      </c>
      <c r="U403" s="4"/>
      <c r="V403" s="4"/>
      <c r="W403" s="4"/>
      <c r="X403" s="4" t="s">
        <v>54</v>
      </c>
      <c r="Y403" s="69">
        <v>0.5</v>
      </c>
      <c r="Z403" s="70">
        <f t="shared" si="25"/>
        <v>650</v>
      </c>
      <c r="AA403" s="70">
        <f t="shared" si="26"/>
        <v>650</v>
      </c>
      <c r="AB403" s="70">
        <f t="shared" si="27"/>
        <v>650</v>
      </c>
      <c r="AC403" s="4"/>
      <c r="AD403" s="4"/>
      <c r="AE403" s="4"/>
      <c r="AF403" s="71">
        <f t="shared" si="24"/>
        <v>0</v>
      </c>
      <c r="AG403" s="72">
        <v>3899</v>
      </c>
    </row>
    <row r="404" spans="1:33" s="73" customFormat="1" ht="24">
      <c r="A404" s="9" t="s">
        <v>997</v>
      </c>
      <c r="B404" s="9" t="s">
        <v>1866</v>
      </c>
      <c r="C404" s="9"/>
      <c r="D404" s="9" t="s">
        <v>31</v>
      </c>
      <c r="E404" s="9" t="s">
        <v>816</v>
      </c>
      <c r="F404" s="9"/>
      <c r="G404" s="9"/>
      <c r="H404" s="9" t="s">
        <v>1494</v>
      </c>
      <c r="I404" s="10">
        <v>6.05</v>
      </c>
      <c r="J404" s="9">
        <v>2014</v>
      </c>
      <c r="K404" s="9"/>
      <c r="L404" s="9"/>
      <c r="M404" s="9"/>
      <c r="N404" s="9"/>
      <c r="O404" s="9" t="s">
        <v>34</v>
      </c>
      <c r="P404" s="9" t="s">
        <v>35</v>
      </c>
      <c r="Q404" s="9" t="s">
        <v>1504</v>
      </c>
      <c r="R404" s="9" t="s">
        <v>1495</v>
      </c>
      <c r="S404" s="9"/>
      <c r="T404" s="9" t="s">
        <v>36</v>
      </c>
      <c r="U404" s="9" t="s">
        <v>2621</v>
      </c>
      <c r="V404" s="9"/>
      <c r="W404" s="4"/>
      <c r="X404" s="9" t="s">
        <v>111</v>
      </c>
      <c r="Y404" s="69">
        <v>0.5</v>
      </c>
      <c r="Z404" s="70">
        <f t="shared" si="25"/>
        <v>3.0249999999999999</v>
      </c>
      <c r="AA404" s="70">
        <f t="shared" si="26"/>
        <v>3.0249999999999999</v>
      </c>
      <c r="AB404" s="70">
        <f t="shared" si="27"/>
        <v>3.0249999999999999</v>
      </c>
      <c r="AC404" s="9"/>
      <c r="AD404" s="9"/>
      <c r="AE404" s="9"/>
      <c r="AF404" s="71">
        <f t="shared" si="24"/>
        <v>0</v>
      </c>
      <c r="AG404" s="74" t="s">
        <v>997</v>
      </c>
    </row>
    <row r="405" spans="1:33" s="73" customFormat="1" ht="24">
      <c r="A405" s="9" t="s">
        <v>886</v>
      </c>
      <c r="B405" s="9" t="s">
        <v>1866</v>
      </c>
      <c r="C405" s="9"/>
      <c r="D405" s="9" t="s">
        <v>31</v>
      </c>
      <c r="E405" s="9" t="s">
        <v>863</v>
      </c>
      <c r="F405" s="9"/>
      <c r="G405" s="9"/>
      <c r="H405" s="9" t="s">
        <v>1494</v>
      </c>
      <c r="I405" s="10">
        <v>6.5</v>
      </c>
      <c r="J405" s="9">
        <v>2014</v>
      </c>
      <c r="K405" s="9"/>
      <c r="L405" s="9"/>
      <c r="M405" s="9"/>
      <c r="N405" s="9"/>
      <c r="O405" s="9" t="s">
        <v>34</v>
      </c>
      <c r="P405" s="9" t="s">
        <v>35</v>
      </c>
      <c r="Q405" s="9" t="s">
        <v>1504</v>
      </c>
      <c r="R405" s="9" t="s">
        <v>1495</v>
      </c>
      <c r="S405" s="9"/>
      <c r="T405" s="9" t="s">
        <v>36</v>
      </c>
      <c r="U405" s="4" t="s">
        <v>2621</v>
      </c>
      <c r="V405" s="9"/>
      <c r="W405" s="4"/>
      <c r="X405" s="9" t="s">
        <v>111</v>
      </c>
      <c r="Y405" s="69">
        <v>0.5</v>
      </c>
      <c r="Z405" s="70">
        <f t="shared" si="25"/>
        <v>3.25</v>
      </c>
      <c r="AA405" s="70">
        <f t="shared" si="26"/>
        <v>3.25</v>
      </c>
      <c r="AB405" s="70">
        <f t="shared" si="27"/>
        <v>3.25</v>
      </c>
      <c r="AC405" s="9"/>
      <c r="AD405" s="9"/>
      <c r="AE405" s="9"/>
      <c r="AF405" s="71">
        <f t="shared" si="24"/>
        <v>0</v>
      </c>
      <c r="AG405" s="74" t="s">
        <v>886</v>
      </c>
    </row>
    <row r="406" spans="1:33" s="73" customFormat="1" ht="12" hidden="1">
      <c r="A406" s="4">
        <v>3900</v>
      </c>
      <c r="B406" s="4" t="s">
        <v>1767</v>
      </c>
      <c r="C406" s="4"/>
      <c r="D406" s="4" t="s">
        <v>167</v>
      </c>
      <c r="E406" s="4" t="s">
        <v>176</v>
      </c>
      <c r="F406" s="4" t="s">
        <v>127</v>
      </c>
      <c r="G406" s="4" t="s">
        <v>436</v>
      </c>
      <c r="H406" s="4" t="s">
        <v>1494</v>
      </c>
      <c r="I406" s="5">
        <v>1300</v>
      </c>
      <c r="J406" s="6">
        <v>44385</v>
      </c>
      <c r="K406" s="4"/>
      <c r="L406" s="4">
        <v>4500773950</v>
      </c>
      <c r="M406" s="4">
        <v>403</v>
      </c>
      <c r="N406" s="4"/>
      <c r="O406" s="4" t="s">
        <v>34</v>
      </c>
      <c r="P406" s="4" t="s">
        <v>35</v>
      </c>
      <c r="Q406" s="4" t="s">
        <v>1504</v>
      </c>
      <c r="R406" s="4" t="s">
        <v>2428</v>
      </c>
      <c r="S406" s="4"/>
      <c r="T406" s="4" t="s">
        <v>221</v>
      </c>
      <c r="U406" s="4"/>
      <c r="V406" s="4"/>
      <c r="W406" s="4"/>
      <c r="X406" s="4" t="s">
        <v>54</v>
      </c>
      <c r="Y406" s="69">
        <v>0.5</v>
      </c>
      <c r="Z406" s="70">
        <f t="shared" si="25"/>
        <v>650</v>
      </c>
      <c r="AA406" s="70">
        <f t="shared" si="26"/>
        <v>650</v>
      </c>
      <c r="AB406" s="70">
        <f t="shared" si="27"/>
        <v>650</v>
      </c>
      <c r="AC406" s="4"/>
      <c r="AD406" s="4"/>
      <c r="AE406" s="4"/>
      <c r="AF406" s="71">
        <f t="shared" si="24"/>
        <v>0</v>
      </c>
      <c r="AG406" s="72">
        <v>3900</v>
      </c>
    </row>
    <row r="407" spans="1:33" s="73" customFormat="1" ht="12" hidden="1">
      <c r="A407" s="4">
        <v>3901</v>
      </c>
      <c r="B407" s="4" t="s">
        <v>1768</v>
      </c>
      <c r="C407" s="4"/>
      <c r="D407" s="4" t="s">
        <v>167</v>
      </c>
      <c r="E407" s="4" t="s">
        <v>176</v>
      </c>
      <c r="F407" s="4" t="s">
        <v>127</v>
      </c>
      <c r="G407" s="4" t="s">
        <v>437</v>
      </c>
      <c r="H407" s="4" t="s">
        <v>1494</v>
      </c>
      <c r="I407" s="5">
        <v>1300</v>
      </c>
      <c r="J407" s="6">
        <v>44385</v>
      </c>
      <c r="K407" s="4"/>
      <c r="L407" s="4">
        <v>4500773950</v>
      </c>
      <c r="M407" s="4">
        <v>403</v>
      </c>
      <c r="N407" s="4"/>
      <c r="O407" s="4" t="s">
        <v>34</v>
      </c>
      <c r="P407" s="4" t="s">
        <v>35</v>
      </c>
      <c r="Q407" s="4" t="s">
        <v>1504</v>
      </c>
      <c r="R407" s="4" t="s">
        <v>91</v>
      </c>
      <c r="S407" s="4"/>
      <c r="T407" s="4" t="s">
        <v>221</v>
      </c>
      <c r="U407" s="4"/>
      <c r="V407" s="4"/>
      <c r="W407" s="4"/>
      <c r="X407" s="4" t="s">
        <v>54</v>
      </c>
      <c r="Y407" s="69">
        <v>0.5</v>
      </c>
      <c r="Z407" s="70">
        <f t="shared" si="25"/>
        <v>650</v>
      </c>
      <c r="AA407" s="70">
        <f t="shared" si="26"/>
        <v>650</v>
      </c>
      <c r="AB407" s="70">
        <f t="shared" si="27"/>
        <v>650</v>
      </c>
      <c r="AC407" s="4"/>
      <c r="AD407" s="4"/>
      <c r="AE407" s="4"/>
      <c r="AF407" s="71">
        <f t="shared" si="24"/>
        <v>0</v>
      </c>
      <c r="AG407" s="72">
        <v>3901</v>
      </c>
    </row>
    <row r="408" spans="1:33" s="73" customFormat="1" ht="24" hidden="1">
      <c r="A408" s="4">
        <v>3907</v>
      </c>
      <c r="B408" s="4" t="s">
        <v>1769</v>
      </c>
      <c r="C408" s="4"/>
      <c r="D408" s="4" t="s">
        <v>167</v>
      </c>
      <c r="E408" s="4" t="s">
        <v>438</v>
      </c>
      <c r="F408" s="4" t="s">
        <v>50</v>
      </c>
      <c r="G408" s="4" t="s">
        <v>439</v>
      </c>
      <c r="H408" s="4" t="s">
        <v>1494</v>
      </c>
      <c r="I408" s="5">
        <v>686.88</v>
      </c>
      <c r="J408" s="6">
        <v>44692</v>
      </c>
      <c r="K408" s="4"/>
      <c r="L408" s="4"/>
      <c r="M408" s="4"/>
      <c r="N408" s="4"/>
      <c r="O408" s="4" t="s">
        <v>34</v>
      </c>
      <c r="P408" s="4" t="s">
        <v>35</v>
      </c>
      <c r="Q408" s="4" t="s">
        <v>1504</v>
      </c>
      <c r="R408" s="4" t="s">
        <v>92</v>
      </c>
      <c r="S408" s="4"/>
      <c r="T408" s="4" t="s">
        <v>221</v>
      </c>
      <c r="U408" s="4"/>
      <c r="V408" s="4"/>
      <c r="W408" s="4"/>
      <c r="X408" s="4" t="s">
        <v>111</v>
      </c>
      <c r="Y408" s="69">
        <v>0.5</v>
      </c>
      <c r="Z408" s="70">
        <f t="shared" si="25"/>
        <v>343.44</v>
      </c>
      <c r="AA408" s="70">
        <f t="shared" si="26"/>
        <v>343.44</v>
      </c>
      <c r="AB408" s="70">
        <f t="shared" si="27"/>
        <v>343.44</v>
      </c>
      <c r="AC408" s="4"/>
      <c r="AD408" s="4"/>
      <c r="AE408" s="4"/>
      <c r="AF408" s="71">
        <f t="shared" si="24"/>
        <v>0</v>
      </c>
      <c r="AG408" s="72">
        <v>3907</v>
      </c>
    </row>
    <row r="409" spans="1:33" s="73" customFormat="1" ht="24" hidden="1">
      <c r="A409" s="4">
        <v>3908</v>
      </c>
      <c r="B409" s="4" t="s">
        <v>1770</v>
      </c>
      <c r="C409" s="4"/>
      <c r="D409" s="4" t="s">
        <v>167</v>
      </c>
      <c r="E409" s="4" t="s">
        <v>438</v>
      </c>
      <c r="F409" s="4" t="s">
        <v>50</v>
      </c>
      <c r="G409" s="4" t="s">
        <v>440</v>
      </c>
      <c r="H409" s="4" t="s">
        <v>1494</v>
      </c>
      <c r="I409" s="5">
        <v>686.88</v>
      </c>
      <c r="J409" s="6">
        <v>44692</v>
      </c>
      <c r="K409" s="4"/>
      <c r="L409" s="4"/>
      <c r="M409" s="4"/>
      <c r="N409" s="4"/>
      <c r="O409" s="4" t="s">
        <v>34</v>
      </c>
      <c r="P409" s="4" t="s">
        <v>35</v>
      </c>
      <c r="Q409" s="4" t="s">
        <v>1504</v>
      </c>
      <c r="R409" s="4" t="s">
        <v>92</v>
      </c>
      <c r="S409" s="4"/>
      <c r="T409" s="4" t="s">
        <v>221</v>
      </c>
      <c r="U409" s="4"/>
      <c r="V409" s="4"/>
      <c r="W409" s="4"/>
      <c r="X409" s="4" t="s">
        <v>111</v>
      </c>
      <c r="Y409" s="69">
        <v>0.5</v>
      </c>
      <c r="Z409" s="70">
        <f t="shared" si="25"/>
        <v>343.44</v>
      </c>
      <c r="AA409" s="70">
        <f t="shared" si="26"/>
        <v>343.44</v>
      </c>
      <c r="AB409" s="70">
        <f t="shared" si="27"/>
        <v>343.44</v>
      </c>
      <c r="AC409" s="4"/>
      <c r="AD409" s="4"/>
      <c r="AE409" s="4"/>
      <c r="AF409" s="71">
        <f t="shared" si="24"/>
        <v>0</v>
      </c>
      <c r="AG409" s="72">
        <v>3908</v>
      </c>
    </row>
    <row r="410" spans="1:33" s="73" customFormat="1" ht="12" hidden="1">
      <c r="A410" s="4">
        <v>3938</v>
      </c>
      <c r="B410" s="4" t="s">
        <v>1771</v>
      </c>
      <c r="C410" s="4"/>
      <c r="D410" s="4" t="s">
        <v>167</v>
      </c>
      <c r="E410" s="4" t="s">
        <v>441</v>
      </c>
      <c r="F410" s="4" t="s">
        <v>127</v>
      </c>
      <c r="G410" s="4" t="s">
        <v>442</v>
      </c>
      <c r="H410" s="4" t="s">
        <v>1494</v>
      </c>
      <c r="I410" s="5">
        <v>1410</v>
      </c>
      <c r="J410" s="6">
        <v>44865</v>
      </c>
      <c r="K410" s="4"/>
      <c r="L410" s="4">
        <v>4500918779</v>
      </c>
      <c r="M410" s="4">
        <v>4947</v>
      </c>
      <c r="N410" s="4"/>
      <c r="O410" s="4" t="s">
        <v>34</v>
      </c>
      <c r="P410" s="4" t="s">
        <v>35</v>
      </c>
      <c r="Q410" s="4" t="s">
        <v>1504</v>
      </c>
      <c r="R410" s="4" t="s">
        <v>112</v>
      </c>
      <c r="S410" s="4"/>
      <c r="T410" s="4" t="s">
        <v>221</v>
      </c>
      <c r="U410" s="4"/>
      <c r="V410" s="4"/>
      <c r="W410" s="4"/>
      <c r="X410" s="4" t="s">
        <v>54</v>
      </c>
      <c r="Y410" s="69">
        <v>0.5</v>
      </c>
      <c r="Z410" s="70">
        <f t="shared" si="25"/>
        <v>705</v>
      </c>
      <c r="AA410" s="70">
        <f t="shared" si="26"/>
        <v>705</v>
      </c>
      <c r="AB410" s="70">
        <f t="shared" si="27"/>
        <v>705</v>
      </c>
      <c r="AC410" s="4"/>
      <c r="AD410" s="4"/>
      <c r="AE410" s="4"/>
      <c r="AF410" s="71">
        <f t="shared" si="24"/>
        <v>0</v>
      </c>
      <c r="AG410" s="72">
        <v>3938</v>
      </c>
    </row>
    <row r="411" spans="1:33" s="73" customFormat="1" ht="12" hidden="1">
      <c r="A411" s="4">
        <v>3939</v>
      </c>
      <c r="B411" s="4" t="s">
        <v>1772</v>
      </c>
      <c r="C411" s="4"/>
      <c r="D411" s="4" t="s">
        <v>167</v>
      </c>
      <c r="E411" s="4" t="s">
        <v>441</v>
      </c>
      <c r="F411" s="4" t="s">
        <v>127</v>
      </c>
      <c r="G411" s="4" t="s">
        <v>443</v>
      </c>
      <c r="H411" s="4" t="s">
        <v>1494</v>
      </c>
      <c r="I411" s="5">
        <v>1410</v>
      </c>
      <c r="J411" s="6">
        <v>44865</v>
      </c>
      <c r="K411" s="4"/>
      <c r="L411" s="4">
        <v>4500918779</v>
      </c>
      <c r="M411" s="4">
        <v>4947</v>
      </c>
      <c r="N411" s="4"/>
      <c r="O411" s="4" t="s">
        <v>34</v>
      </c>
      <c r="P411" s="4" t="s">
        <v>35</v>
      </c>
      <c r="Q411" s="4" t="s">
        <v>1504</v>
      </c>
      <c r="R411" s="4" t="s">
        <v>1497</v>
      </c>
      <c r="S411" s="4"/>
      <c r="T411" s="4" t="s">
        <v>221</v>
      </c>
      <c r="U411" s="4"/>
      <c r="V411" s="4"/>
      <c r="W411" s="4"/>
      <c r="X411" s="4" t="s">
        <v>54</v>
      </c>
      <c r="Y411" s="69">
        <v>0.5</v>
      </c>
      <c r="Z411" s="70">
        <f t="shared" si="25"/>
        <v>705</v>
      </c>
      <c r="AA411" s="70">
        <f t="shared" si="26"/>
        <v>705</v>
      </c>
      <c r="AB411" s="70">
        <f t="shared" si="27"/>
        <v>705</v>
      </c>
      <c r="AC411" s="4"/>
      <c r="AD411" s="4"/>
      <c r="AE411" s="4"/>
      <c r="AF411" s="71">
        <f t="shared" si="24"/>
        <v>0</v>
      </c>
      <c r="AG411" s="72">
        <v>3939</v>
      </c>
    </row>
    <row r="412" spans="1:33" s="73" customFormat="1" ht="12" hidden="1">
      <c r="A412" s="4">
        <v>3940</v>
      </c>
      <c r="B412" s="4" t="s">
        <v>1773</v>
      </c>
      <c r="C412" s="4"/>
      <c r="D412" s="4" t="s">
        <v>167</v>
      </c>
      <c r="E412" s="4" t="s">
        <v>441</v>
      </c>
      <c r="F412" s="4" t="s">
        <v>127</v>
      </c>
      <c r="G412" s="4" t="s">
        <v>444</v>
      </c>
      <c r="H412" s="4" t="s">
        <v>1494</v>
      </c>
      <c r="I412" s="5">
        <v>1410</v>
      </c>
      <c r="J412" s="6">
        <v>44865</v>
      </c>
      <c r="K412" s="4"/>
      <c r="L412" s="4">
        <v>4500918779</v>
      </c>
      <c r="M412" s="4">
        <v>4947</v>
      </c>
      <c r="N412" s="4"/>
      <c r="O412" s="4" t="s">
        <v>34</v>
      </c>
      <c r="P412" s="4" t="s">
        <v>35</v>
      </c>
      <c r="Q412" s="4" t="s">
        <v>1504</v>
      </c>
      <c r="R412" s="4" t="s">
        <v>2428</v>
      </c>
      <c r="S412" s="4"/>
      <c r="T412" s="4" t="s">
        <v>221</v>
      </c>
      <c r="U412" s="4"/>
      <c r="V412" s="4"/>
      <c r="W412" s="4"/>
      <c r="X412" s="4" t="s">
        <v>54</v>
      </c>
      <c r="Y412" s="69">
        <v>0.5</v>
      </c>
      <c r="Z412" s="70">
        <f t="shared" si="25"/>
        <v>705</v>
      </c>
      <c r="AA412" s="70">
        <f t="shared" si="26"/>
        <v>705</v>
      </c>
      <c r="AB412" s="70">
        <f t="shared" si="27"/>
        <v>705</v>
      </c>
      <c r="AC412" s="4"/>
      <c r="AD412" s="4"/>
      <c r="AE412" s="4"/>
      <c r="AF412" s="71">
        <f t="shared" si="24"/>
        <v>0</v>
      </c>
      <c r="AG412" s="72">
        <v>3940</v>
      </c>
    </row>
    <row r="413" spans="1:33" s="73" customFormat="1" ht="12" hidden="1">
      <c r="A413" s="4">
        <v>3941</v>
      </c>
      <c r="B413" s="4" t="s">
        <v>1774</v>
      </c>
      <c r="C413" s="4"/>
      <c r="D413" s="4" t="s">
        <v>167</v>
      </c>
      <c r="E413" s="4" t="s">
        <v>441</v>
      </c>
      <c r="F413" s="4" t="s">
        <v>127</v>
      </c>
      <c r="G413" s="4" t="s">
        <v>445</v>
      </c>
      <c r="H413" s="4" t="s">
        <v>1494</v>
      </c>
      <c r="I413" s="5">
        <v>1410</v>
      </c>
      <c r="J413" s="6">
        <v>44865</v>
      </c>
      <c r="K413" s="4"/>
      <c r="L413" s="4">
        <v>4500918779</v>
      </c>
      <c r="M413" s="4">
        <v>4947</v>
      </c>
      <c r="N413" s="4"/>
      <c r="O413" s="4" t="s">
        <v>34</v>
      </c>
      <c r="P413" s="4" t="s">
        <v>35</v>
      </c>
      <c r="Q413" s="4" t="s">
        <v>1504</v>
      </c>
      <c r="R413" s="4" t="s">
        <v>1498</v>
      </c>
      <c r="S413" s="4"/>
      <c r="T413" s="4" t="s">
        <v>221</v>
      </c>
      <c r="U413" s="4"/>
      <c r="V413" s="4"/>
      <c r="W413" s="4"/>
      <c r="X413" s="4" t="s">
        <v>54</v>
      </c>
      <c r="Y413" s="69">
        <v>0.5</v>
      </c>
      <c r="Z413" s="70">
        <f t="shared" si="25"/>
        <v>705</v>
      </c>
      <c r="AA413" s="70">
        <f t="shared" si="26"/>
        <v>705</v>
      </c>
      <c r="AB413" s="70">
        <f t="shared" si="27"/>
        <v>705</v>
      </c>
      <c r="AC413" s="4"/>
      <c r="AD413" s="4"/>
      <c r="AE413" s="4"/>
      <c r="AF413" s="71">
        <f t="shared" si="24"/>
        <v>0</v>
      </c>
      <c r="AG413" s="72">
        <v>3941</v>
      </c>
    </row>
    <row r="414" spans="1:33" s="73" customFormat="1" ht="24" hidden="1">
      <c r="A414" s="4">
        <v>3943</v>
      </c>
      <c r="B414" s="4" t="s">
        <v>1775</v>
      </c>
      <c r="C414" s="4"/>
      <c r="D414" s="4" t="s">
        <v>167</v>
      </c>
      <c r="E414" s="4" t="s">
        <v>446</v>
      </c>
      <c r="F414" s="4" t="s">
        <v>359</v>
      </c>
      <c r="G414" s="4" t="s">
        <v>42</v>
      </c>
      <c r="H414" s="4" t="s">
        <v>1494</v>
      </c>
      <c r="I414" s="5">
        <v>718.5</v>
      </c>
      <c r="J414" s="6">
        <v>44874</v>
      </c>
      <c r="K414" s="4"/>
      <c r="L414" s="4">
        <v>4500910337</v>
      </c>
      <c r="M414" s="4">
        <v>522</v>
      </c>
      <c r="N414" s="4"/>
      <c r="O414" s="4" t="s">
        <v>34</v>
      </c>
      <c r="P414" s="4" t="s">
        <v>35</v>
      </c>
      <c r="Q414" s="4" t="s">
        <v>1504</v>
      </c>
      <c r="R414" s="4" t="s">
        <v>105</v>
      </c>
      <c r="S414" s="4"/>
      <c r="T414" s="4" t="s">
        <v>221</v>
      </c>
      <c r="U414" s="4"/>
      <c r="V414" s="4"/>
      <c r="W414" s="4"/>
      <c r="X414" s="4" t="s">
        <v>1485</v>
      </c>
      <c r="Y414" s="69">
        <v>0.5</v>
      </c>
      <c r="Z414" s="70">
        <f t="shared" si="25"/>
        <v>359.25</v>
      </c>
      <c r="AA414" s="70">
        <f t="shared" si="26"/>
        <v>359.25</v>
      </c>
      <c r="AB414" s="70">
        <f t="shared" si="27"/>
        <v>359.25</v>
      </c>
      <c r="AC414" s="4"/>
      <c r="AD414" s="4"/>
      <c r="AE414" s="4"/>
      <c r="AF414" s="71">
        <f t="shared" si="24"/>
        <v>0</v>
      </c>
      <c r="AG414" s="72">
        <v>3943</v>
      </c>
    </row>
    <row r="415" spans="1:33" s="73" customFormat="1" ht="24" hidden="1">
      <c r="A415" s="4">
        <v>3944</v>
      </c>
      <c r="B415" s="4" t="s">
        <v>1776</v>
      </c>
      <c r="C415" s="4"/>
      <c r="D415" s="4" t="s">
        <v>167</v>
      </c>
      <c r="E415" s="4" t="s">
        <v>447</v>
      </c>
      <c r="F415" s="4" t="s">
        <v>359</v>
      </c>
      <c r="G415" s="4" t="s">
        <v>42</v>
      </c>
      <c r="H415" s="4" t="s">
        <v>1494</v>
      </c>
      <c r="I415" s="5">
        <v>718.5</v>
      </c>
      <c r="J415" s="6">
        <v>44874</v>
      </c>
      <c r="K415" s="4"/>
      <c r="L415" s="4">
        <v>4500910337</v>
      </c>
      <c r="M415" s="4">
        <v>522</v>
      </c>
      <c r="N415" s="4"/>
      <c r="O415" s="4" t="s">
        <v>34</v>
      </c>
      <c r="P415" s="4" t="s">
        <v>35</v>
      </c>
      <c r="Q415" s="4" t="s">
        <v>1504</v>
      </c>
      <c r="R415" s="4" t="s">
        <v>97</v>
      </c>
      <c r="S415" s="4"/>
      <c r="T415" s="4" t="s">
        <v>221</v>
      </c>
      <c r="U415" s="4"/>
      <c r="V415" s="4"/>
      <c r="W415" s="4"/>
      <c r="X415" s="4" t="s">
        <v>1485</v>
      </c>
      <c r="Y415" s="69">
        <v>0.5</v>
      </c>
      <c r="Z415" s="70">
        <f t="shared" si="25"/>
        <v>359.25</v>
      </c>
      <c r="AA415" s="70">
        <f t="shared" si="26"/>
        <v>359.25</v>
      </c>
      <c r="AB415" s="70">
        <f t="shared" si="27"/>
        <v>359.25</v>
      </c>
      <c r="AC415" s="4"/>
      <c r="AD415" s="4"/>
      <c r="AE415" s="4"/>
      <c r="AF415" s="71">
        <f t="shared" si="24"/>
        <v>0</v>
      </c>
      <c r="AG415" s="72">
        <v>3944</v>
      </c>
    </row>
    <row r="416" spans="1:33" s="73" customFormat="1" ht="24" hidden="1">
      <c r="A416" s="4">
        <v>3945</v>
      </c>
      <c r="B416" s="4" t="s">
        <v>1777</v>
      </c>
      <c r="C416" s="4"/>
      <c r="D416" s="4" t="s">
        <v>167</v>
      </c>
      <c r="E416" s="4" t="s">
        <v>358</v>
      </c>
      <c r="F416" s="4" t="s">
        <v>359</v>
      </c>
      <c r="G416" s="4" t="s">
        <v>42</v>
      </c>
      <c r="H416" s="4" t="s">
        <v>1494</v>
      </c>
      <c r="I416" s="5">
        <v>718.5</v>
      </c>
      <c r="J416" s="6">
        <v>44874</v>
      </c>
      <c r="K416" s="4"/>
      <c r="L416" s="4">
        <v>4500910337</v>
      </c>
      <c r="M416" s="4">
        <v>522</v>
      </c>
      <c r="N416" s="4"/>
      <c r="O416" s="4" t="s">
        <v>34</v>
      </c>
      <c r="P416" s="4" t="s">
        <v>35</v>
      </c>
      <c r="Q416" s="4" t="s">
        <v>1504</v>
      </c>
      <c r="R416" s="4" t="s">
        <v>2629</v>
      </c>
      <c r="S416" s="4"/>
      <c r="T416" s="4" t="s">
        <v>221</v>
      </c>
      <c r="U416" s="4"/>
      <c r="V416" s="4"/>
      <c r="W416" s="4"/>
      <c r="X416" s="4" t="s">
        <v>1485</v>
      </c>
      <c r="Y416" s="69">
        <v>0.5</v>
      </c>
      <c r="Z416" s="70">
        <f t="shared" si="25"/>
        <v>359.25</v>
      </c>
      <c r="AA416" s="70">
        <f t="shared" si="26"/>
        <v>359.25</v>
      </c>
      <c r="AB416" s="70">
        <f t="shared" si="27"/>
        <v>359.25</v>
      </c>
      <c r="AC416" s="4"/>
      <c r="AD416" s="4"/>
      <c r="AE416" s="4"/>
      <c r="AF416" s="71">
        <f t="shared" si="24"/>
        <v>0</v>
      </c>
      <c r="AG416" s="72">
        <v>3945</v>
      </c>
    </row>
    <row r="417" spans="1:33" s="73" customFormat="1" ht="48">
      <c r="A417" s="4">
        <v>3947</v>
      </c>
      <c r="B417" s="4">
        <f>A417</f>
        <v>3947</v>
      </c>
      <c r="C417" s="4"/>
      <c r="D417" s="4" t="s">
        <v>167</v>
      </c>
      <c r="E417" s="4" t="s">
        <v>449</v>
      </c>
      <c r="F417" s="4" t="s">
        <v>359</v>
      </c>
      <c r="G417" s="4" t="s">
        <v>2843</v>
      </c>
      <c r="H417" s="4"/>
      <c r="I417" s="5">
        <v>718.5</v>
      </c>
      <c r="J417" s="6">
        <v>44874</v>
      </c>
      <c r="K417" s="6">
        <v>44874</v>
      </c>
      <c r="L417" s="4"/>
      <c r="M417" s="4">
        <v>4500910337</v>
      </c>
      <c r="N417" s="4">
        <v>522</v>
      </c>
      <c r="O417" s="4" t="s">
        <v>34</v>
      </c>
      <c r="P417" s="4" t="s">
        <v>35</v>
      </c>
      <c r="Q417" s="4" t="s">
        <v>1504</v>
      </c>
      <c r="R417" s="4" t="s">
        <v>1498</v>
      </c>
      <c r="S417" s="4"/>
      <c r="T417" s="4" t="s">
        <v>36</v>
      </c>
      <c r="U417" s="4" t="s">
        <v>2899</v>
      </c>
      <c r="V417" s="4"/>
      <c r="W417" s="4"/>
      <c r="X417" s="4" t="s">
        <v>1485</v>
      </c>
      <c r="Y417" s="69">
        <v>0.5</v>
      </c>
      <c r="Z417" s="70">
        <f t="shared" si="25"/>
        <v>359.25</v>
      </c>
      <c r="AA417" s="70">
        <f t="shared" si="26"/>
        <v>359.25</v>
      </c>
      <c r="AB417" s="70">
        <f t="shared" si="27"/>
        <v>359.25</v>
      </c>
      <c r="AC417" s="4"/>
      <c r="AD417" s="4"/>
      <c r="AE417" s="4"/>
      <c r="AF417" s="71">
        <f t="shared" si="24"/>
        <v>0</v>
      </c>
      <c r="AG417" s="72">
        <v>3947</v>
      </c>
    </row>
    <row r="418" spans="1:33" s="73" customFormat="1" ht="24" hidden="1">
      <c r="A418" s="4">
        <v>3946</v>
      </c>
      <c r="B418" s="4" t="s">
        <v>1778</v>
      </c>
      <c r="C418" s="4"/>
      <c r="D418" s="4" t="s">
        <v>167</v>
      </c>
      <c r="E418" s="4" t="s">
        <v>448</v>
      </c>
      <c r="F418" s="4" t="s">
        <v>359</v>
      </c>
      <c r="G418" s="4" t="s">
        <v>42</v>
      </c>
      <c r="H418" s="4" t="s">
        <v>1494</v>
      </c>
      <c r="I418" s="5">
        <v>718.5</v>
      </c>
      <c r="J418" s="6">
        <v>44874</v>
      </c>
      <c r="K418" s="4"/>
      <c r="L418" s="4">
        <v>4500910337</v>
      </c>
      <c r="M418" s="4">
        <v>522</v>
      </c>
      <c r="N418" s="4"/>
      <c r="O418" s="4" t="s">
        <v>34</v>
      </c>
      <c r="P418" s="4" t="s">
        <v>35</v>
      </c>
      <c r="Q418" s="4" t="s">
        <v>124</v>
      </c>
      <c r="R418" s="4" t="s">
        <v>2634</v>
      </c>
      <c r="S418" s="4"/>
      <c r="T418" s="4" t="s">
        <v>221</v>
      </c>
      <c r="U418" s="4"/>
      <c r="V418" s="4"/>
      <c r="W418" s="4"/>
      <c r="X418" s="4" t="s">
        <v>1485</v>
      </c>
      <c r="Y418" s="69">
        <v>0.5</v>
      </c>
      <c r="Z418" s="70">
        <f t="shared" si="25"/>
        <v>359.25</v>
      </c>
      <c r="AA418" s="70">
        <f t="shared" si="26"/>
        <v>359.25</v>
      </c>
      <c r="AB418" s="70">
        <f t="shared" si="27"/>
        <v>359.25</v>
      </c>
      <c r="AC418" s="4"/>
      <c r="AD418" s="4"/>
      <c r="AE418" s="4"/>
      <c r="AF418" s="71">
        <f t="shared" si="24"/>
        <v>0</v>
      </c>
      <c r="AG418" s="72">
        <v>3946</v>
      </c>
    </row>
    <row r="419" spans="1:33" s="73" customFormat="1" ht="24" hidden="1">
      <c r="A419" s="4">
        <v>3948</v>
      </c>
      <c r="B419" s="4" t="s">
        <v>1779</v>
      </c>
      <c r="C419" s="4"/>
      <c r="D419" s="4" t="s">
        <v>167</v>
      </c>
      <c r="E419" s="4" t="s">
        <v>448</v>
      </c>
      <c r="F419" s="4" t="s">
        <v>359</v>
      </c>
      <c r="G419" s="4" t="s">
        <v>42</v>
      </c>
      <c r="H419" s="4" t="s">
        <v>1494</v>
      </c>
      <c r="I419" s="5">
        <v>718.5</v>
      </c>
      <c r="J419" s="6">
        <v>44874</v>
      </c>
      <c r="K419" s="4"/>
      <c r="L419" s="4">
        <v>4500910337</v>
      </c>
      <c r="M419" s="4">
        <v>522</v>
      </c>
      <c r="N419" s="4"/>
      <c r="O419" s="4" t="s">
        <v>34</v>
      </c>
      <c r="P419" s="4" t="s">
        <v>35</v>
      </c>
      <c r="Q419" s="4" t="s">
        <v>1504</v>
      </c>
      <c r="R419" s="4" t="s">
        <v>1498</v>
      </c>
      <c r="S419" s="4"/>
      <c r="T419" s="4" t="s">
        <v>221</v>
      </c>
      <c r="U419" s="4"/>
      <c r="V419" s="4"/>
      <c r="W419" s="4"/>
      <c r="X419" s="4" t="s">
        <v>1485</v>
      </c>
      <c r="Y419" s="69">
        <v>0.5</v>
      </c>
      <c r="Z419" s="70">
        <f t="shared" si="25"/>
        <v>359.25</v>
      </c>
      <c r="AA419" s="70">
        <f t="shared" si="26"/>
        <v>359.25</v>
      </c>
      <c r="AB419" s="70">
        <f t="shared" si="27"/>
        <v>359.25</v>
      </c>
      <c r="AC419" s="4"/>
      <c r="AD419" s="4"/>
      <c r="AE419" s="4"/>
      <c r="AF419" s="71">
        <f t="shared" si="24"/>
        <v>0</v>
      </c>
      <c r="AG419" s="72">
        <v>3948</v>
      </c>
    </row>
    <row r="420" spans="1:33" s="73" customFormat="1" ht="24" hidden="1">
      <c r="A420" s="4">
        <v>3950</v>
      </c>
      <c r="B420" s="4" t="s">
        <v>1780</v>
      </c>
      <c r="C420" s="4"/>
      <c r="D420" s="4" t="s">
        <v>31</v>
      </c>
      <c r="E420" s="4" t="s">
        <v>450</v>
      </c>
      <c r="F420" s="4" t="s">
        <v>428</v>
      </c>
      <c r="G420" s="4" t="s">
        <v>451</v>
      </c>
      <c r="H420" s="4" t="s">
        <v>1494</v>
      </c>
      <c r="I420" s="5">
        <v>592.25</v>
      </c>
      <c r="J420" s="6">
        <v>44930</v>
      </c>
      <c r="K420" s="4"/>
      <c r="L420" s="4">
        <v>4500939751</v>
      </c>
      <c r="M420" s="4">
        <v>2192</v>
      </c>
      <c r="N420" s="4"/>
      <c r="O420" s="4" t="s">
        <v>34</v>
      </c>
      <c r="P420" s="4" t="s">
        <v>35</v>
      </c>
      <c r="Q420" s="4" t="s">
        <v>1504</v>
      </c>
      <c r="R420" s="4" t="s">
        <v>1498</v>
      </c>
      <c r="S420" s="4"/>
      <c r="T420" s="4" t="s">
        <v>221</v>
      </c>
      <c r="U420" s="4"/>
      <c r="V420" s="4"/>
      <c r="W420" s="4"/>
      <c r="X420" s="4" t="s">
        <v>54</v>
      </c>
      <c r="Y420" s="69">
        <v>0.5</v>
      </c>
      <c r="Z420" s="70">
        <f t="shared" si="25"/>
        <v>296.125</v>
      </c>
      <c r="AA420" s="70">
        <f t="shared" si="26"/>
        <v>296.125</v>
      </c>
      <c r="AB420" s="70">
        <f t="shared" si="27"/>
        <v>296.125</v>
      </c>
      <c r="AC420" s="4"/>
      <c r="AD420" s="4"/>
      <c r="AE420" s="4"/>
      <c r="AF420" s="71">
        <f t="shared" si="24"/>
        <v>0</v>
      </c>
      <c r="AG420" s="72">
        <v>3950</v>
      </c>
    </row>
    <row r="421" spans="1:33" s="73" customFormat="1" ht="12" hidden="1">
      <c r="A421" s="4">
        <v>3952</v>
      </c>
      <c r="B421" s="4" t="s">
        <v>1781</v>
      </c>
      <c r="C421" s="4"/>
      <c r="D421" s="4" t="s">
        <v>167</v>
      </c>
      <c r="E421" s="4" t="s">
        <v>452</v>
      </c>
      <c r="F421" s="4" t="s">
        <v>127</v>
      </c>
      <c r="G421" s="4" t="s">
        <v>453</v>
      </c>
      <c r="H421" s="4" t="s">
        <v>1494</v>
      </c>
      <c r="I421" s="5">
        <v>1592.36</v>
      </c>
      <c r="J421" s="6">
        <v>44900</v>
      </c>
      <c r="K421" s="4"/>
      <c r="L421" s="4">
        <v>4500918782</v>
      </c>
      <c r="M421" s="4">
        <v>163</v>
      </c>
      <c r="N421" s="4"/>
      <c r="O421" s="4" t="s">
        <v>34</v>
      </c>
      <c r="P421" s="4" t="s">
        <v>35</v>
      </c>
      <c r="Q421" s="4" t="s">
        <v>1504</v>
      </c>
      <c r="R421" s="4" t="s">
        <v>2628</v>
      </c>
      <c r="S421" s="4"/>
      <c r="T421" s="4" t="s">
        <v>221</v>
      </c>
      <c r="U421" s="4"/>
      <c r="V421" s="4"/>
      <c r="W421" s="4"/>
      <c r="X421" s="4" t="s">
        <v>54</v>
      </c>
      <c r="Y421" s="69">
        <v>0.5</v>
      </c>
      <c r="Z421" s="70">
        <f t="shared" si="25"/>
        <v>796.18</v>
      </c>
      <c r="AA421" s="70">
        <f t="shared" si="26"/>
        <v>796.18</v>
      </c>
      <c r="AB421" s="70">
        <f t="shared" si="27"/>
        <v>796.18</v>
      </c>
      <c r="AC421" s="4"/>
      <c r="AD421" s="4"/>
      <c r="AE421" s="4"/>
      <c r="AF421" s="71">
        <f t="shared" si="24"/>
        <v>0</v>
      </c>
      <c r="AG421" s="72">
        <v>3952</v>
      </c>
    </row>
    <row r="422" spans="1:33" s="73" customFormat="1" ht="12" hidden="1">
      <c r="A422" s="4">
        <v>3956</v>
      </c>
      <c r="B422" s="4" t="s">
        <v>1782</v>
      </c>
      <c r="C422" s="4"/>
      <c r="D422" s="4" t="s">
        <v>234</v>
      </c>
      <c r="E422" s="4" t="s">
        <v>454</v>
      </c>
      <c r="F422" s="4" t="s">
        <v>455</v>
      </c>
      <c r="G422" s="4" t="s">
        <v>456</v>
      </c>
      <c r="H422" s="4" t="s">
        <v>1494</v>
      </c>
      <c r="I422" s="5">
        <v>3400</v>
      </c>
      <c r="J422" s="6">
        <v>44880</v>
      </c>
      <c r="K422" s="4"/>
      <c r="L422" s="4">
        <v>4500918652</v>
      </c>
      <c r="M422" s="4">
        <v>1848</v>
      </c>
      <c r="N422" s="4"/>
      <c r="O422" s="4" t="s">
        <v>34</v>
      </c>
      <c r="P422" s="4" t="s">
        <v>35</v>
      </c>
      <c r="Q422" s="4" t="s">
        <v>1504</v>
      </c>
      <c r="R422" s="4" t="s">
        <v>2428</v>
      </c>
      <c r="S422" s="4"/>
      <c r="T422" s="4" t="s">
        <v>221</v>
      </c>
      <c r="U422" s="4"/>
      <c r="V422" s="4"/>
      <c r="W422" s="4"/>
      <c r="X422" s="4" t="s">
        <v>1503</v>
      </c>
      <c r="Y422" s="69">
        <v>0.25</v>
      </c>
      <c r="Z422" s="70">
        <f t="shared" si="25"/>
        <v>850</v>
      </c>
      <c r="AA422" s="70">
        <f t="shared" si="26"/>
        <v>850</v>
      </c>
      <c r="AB422" s="70">
        <f t="shared" si="27"/>
        <v>850</v>
      </c>
      <c r="AC422" s="4"/>
      <c r="AD422" s="4"/>
      <c r="AE422" s="4"/>
      <c r="AF422" s="71">
        <f>+I422-AA422-AB422-AC422-AD422-AE422</f>
        <v>1700</v>
      </c>
      <c r="AG422" s="72">
        <v>3956</v>
      </c>
    </row>
    <row r="423" spans="1:33" s="73" customFormat="1" ht="12" hidden="1">
      <c r="A423" s="4">
        <v>3957</v>
      </c>
      <c r="B423" s="4" t="s">
        <v>1783</v>
      </c>
      <c r="C423" s="4"/>
      <c r="D423" s="4" t="s">
        <v>234</v>
      </c>
      <c r="E423" s="4" t="s">
        <v>235</v>
      </c>
      <c r="F423" s="4" t="s">
        <v>177</v>
      </c>
      <c r="G423" s="4" t="s">
        <v>457</v>
      </c>
      <c r="H423" s="4" t="s">
        <v>1494</v>
      </c>
      <c r="I423" s="5">
        <v>7450</v>
      </c>
      <c r="J423" s="6">
        <v>44886</v>
      </c>
      <c r="K423" s="4"/>
      <c r="L423" s="4">
        <v>4500913748</v>
      </c>
      <c r="M423" s="4">
        <v>23</v>
      </c>
      <c r="N423" s="4"/>
      <c r="O423" s="4" t="s">
        <v>34</v>
      </c>
      <c r="P423" s="4" t="s">
        <v>35</v>
      </c>
      <c r="Q423" s="4" t="s">
        <v>1504</v>
      </c>
      <c r="R423" s="4" t="s">
        <v>2428</v>
      </c>
      <c r="S423" s="4"/>
      <c r="T423" s="4" t="s">
        <v>221</v>
      </c>
      <c r="U423" s="4"/>
      <c r="V423" s="4"/>
      <c r="W423" s="4"/>
      <c r="X423" s="4" t="s">
        <v>54</v>
      </c>
      <c r="Y423" s="69">
        <v>0.5</v>
      </c>
      <c r="Z423" s="70">
        <f t="shared" si="25"/>
        <v>3725</v>
      </c>
      <c r="AA423" s="70">
        <f t="shared" si="26"/>
        <v>3725</v>
      </c>
      <c r="AB423" s="70">
        <f t="shared" si="27"/>
        <v>3725</v>
      </c>
      <c r="AC423" s="4"/>
      <c r="AD423" s="4"/>
      <c r="AE423" s="4"/>
      <c r="AF423" s="71">
        <f t="shared" ref="AF423:AF486" si="28">+I423-AA423-AB423-AC423-AD423-AE423</f>
        <v>0</v>
      </c>
      <c r="AG423" s="72">
        <v>3957</v>
      </c>
    </row>
    <row r="424" spans="1:33" s="73" customFormat="1" ht="24">
      <c r="A424" s="9" t="s">
        <v>998</v>
      </c>
      <c r="B424" s="9" t="s">
        <v>1867</v>
      </c>
      <c r="C424" s="9"/>
      <c r="D424" s="9" t="s">
        <v>31</v>
      </c>
      <c r="E424" s="9" t="s">
        <v>816</v>
      </c>
      <c r="F424" s="9"/>
      <c r="G424" s="9"/>
      <c r="H424" s="9" t="s">
        <v>1494</v>
      </c>
      <c r="I424" s="10">
        <v>6.05</v>
      </c>
      <c r="J424" s="9">
        <v>2014</v>
      </c>
      <c r="K424" s="9"/>
      <c r="L424" s="9"/>
      <c r="M424" s="9"/>
      <c r="N424" s="9"/>
      <c r="O424" s="9" t="s">
        <v>34</v>
      </c>
      <c r="P424" s="9" t="s">
        <v>35</v>
      </c>
      <c r="Q424" s="9" t="s">
        <v>1504</v>
      </c>
      <c r="R424" s="9" t="s">
        <v>1495</v>
      </c>
      <c r="S424" s="9"/>
      <c r="T424" s="9" t="s">
        <v>36</v>
      </c>
      <c r="U424" s="9" t="s">
        <v>2621</v>
      </c>
      <c r="V424" s="9"/>
      <c r="W424" s="4"/>
      <c r="X424" s="9" t="s">
        <v>111</v>
      </c>
      <c r="Y424" s="69">
        <v>0.5</v>
      </c>
      <c r="Z424" s="70">
        <f t="shared" si="25"/>
        <v>3.0249999999999999</v>
      </c>
      <c r="AA424" s="70">
        <f t="shared" si="26"/>
        <v>3.0249999999999999</v>
      </c>
      <c r="AB424" s="70">
        <f t="shared" si="27"/>
        <v>3.0249999999999999</v>
      </c>
      <c r="AC424" s="9"/>
      <c r="AD424" s="9"/>
      <c r="AE424" s="9"/>
      <c r="AF424" s="71">
        <f t="shared" si="28"/>
        <v>0</v>
      </c>
      <c r="AG424" s="74" t="s">
        <v>998</v>
      </c>
    </row>
    <row r="425" spans="1:33" s="73" customFormat="1" ht="24">
      <c r="A425" s="9" t="s">
        <v>887</v>
      </c>
      <c r="B425" s="9" t="s">
        <v>1867</v>
      </c>
      <c r="C425" s="9"/>
      <c r="D425" s="9" t="s">
        <v>31</v>
      </c>
      <c r="E425" s="9" t="s">
        <v>863</v>
      </c>
      <c r="F425" s="9"/>
      <c r="G425" s="9"/>
      <c r="H425" s="9" t="s">
        <v>1494</v>
      </c>
      <c r="I425" s="10">
        <v>6.5</v>
      </c>
      <c r="J425" s="9">
        <v>2014</v>
      </c>
      <c r="K425" s="9"/>
      <c r="L425" s="9"/>
      <c r="M425" s="9"/>
      <c r="N425" s="9"/>
      <c r="O425" s="9" t="s">
        <v>34</v>
      </c>
      <c r="P425" s="9" t="s">
        <v>35</v>
      </c>
      <c r="Q425" s="9" t="s">
        <v>1504</v>
      </c>
      <c r="R425" s="9" t="s">
        <v>1495</v>
      </c>
      <c r="S425" s="9"/>
      <c r="T425" s="9" t="s">
        <v>36</v>
      </c>
      <c r="U425" s="4" t="s">
        <v>2621</v>
      </c>
      <c r="V425" s="9"/>
      <c r="W425" s="4"/>
      <c r="X425" s="9" t="s">
        <v>111</v>
      </c>
      <c r="Y425" s="69">
        <v>0.5</v>
      </c>
      <c r="Z425" s="70">
        <f t="shared" si="25"/>
        <v>3.25</v>
      </c>
      <c r="AA425" s="70">
        <f t="shared" si="26"/>
        <v>3.25</v>
      </c>
      <c r="AB425" s="70">
        <f t="shared" si="27"/>
        <v>3.25</v>
      </c>
      <c r="AC425" s="9"/>
      <c r="AD425" s="9"/>
      <c r="AE425" s="9"/>
      <c r="AF425" s="71">
        <f t="shared" si="28"/>
        <v>0</v>
      </c>
      <c r="AG425" s="74" t="s">
        <v>887</v>
      </c>
    </row>
    <row r="426" spans="1:33" s="73" customFormat="1" ht="24" hidden="1">
      <c r="A426" s="4" t="s">
        <v>1202</v>
      </c>
      <c r="B426" s="4" t="s">
        <v>1972</v>
      </c>
      <c r="C426" s="4"/>
      <c r="D426" s="4" t="s">
        <v>31</v>
      </c>
      <c r="E426" s="4" t="s">
        <v>1199</v>
      </c>
      <c r="F426" s="4"/>
      <c r="G426" s="4"/>
      <c r="H426" s="4" t="s">
        <v>1494</v>
      </c>
      <c r="I426" s="5">
        <v>57.86</v>
      </c>
      <c r="J426" s="4">
        <v>2014</v>
      </c>
      <c r="K426" s="4"/>
      <c r="L426" s="4"/>
      <c r="M426" s="4"/>
      <c r="N426" s="4"/>
      <c r="O426" s="4" t="s">
        <v>34</v>
      </c>
      <c r="P426" s="4" t="s">
        <v>35</v>
      </c>
      <c r="Q426" s="4" t="s">
        <v>1504</v>
      </c>
      <c r="R426" s="4" t="s">
        <v>91</v>
      </c>
      <c r="S426" s="4"/>
      <c r="T426" s="4" t="s">
        <v>221</v>
      </c>
      <c r="U426" s="4"/>
      <c r="V426" s="4"/>
      <c r="W426" s="4"/>
      <c r="X426" s="4" t="s">
        <v>111</v>
      </c>
      <c r="Y426" s="69">
        <v>0.5</v>
      </c>
      <c r="Z426" s="70">
        <f t="shared" si="25"/>
        <v>28.93</v>
      </c>
      <c r="AA426" s="70">
        <f t="shared" si="26"/>
        <v>28.93</v>
      </c>
      <c r="AB426" s="70">
        <f t="shared" si="27"/>
        <v>28.93</v>
      </c>
      <c r="AC426" s="4"/>
      <c r="AD426" s="4"/>
      <c r="AE426" s="4"/>
      <c r="AF426" s="71">
        <f t="shared" si="28"/>
        <v>0</v>
      </c>
      <c r="AG426" s="72" t="s">
        <v>1202</v>
      </c>
    </row>
    <row r="427" spans="1:33" s="73" customFormat="1" ht="24">
      <c r="A427" s="9" t="s">
        <v>999</v>
      </c>
      <c r="B427" s="9" t="s">
        <v>1868</v>
      </c>
      <c r="C427" s="9"/>
      <c r="D427" s="9" t="s">
        <v>31</v>
      </c>
      <c r="E427" s="9" t="s">
        <v>816</v>
      </c>
      <c r="F427" s="9"/>
      <c r="G427" s="9"/>
      <c r="H427" s="9" t="s">
        <v>1494</v>
      </c>
      <c r="I427" s="10">
        <v>6.05</v>
      </c>
      <c r="J427" s="9">
        <v>2014</v>
      </c>
      <c r="K427" s="9"/>
      <c r="L427" s="9"/>
      <c r="M427" s="9"/>
      <c r="N427" s="9"/>
      <c r="O427" s="9" t="s">
        <v>34</v>
      </c>
      <c r="P427" s="9" t="s">
        <v>35</v>
      </c>
      <c r="Q427" s="9" t="s">
        <v>1504</v>
      </c>
      <c r="R427" s="9" t="s">
        <v>1495</v>
      </c>
      <c r="S427" s="9"/>
      <c r="T427" s="9" t="s">
        <v>36</v>
      </c>
      <c r="U427" s="9" t="s">
        <v>2621</v>
      </c>
      <c r="V427" s="9"/>
      <c r="W427" s="4"/>
      <c r="X427" s="9" t="s">
        <v>111</v>
      </c>
      <c r="Y427" s="69">
        <v>0.5</v>
      </c>
      <c r="Z427" s="70">
        <f t="shared" si="25"/>
        <v>3.0249999999999999</v>
      </c>
      <c r="AA427" s="70">
        <f t="shared" si="26"/>
        <v>3.0249999999999999</v>
      </c>
      <c r="AB427" s="70">
        <f t="shared" si="27"/>
        <v>3.0249999999999999</v>
      </c>
      <c r="AC427" s="9"/>
      <c r="AD427" s="9"/>
      <c r="AE427" s="9"/>
      <c r="AF427" s="71">
        <f t="shared" si="28"/>
        <v>0</v>
      </c>
      <c r="AG427" s="74" t="s">
        <v>999</v>
      </c>
    </row>
    <row r="428" spans="1:33" s="73" customFormat="1" ht="24">
      <c r="A428" s="9" t="s">
        <v>888</v>
      </c>
      <c r="B428" s="9" t="s">
        <v>1868</v>
      </c>
      <c r="C428" s="9"/>
      <c r="D428" s="9" t="s">
        <v>31</v>
      </c>
      <c r="E428" s="9" t="s">
        <v>863</v>
      </c>
      <c r="F428" s="9"/>
      <c r="G428" s="9"/>
      <c r="H428" s="9" t="s">
        <v>1494</v>
      </c>
      <c r="I428" s="10">
        <v>6.5</v>
      </c>
      <c r="J428" s="9">
        <v>2014</v>
      </c>
      <c r="K428" s="9"/>
      <c r="L428" s="9"/>
      <c r="M428" s="9"/>
      <c r="N428" s="9"/>
      <c r="O428" s="9" t="s">
        <v>34</v>
      </c>
      <c r="P428" s="9" t="s">
        <v>35</v>
      </c>
      <c r="Q428" s="9" t="s">
        <v>1504</v>
      </c>
      <c r="R428" s="9" t="s">
        <v>1495</v>
      </c>
      <c r="S428" s="9"/>
      <c r="T428" s="9" t="s">
        <v>36</v>
      </c>
      <c r="U428" s="4" t="s">
        <v>2621</v>
      </c>
      <c r="V428" s="9"/>
      <c r="W428" s="4"/>
      <c r="X428" s="9" t="s">
        <v>111</v>
      </c>
      <c r="Y428" s="69">
        <v>0.5</v>
      </c>
      <c r="Z428" s="70">
        <f t="shared" si="25"/>
        <v>3.25</v>
      </c>
      <c r="AA428" s="70">
        <f t="shared" si="26"/>
        <v>3.25</v>
      </c>
      <c r="AB428" s="70">
        <f t="shared" si="27"/>
        <v>3.25</v>
      </c>
      <c r="AC428" s="9"/>
      <c r="AD428" s="9"/>
      <c r="AE428" s="9"/>
      <c r="AF428" s="71">
        <f t="shared" si="28"/>
        <v>0</v>
      </c>
      <c r="AG428" s="74" t="s">
        <v>888</v>
      </c>
    </row>
    <row r="429" spans="1:33" s="73" customFormat="1" ht="24">
      <c r="A429" s="9" t="s">
        <v>889</v>
      </c>
      <c r="B429" s="9" t="s">
        <v>1869</v>
      </c>
      <c r="C429" s="9"/>
      <c r="D429" s="9" t="s">
        <v>31</v>
      </c>
      <c r="E429" s="9" t="s">
        <v>837</v>
      </c>
      <c r="F429" s="9"/>
      <c r="G429" s="9"/>
      <c r="H429" s="9" t="s">
        <v>1494</v>
      </c>
      <c r="I429" s="10">
        <v>47.92</v>
      </c>
      <c r="J429" s="9">
        <v>2014</v>
      </c>
      <c r="K429" s="9"/>
      <c r="L429" s="9"/>
      <c r="M429" s="9"/>
      <c r="N429" s="9"/>
      <c r="O429" s="9" t="s">
        <v>34</v>
      </c>
      <c r="P429" s="9" t="s">
        <v>35</v>
      </c>
      <c r="Q429" s="9" t="s">
        <v>1504</v>
      </c>
      <c r="R429" s="9" t="s">
        <v>1495</v>
      </c>
      <c r="S429" s="9"/>
      <c r="T429" s="9" t="s">
        <v>36</v>
      </c>
      <c r="U429" s="9" t="s">
        <v>2621</v>
      </c>
      <c r="V429" s="9"/>
      <c r="W429" s="4"/>
      <c r="X429" s="9" t="s">
        <v>111</v>
      </c>
      <c r="Y429" s="69">
        <v>0.5</v>
      </c>
      <c r="Z429" s="70">
        <f t="shared" si="25"/>
        <v>23.96</v>
      </c>
      <c r="AA429" s="70">
        <f t="shared" si="26"/>
        <v>23.96</v>
      </c>
      <c r="AB429" s="70">
        <f t="shared" si="27"/>
        <v>23.96</v>
      </c>
      <c r="AC429" s="9"/>
      <c r="AD429" s="9"/>
      <c r="AE429" s="9"/>
      <c r="AF429" s="71">
        <f t="shared" si="28"/>
        <v>0</v>
      </c>
      <c r="AG429" s="74" t="s">
        <v>889</v>
      </c>
    </row>
    <row r="430" spans="1:33" s="73" customFormat="1" ht="24">
      <c r="A430" s="9" t="s">
        <v>1000</v>
      </c>
      <c r="B430" s="9" t="s">
        <v>1869</v>
      </c>
      <c r="C430" s="9"/>
      <c r="D430" s="9" t="s">
        <v>31</v>
      </c>
      <c r="E430" s="9" t="s">
        <v>816</v>
      </c>
      <c r="F430" s="9"/>
      <c r="G430" s="9"/>
      <c r="H430" s="9" t="s">
        <v>1494</v>
      </c>
      <c r="I430" s="10">
        <v>6.05</v>
      </c>
      <c r="J430" s="9">
        <v>2014</v>
      </c>
      <c r="K430" s="9"/>
      <c r="L430" s="9"/>
      <c r="M430" s="9"/>
      <c r="N430" s="9"/>
      <c r="O430" s="9" t="s">
        <v>34</v>
      </c>
      <c r="P430" s="9" t="s">
        <v>35</v>
      </c>
      <c r="Q430" s="9" t="s">
        <v>1504</v>
      </c>
      <c r="R430" s="9" t="s">
        <v>1495</v>
      </c>
      <c r="S430" s="9"/>
      <c r="T430" s="9" t="s">
        <v>36</v>
      </c>
      <c r="U430" s="9" t="s">
        <v>2621</v>
      </c>
      <c r="V430" s="9"/>
      <c r="W430" s="4"/>
      <c r="X430" s="9" t="s">
        <v>111</v>
      </c>
      <c r="Y430" s="69">
        <v>0.5</v>
      </c>
      <c r="Z430" s="70">
        <f t="shared" si="25"/>
        <v>3.0249999999999999</v>
      </c>
      <c r="AA430" s="70">
        <f t="shared" si="26"/>
        <v>3.0249999999999999</v>
      </c>
      <c r="AB430" s="70">
        <f t="shared" si="27"/>
        <v>3.0249999999999999</v>
      </c>
      <c r="AC430" s="9"/>
      <c r="AD430" s="9"/>
      <c r="AE430" s="9"/>
      <c r="AF430" s="71">
        <f t="shared" si="28"/>
        <v>0</v>
      </c>
      <c r="AG430" s="74" t="s">
        <v>1000</v>
      </c>
    </row>
    <row r="431" spans="1:33" s="73" customFormat="1" ht="24">
      <c r="A431" s="4" t="s">
        <v>1117</v>
      </c>
      <c r="B431" s="4" t="s">
        <v>1869</v>
      </c>
      <c r="C431" s="4"/>
      <c r="D431" s="4" t="s">
        <v>31</v>
      </c>
      <c r="E431" s="4" t="s">
        <v>1115</v>
      </c>
      <c r="F431" s="4"/>
      <c r="G431" s="4"/>
      <c r="H431" s="4" t="s">
        <v>1494</v>
      </c>
      <c r="I431" s="5">
        <v>60</v>
      </c>
      <c r="J431" s="4">
        <v>2014</v>
      </c>
      <c r="K431" s="4"/>
      <c r="L431" s="4"/>
      <c r="M431" s="4"/>
      <c r="N431" s="4"/>
      <c r="O431" s="4" t="s">
        <v>34</v>
      </c>
      <c r="P431" s="4" t="s">
        <v>35</v>
      </c>
      <c r="Q431" s="4" t="s">
        <v>1504</v>
      </c>
      <c r="R431" s="4" t="s">
        <v>1495</v>
      </c>
      <c r="S431" s="4"/>
      <c r="T431" s="4" t="s">
        <v>36</v>
      </c>
      <c r="U431" s="4" t="s">
        <v>2621</v>
      </c>
      <c r="V431" s="4"/>
      <c r="W431" s="4"/>
      <c r="X431" s="4" t="s">
        <v>111</v>
      </c>
      <c r="Y431" s="69">
        <v>0.5</v>
      </c>
      <c r="Z431" s="70">
        <f t="shared" si="25"/>
        <v>30</v>
      </c>
      <c r="AA431" s="70">
        <f t="shared" si="26"/>
        <v>30</v>
      </c>
      <c r="AB431" s="70">
        <f t="shared" si="27"/>
        <v>30</v>
      </c>
      <c r="AC431" s="4"/>
      <c r="AD431" s="4"/>
      <c r="AE431" s="4"/>
      <c r="AF431" s="71">
        <f t="shared" si="28"/>
        <v>0</v>
      </c>
      <c r="AG431" s="72" t="s">
        <v>1117</v>
      </c>
    </row>
    <row r="432" spans="1:33" s="73" customFormat="1" ht="24" hidden="1">
      <c r="A432" s="4">
        <v>4282</v>
      </c>
      <c r="B432" s="4" t="s">
        <v>1784</v>
      </c>
      <c r="C432" s="4"/>
      <c r="D432" s="4" t="s">
        <v>31</v>
      </c>
      <c r="E432" s="4" t="s">
        <v>459</v>
      </c>
      <c r="F432" s="4" t="s">
        <v>50</v>
      </c>
      <c r="G432" s="4" t="s">
        <v>460</v>
      </c>
      <c r="H432" s="4" t="s">
        <v>1494</v>
      </c>
      <c r="I432" s="5">
        <v>183.65</v>
      </c>
      <c r="J432" s="6">
        <v>43801</v>
      </c>
      <c r="K432" s="4"/>
      <c r="L432" s="4"/>
      <c r="M432" s="4"/>
      <c r="N432" s="4"/>
      <c r="O432" s="4" t="s">
        <v>34</v>
      </c>
      <c r="P432" s="4" t="s">
        <v>35</v>
      </c>
      <c r="Q432" s="4" t="s">
        <v>1504</v>
      </c>
      <c r="R432" s="4" t="s">
        <v>2628</v>
      </c>
      <c r="S432" s="4"/>
      <c r="T432" s="4" t="s">
        <v>221</v>
      </c>
      <c r="U432" s="4"/>
      <c r="V432" s="4"/>
      <c r="W432" s="4"/>
      <c r="X432" s="4" t="s">
        <v>54</v>
      </c>
      <c r="Y432" s="69">
        <v>0.5</v>
      </c>
      <c r="Z432" s="70">
        <f t="shared" si="25"/>
        <v>91.825000000000003</v>
      </c>
      <c r="AA432" s="70">
        <f t="shared" si="26"/>
        <v>91.825000000000003</v>
      </c>
      <c r="AB432" s="70">
        <f t="shared" si="27"/>
        <v>91.825000000000003</v>
      </c>
      <c r="AC432" s="4"/>
      <c r="AD432" s="4"/>
      <c r="AE432" s="4"/>
      <c r="AF432" s="71">
        <f t="shared" si="28"/>
        <v>0</v>
      </c>
      <c r="AG432" s="72">
        <v>4282</v>
      </c>
    </row>
    <row r="433" spans="1:33" s="73" customFormat="1" ht="24" hidden="1">
      <c r="A433" s="4">
        <v>4283</v>
      </c>
      <c r="B433" s="4" t="s">
        <v>2726</v>
      </c>
      <c r="C433" s="4"/>
      <c r="D433" s="4" t="s">
        <v>31</v>
      </c>
      <c r="E433" s="4" t="s">
        <v>459</v>
      </c>
      <c r="F433" s="4" t="s">
        <v>50</v>
      </c>
      <c r="G433" s="4" t="s">
        <v>461</v>
      </c>
      <c r="H433" s="4" t="s">
        <v>1494</v>
      </c>
      <c r="I433" s="5">
        <v>183.65</v>
      </c>
      <c r="J433" s="6">
        <v>43801</v>
      </c>
      <c r="K433" s="4"/>
      <c r="L433" s="4"/>
      <c r="M433" s="4"/>
      <c r="N433" s="4"/>
      <c r="O433" s="4" t="s">
        <v>34</v>
      </c>
      <c r="P433" s="4" t="s">
        <v>35</v>
      </c>
      <c r="Q433" s="4" t="s">
        <v>1504</v>
      </c>
      <c r="R433" s="4" t="s">
        <v>1498</v>
      </c>
      <c r="S433" s="4"/>
      <c r="T433" s="4" t="s">
        <v>221</v>
      </c>
      <c r="U433" s="4"/>
      <c r="V433" s="4"/>
      <c r="W433" s="4"/>
      <c r="X433" s="4" t="s">
        <v>54</v>
      </c>
      <c r="Y433" s="69">
        <v>0.5</v>
      </c>
      <c r="Z433" s="70">
        <f t="shared" si="25"/>
        <v>91.825000000000003</v>
      </c>
      <c r="AA433" s="70">
        <f t="shared" si="26"/>
        <v>91.825000000000003</v>
      </c>
      <c r="AB433" s="70">
        <f t="shared" si="27"/>
        <v>91.825000000000003</v>
      </c>
      <c r="AC433" s="4"/>
      <c r="AD433" s="4"/>
      <c r="AE433" s="4"/>
      <c r="AF433" s="71">
        <f t="shared" si="28"/>
        <v>0</v>
      </c>
      <c r="AG433" s="72">
        <v>4283</v>
      </c>
    </row>
    <row r="434" spans="1:33" s="73" customFormat="1" ht="24" hidden="1">
      <c r="A434" s="4">
        <v>4284</v>
      </c>
      <c r="B434" s="4" t="s">
        <v>1785</v>
      </c>
      <c r="C434" s="4"/>
      <c r="D434" s="4" t="s">
        <v>31</v>
      </c>
      <c r="E434" s="4" t="s">
        <v>459</v>
      </c>
      <c r="F434" s="4" t="s">
        <v>50</v>
      </c>
      <c r="G434" s="4" t="s">
        <v>462</v>
      </c>
      <c r="H434" s="4" t="s">
        <v>1494</v>
      </c>
      <c r="I434" s="5">
        <v>183.65</v>
      </c>
      <c r="J434" s="6">
        <v>43801</v>
      </c>
      <c r="K434" s="4"/>
      <c r="L434" s="4"/>
      <c r="M434" s="4"/>
      <c r="N434" s="4"/>
      <c r="O434" s="4" t="s">
        <v>34</v>
      </c>
      <c r="P434" s="4" t="s">
        <v>35</v>
      </c>
      <c r="Q434" s="4" t="s">
        <v>1504</v>
      </c>
      <c r="R434" s="4" t="s">
        <v>79</v>
      </c>
      <c r="S434" s="4"/>
      <c r="T434" s="4" t="s">
        <v>221</v>
      </c>
      <c r="U434" s="4"/>
      <c r="V434" s="4"/>
      <c r="W434" s="4"/>
      <c r="X434" s="4" t="s">
        <v>54</v>
      </c>
      <c r="Y434" s="69">
        <v>0.5</v>
      </c>
      <c r="Z434" s="70">
        <f t="shared" si="25"/>
        <v>91.825000000000003</v>
      </c>
      <c r="AA434" s="70">
        <f t="shared" si="26"/>
        <v>91.825000000000003</v>
      </c>
      <c r="AB434" s="70">
        <f t="shared" si="27"/>
        <v>91.825000000000003</v>
      </c>
      <c r="AC434" s="4"/>
      <c r="AD434" s="4"/>
      <c r="AE434" s="4"/>
      <c r="AF434" s="71">
        <f t="shared" si="28"/>
        <v>0</v>
      </c>
      <c r="AG434" s="72">
        <v>4284</v>
      </c>
    </row>
    <row r="435" spans="1:33" s="73" customFormat="1" ht="24" hidden="1">
      <c r="A435" s="4">
        <v>4285</v>
      </c>
      <c r="B435" s="4" t="s">
        <v>1786</v>
      </c>
      <c r="C435" s="4"/>
      <c r="D435" s="4" t="s">
        <v>31</v>
      </c>
      <c r="E435" s="4" t="s">
        <v>459</v>
      </c>
      <c r="F435" s="4" t="s">
        <v>50</v>
      </c>
      <c r="G435" s="4" t="s">
        <v>463</v>
      </c>
      <c r="H435" s="4" t="s">
        <v>1494</v>
      </c>
      <c r="I435" s="5">
        <v>183.65</v>
      </c>
      <c r="J435" s="6">
        <v>43801</v>
      </c>
      <c r="K435" s="4"/>
      <c r="L435" s="4"/>
      <c r="M435" s="4"/>
      <c r="N435" s="4"/>
      <c r="O435" s="4" t="s">
        <v>34</v>
      </c>
      <c r="P435" s="4" t="s">
        <v>35</v>
      </c>
      <c r="Q435" s="4" t="s">
        <v>1504</v>
      </c>
      <c r="R435" s="4" t="s">
        <v>92</v>
      </c>
      <c r="S435" s="4"/>
      <c r="T435" s="4" t="s">
        <v>221</v>
      </c>
      <c r="U435" s="4"/>
      <c r="V435" s="4"/>
      <c r="W435" s="4"/>
      <c r="X435" s="4" t="s">
        <v>54</v>
      </c>
      <c r="Y435" s="69">
        <v>0.5</v>
      </c>
      <c r="Z435" s="70">
        <f t="shared" si="25"/>
        <v>91.825000000000003</v>
      </c>
      <c r="AA435" s="70">
        <f t="shared" si="26"/>
        <v>91.825000000000003</v>
      </c>
      <c r="AB435" s="70">
        <f t="shared" si="27"/>
        <v>91.825000000000003</v>
      </c>
      <c r="AC435" s="4"/>
      <c r="AD435" s="4"/>
      <c r="AE435" s="4"/>
      <c r="AF435" s="71">
        <f t="shared" si="28"/>
        <v>0</v>
      </c>
      <c r="AG435" s="72">
        <v>4285</v>
      </c>
    </row>
    <row r="436" spans="1:33" s="73" customFormat="1" ht="24" hidden="1">
      <c r="A436" s="4">
        <v>4286</v>
      </c>
      <c r="B436" s="4" t="s">
        <v>1787</v>
      </c>
      <c r="C436" s="4"/>
      <c r="D436" s="4" t="s">
        <v>31</v>
      </c>
      <c r="E436" s="4" t="s">
        <v>459</v>
      </c>
      <c r="F436" s="4" t="s">
        <v>50</v>
      </c>
      <c r="G436" s="4" t="s">
        <v>464</v>
      </c>
      <c r="H436" s="4" t="s">
        <v>1494</v>
      </c>
      <c r="I436" s="5">
        <v>183.65</v>
      </c>
      <c r="J436" s="6">
        <v>43801</v>
      </c>
      <c r="K436" s="4"/>
      <c r="L436" s="4"/>
      <c r="M436" s="4"/>
      <c r="N436" s="4"/>
      <c r="O436" s="4" t="s">
        <v>34</v>
      </c>
      <c r="P436" s="4" t="s">
        <v>35</v>
      </c>
      <c r="Q436" s="4" t="s">
        <v>1504</v>
      </c>
      <c r="R436" s="4" t="s">
        <v>45</v>
      </c>
      <c r="S436" s="4"/>
      <c r="T436" s="4" t="s">
        <v>221</v>
      </c>
      <c r="U436" s="4"/>
      <c r="V436" s="4"/>
      <c r="W436" s="4"/>
      <c r="X436" s="4" t="s">
        <v>54</v>
      </c>
      <c r="Y436" s="69">
        <v>0.5</v>
      </c>
      <c r="Z436" s="70">
        <f t="shared" si="25"/>
        <v>91.825000000000003</v>
      </c>
      <c r="AA436" s="70">
        <f t="shared" si="26"/>
        <v>91.825000000000003</v>
      </c>
      <c r="AB436" s="70">
        <f t="shared" si="27"/>
        <v>91.825000000000003</v>
      </c>
      <c r="AC436" s="4"/>
      <c r="AD436" s="4"/>
      <c r="AE436" s="4"/>
      <c r="AF436" s="71">
        <f t="shared" si="28"/>
        <v>0</v>
      </c>
      <c r="AG436" s="72">
        <v>4286</v>
      </c>
    </row>
    <row r="437" spans="1:33" s="73" customFormat="1" ht="24" hidden="1">
      <c r="A437" s="4">
        <v>4287</v>
      </c>
      <c r="B437" s="4" t="s">
        <v>1788</v>
      </c>
      <c r="C437" s="4"/>
      <c r="D437" s="4" t="s">
        <v>31</v>
      </c>
      <c r="E437" s="4" t="s">
        <v>459</v>
      </c>
      <c r="F437" s="4" t="s">
        <v>50</v>
      </c>
      <c r="G437" s="4" t="s">
        <v>465</v>
      </c>
      <c r="H437" s="4" t="s">
        <v>1494</v>
      </c>
      <c r="I437" s="5">
        <v>183.65</v>
      </c>
      <c r="J437" s="6">
        <v>43801</v>
      </c>
      <c r="K437" s="4"/>
      <c r="L437" s="4"/>
      <c r="M437" s="4"/>
      <c r="N437" s="4"/>
      <c r="O437" s="4" t="s">
        <v>34</v>
      </c>
      <c r="P437" s="4" t="s">
        <v>35</v>
      </c>
      <c r="Q437" s="4" t="s">
        <v>1504</v>
      </c>
      <c r="R437" s="4" t="s">
        <v>79</v>
      </c>
      <c r="S437" s="4"/>
      <c r="T437" s="4" t="s">
        <v>221</v>
      </c>
      <c r="U437" s="4"/>
      <c r="V437" s="4"/>
      <c r="W437" s="4"/>
      <c r="X437" s="4" t="s">
        <v>54</v>
      </c>
      <c r="Y437" s="69">
        <v>0.5</v>
      </c>
      <c r="Z437" s="70">
        <f t="shared" si="25"/>
        <v>91.825000000000003</v>
      </c>
      <c r="AA437" s="70">
        <f t="shared" si="26"/>
        <v>91.825000000000003</v>
      </c>
      <c r="AB437" s="70">
        <f t="shared" si="27"/>
        <v>91.825000000000003</v>
      </c>
      <c r="AC437" s="4"/>
      <c r="AD437" s="4"/>
      <c r="AE437" s="4"/>
      <c r="AF437" s="71">
        <f t="shared" si="28"/>
        <v>0</v>
      </c>
      <c r="AG437" s="72">
        <v>4287</v>
      </c>
    </row>
    <row r="438" spans="1:33" s="73" customFormat="1" ht="24" hidden="1">
      <c r="A438" s="4">
        <v>4288</v>
      </c>
      <c r="B438" s="4" t="s">
        <v>1789</v>
      </c>
      <c r="C438" s="4"/>
      <c r="D438" s="4" t="s">
        <v>31</v>
      </c>
      <c r="E438" s="4" t="s">
        <v>459</v>
      </c>
      <c r="F438" s="4" t="s">
        <v>50</v>
      </c>
      <c r="G438" s="4" t="s">
        <v>466</v>
      </c>
      <c r="H438" s="4" t="s">
        <v>1494</v>
      </c>
      <c r="I438" s="5">
        <v>183.65</v>
      </c>
      <c r="J438" s="6">
        <v>43801</v>
      </c>
      <c r="K438" s="4"/>
      <c r="L438" s="4"/>
      <c r="M438" s="4"/>
      <c r="N438" s="4"/>
      <c r="O438" s="4" t="s">
        <v>34</v>
      </c>
      <c r="P438" s="4" t="s">
        <v>35</v>
      </c>
      <c r="Q438" s="4" t="s">
        <v>1504</v>
      </c>
      <c r="R438" s="4" t="s">
        <v>46</v>
      </c>
      <c r="S438" s="4"/>
      <c r="T438" s="4" t="s">
        <v>221</v>
      </c>
      <c r="U438" s="4"/>
      <c r="V438" s="4"/>
      <c r="W438" s="4"/>
      <c r="X438" s="4" t="s">
        <v>54</v>
      </c>
      <c r="Y438" s="69">
        <v>0.5</v>
      </c>
      <c r="Z438" s="70">
        <f t="shared" si="25"/>
        <v>91.825000000000003</v>
      </c>
      <c r="AA438" s="70">
        <f t="shared" si="26"/>
        <v>91.825000000000003</v>
      </c>
      <c r="AB438" s="70">
        <f t="shared" si="27"/>
        <v>91.825000000000003</v>
      </c>
      <c r="AC438" s="4"/>
      <c r="AD438" s="4"/>
      <c r="AE438" s="4"/>
      <c r="AF438" s="71">
        <f t="shared" si="28"/>
        <v>0</v>
      </c>
      <c r="AG438" s="72">
        <v>4288</v>
      </c>
    </row>
    <row r="439" spans="1:33" s="73" customFormat="1" ht="24" hidden="1">
      <c r="A439" s="4">
        <v>4289</v>
      </c>
      <c r="B439" s="4" t="s">
        <v>1790</v>
      </c>
      <c r="C439" s="4"/>
      <c r="D439" s="4" t="s">
        <v>31</v>
      </c>
      <c r="E439" s="4" t="s">
        <v>459</v>
      </c>
      <c r="F439" s="4" t="s">
        <v>50</v>
      </c>
      <c r="G439" s="4" t="s">
        <v>467</v>
      </c>
      <c r="H439" s="4" t="s">
        <v>1494</v>
      </c>
      <c r="I439" s="5">
        <v>183.65</v>
      </c>
      <c r="J439" s="6">
        <v>43801</v>
      </c>
      <c r="K439" s="4"/>
      <c r="L439" s="4"/>
      <c r="M439" s="4"/>
      <c r="N439" s="4"/>
      <c r="O439" s="4" t="s">
        <v>34</v>
      </c>
      <c r="P439" s="4" t="s">
        <v>35</v>
      </c>
      <c r="Q439" s="4" t="s">
        <v>1504</v>
      </c>
      <c r="R439" s="4" t="s">
        <v>58</v>
      </c>
      <c r="S439" s="4"/>
      <c r="T439" s="4" t="s">
        <v>221</v>
      </c>
      <c r="U439" s="4"/>
      <c r="V439" s="4"/>
      <c r="W439" s="4"/>
      <c r="X439" s="4" t="s">
        <v>54</v>
      </c>
      <c r="Y439" s="69">
        <v>0.5</v>
      </c>
      <c r="Z439" s="70">
        <f t="shared" si="25"/>
        <v>91.825000000000003</v>
      </c>
      <c r="AA439" s="70">
        <f t="shared" si="26"/>
        <v>91.825000000000003</v>
      </c>
      <c r="AB439" s="70">
        <f t="shared" si="27"/>
        <v>91.825000000000003</v>
      </c>
      <c r="AC439" s="4"/>
      <c r="AD439" s="4"/>
      <c r="AE439" s="4"/>
      <c r="AF439" s="71">
        <f t="shared" si="28"/>
        <v>0</v>
      </c>
      <c r="AG439" s="72">
        <v>4289</v>
      </c>
    </row>
    <row r="440" spans="1:33" s="73" customFormat="1" ht="24" hidden="1">
      <c r="A440" s="4">
        <v>4290</v>
      </c>
      <c r="B440" s="4" t="s">
        <v>1791</v>
      </c>
      <c r="C440" s="4"/>
      <c r="D440" s="4" t="s">
        <v>31</v>
      </c>
      <c r="E440" s="4" t="s">
        <v>459</v>
      </c>
      <c r="F440" s="4" t="s">
        <v>50</v>
      </c>
      <c r="G440" s="4" t="s">
        <v>468</v>
      </c>
      <c r="H440" s="4" t="s">
        <v>1494</v>
      </c>
      <c r="I440" s="5">
        <v>183.65</v>
      </c>
      <c r="J440" s="6">
        <v>43801</v>
      </c>
      <c r="K440" s="4"/>
      <c r="L440" s="4"/>
      <c r="M440" s="4"/>
      <c r="N440" s="4"/>
      <c r="O440" s="4" t="s">
        <v>34</v>
      </c>
      <c r="P440" s="4" t="s">
        <v>35</v>
      </c>
      <c r="Q440" s="4" t="s">
        <v>1504</v>
      </c>
      <c r="R440" s="4" t="s">
        <v>102</v>
      </c>
      <c r="S440" s="4"/>
      <c r="T440" s="4" t="s">
        <v>221</v>
      </c>
      <c r="U440" s="4"/>
      <c r="V440" s="4"/>
      <c r="W440" s="4"/>
      <c r="X440" s="4" t="s">
        <v>54</v>
      </c>
      <c r="Y440" s="69">
        <v>0.5</v>
      </c>
      <c r="Z440" s="70">
        <f t="shared" si="25"/>
        <v>91.825000000000003</v>
      </c>
      <c r="AA440" s="70">
        <f t="shared" si="26"/>
        <v>91.825000000000003</v>
      </c>
      <c r="AB440" s="70">
        <f t="shared" si="27"/>
        <v>91.825000000000003</v>
      </c>
      <c r="AC440" s="4"/>
      <c r="AD440" s="4"/>
      <c r="AE440" s="4"/>
      <c r="AF440" s="71">
        <f t="shared" si="28"/>
        <v>0</v>
      </c>
      <c r="AG440" s="72">
        <v>4290</v>
      </c>
    </row>
    <row r="441" spans="1:33" s="73" customFormat="1" ht="24" hidden="1">
      <c r="A441" s="4">
        <v>4291</v>
      </c>
      <c r="B441" s="4" t="s">
        <v>1792</v>
      </c>
      <c r="C441" s="4"/>
      <c r="D441" s="4" t="s">
        <v>31</v>
      </c>
      <c r="E441" s="4" t="s">
        <v>459</v>
      </c>
      <c r="F441" s="4" t="s">
        <v>50</v>
      </c>
      <c r="G441" s="4" t="s">
        <v>469</v>
      </c>
      <c r="H441" s="4" t="s">
        <v>1494</v>
      </c>
      <c r="I441" s="5">
        <v>183.65</v>
      </c>
      <c r="J441" s="6">
        <v>43801</v>
      </c>
      <c r="K441" s="4"/>
      <c r="L441" s="4"/>
      <c r="M441" s="4"/>
      <c r="N441" s="4"/>
      <c r="O441" s="4" t="s">
        <v>34</v>
      </c>
      <c r="P441" s="4" t="s">
        <v>35</v>
      </c>
      <c r="Q441" s="4" t="s">
        <v>1504</v>
      </c>
      <c r="R441" s="4" t="s">
        <v>1495</v>
      </c>
      <c r="S441" s="4"/>
      <c r="T441" s="4" t="s">
        <v>221</v>
      </c>
      <c r="U441" s="4"/>
      <c r="V441" s="4"/>
      <c r="W441" s="4"/>
      <c r="X441" s="4" t="s">
        <v>54</v>
      </c>
      <c r="Y441" s="69">
        <v>0.5</v>
      </c>
      <c r="Z441" s="70">
        <f t="shared" si="25"/>
        <v>91.825000000000003</v>
      </c>
      <c r="AA441" s="70">
        <f t="shared" si="26"/>
        <v>91.825000000000003</v>
      </c>
      <c r="AB441" s="70">
        <f t="shared" si="27"/>
        <v>91.825000000000003</v>
      </c>
      <c r="AC441" s="4"/>
      <c r="AD441" s="4"/>
      <c r="AE441" s="4"/>
      <c r="AF441" s="71">
        <f t="shared" si="28"/>
        <v>0</v>
      </c>
      <c r="AG441" s="72">
        <v>4291</v>
      </c>
    </row>
    <row r="442" spans="1:33" s="73" customFormat="1" ht="24" hidden="1">
      <c r="A442" s="4">
        <v>4292</v>
      </c>
      <c r="B442" s="4" t="s">
        <v>1793</v>
      </c>
      <c r="C442" s="4"/>
      <c r="D442" s="4" t="s">
        <v>31</v>
      </c>
      <c r="E442" s="4" t="s">
        <v>459</v>
      </c>
      <c r="F442" s="4" t="s">
        <v>50</v>
      </c>
      <c r="G442" s="4" t="s">
        <v>470</v>
      </c>
      <c r="H442" s="4" t="s">
        <v>1494</v>
      </c>
      <c r="I442" s="5">
        <v>183.65</v>
      </c>
      <c r="J442" s="6">
        <v>43801</v>
      </c>
      <c r="K442" s="4"/>
      <c r="L442" s="4"/>
      <c r="M442" s="4"/>
      <c r="N442" s="4"/>
      <c r="O442" s="4" t="s">
        <v>34</v>
      </c>
      <c r="P442" s="4" t="s">
        <v>35</v>
      </c>
      <c r="Q442" s="4" t="s">
        <v>1504</v>
      </c>
      <c r="R442" s="4" t="s">
        <v>2428</v>
      </c>
      <c r="S442" s="4"/>
      <c r="T442" s="4" t="s">
        <v>221</v>
      </c>
      <c r="U442" s="4"/>
      <c r="V442" s="4"/>
      <c r="W442" s="4"/>
      <c r="X442" s="4" t="s">
        <v>54</v>
      </c>
      <c r="Y442" s="69">
        <v>0.5</v>
      </c>
      <c r="Z442" s="70">
        <f t="shared" si="25"/>
        <v>91.825000000000003</v>
      </c>
      <c r="AA442" s="70">
        <f t="shared" si="26"/>
        <v>91.825000000000003</v>
      </c>
      <c r="AB442" s="70">
        <f t="shared" si="27"/>
        <v>91.825000000000003</v>
      </c>
      <c r="AC442" s="4"/>
      <c r="AD442" s="4"/>
      <c r="AE442" s="4"/>
      <c r="AF442" s="71">
        <f t="shared" si="28"/>
        <v>0</v>
      </c>
      <c r="AG442" s="72">
        <v>4292</v>
      </c>
    </row>
    <row r="443" spans="1:33" s="73" customFormat="1" ht="72" hidden="1">
      <c r="A443" s="4">
        <v>4293</v>
      </c>
      <c r="B443" s="4" t="s">
        <v>1794</v>
      </c>
      <c r="C443" s="4"/>
      <c r="D443" s="4" t="s">
        <v>31</v>
      </c>
      <c r="E443" s="4" t="s">
        <v>459</v>
      </c>
      <c r="F443" s="4" t="s">
        <v>50</v>
      </c>
      <c r="G443" s="4" t="s">
        <v>471</v>
      </c>
      <c r="H443" s="4" t="s">
        <v>1494</v>
      </c>
      <c r="I443" s="5">
        <v>183.65</v>
      </c>
      <c r="J443" s="6">
        <v>43801</v>
      </c>
      <c r="K443" s="4" t="s">
        <v>1493</v>
      </c>
      <c r="L443" s="4"/>
      <c r="M443" s="4"/>
      <c r="N443" s="4"/>
      <c r="O443" s="4" t="s">
        <v>34</v>
      </c>
      <c r="P443" s="4" t="s">
        <v>35</v>
      </c>
      <c r="Q443" s="4" t="s">
        <v>1504</v>
      </c>
      <c r="R443" s="4" t="s">
        <v>1499</v>
      </c>
      <c r="S443" s="4"/>
      <c r="T443" s="4" t="s">
        <v>221</v>
      </c>
      <c r="U443" s="4"/>
      <c r="V443" s="4"/>
      <c r="W443" s="4"/>
      <c r="X443" s="4" t="s">
        <v>54</v>
      </c>
      <c r="Y443" s="69">
        <v>0.5</v>
      </c>
      <c r="Z443" s="70">
        <f t="shared" si="25"/>
        <v>91.825000000000003</v>
      </c>
      <c r="AA443" s="70">
        <f t="shared" si="26"/>
        <v>91.825000000000003</v>
      </c>
      <c r="AB443" s="70">
        <f t="shared" si="27"/>
        <v>91.825000000000003</v>
      </c>
      <c r="AC443" s="4"/>
      <c r="AD443" s="4"/>
      <c r="AE443" s="4"/>
      <c r="AF443" s="71">
        <f t="shared" si="28"/>
        <v>0</v>
      </c>
      <c r="AG443" s="72">
        <v>4293</v>
      </c>
    </row>
    <row r="444" spans="1:33" s="73" customFormat="1" ht="24" hidden="1">
      <c r="A444" s="4">
        <v>4294</v>
      </c>
      <c r="B444" s="4" t="s">
        <v>1795</v>
      </c>
      <c r="C444" s="4"/>
      <c r="D444" s="4" t="s">
        <v>31</v>
      </c>
      <c r="E444" s="4" t="s">
        <v>459</v>
      </c>
      <c r="F444" s="4" t="s">
        <v>50</v>
      </c>
      <c r="G444" s="4" t="s">
        <v>472</v>
      </c>
      <c r="H444" s="4" t="s">
        <v>1494</v>
      </c>
      <c r="I444" s="5">
        <v>183.65</v>
      </c>
      <c r="J444" s="6">
        <v>43801</v>
      </c>
      <c r="K444" s="4"/>
      <c r="L444" s="4"/>
      <c r="M444" s="4"/>
      <c r="N444" s="4"/>
      <c r="O444" s="4" t="s">
        <v>34</v>
      </c>
      <c r="P444" s="4" t="s">
        <v>35</v>
      </c>
      <c r="Q444" s="4" t="s">
        <v>1504</v>
      </c>
      <c r="R444" s="4" t="s">
        <v>110</v>
      </c>
      <c r="S444" s="4"/>
      <c r="T444" s="4" t="s">
        <v>221</v>
      </c>
      <c r="U444" s="4"/>
      <c r="V444" s="4"/>
      <c r="W444" s="4"/>
      <c r="X444" s="4" t="s">
        <v>54</v>
      </c>
      <c r="Y444" s="69">
        <v>0.5</v>
      </c>
      <c r="Z444" s="70">
        <f t="shared" si="25"/>
        <v>91.825000000000003</v>
      </c>
      <c r="AA444" s="70">
        <f t="shared" si="26"/>
        <v>91.825000000000003</v>
      </c>
      <c r="AB444" s="70">
        <f t="shared" si="27"/>
        <v>91.825000000000003</v>
      </c>
      <c r="AC444" s="4"/>
      <c r="AD444" s="4"/>
      <c r="AE444" s="4"/>
      <c r="AF444" s="71">
        <f t="shared" si="28"/>
        <v>0</v>
      </c>
      <c r="AG444" s="72">
        <v>4294</v>
      </c>
    </row>
    <row r="445" spans="1:33" s="73" customFormat="1" ht="72" hidden="1">
      <c r="A445" s="4">
        <v>4295</v>
      </c>
      <c r="B445" s="4" t="s">
        <v>1796</v>
      </c>
      <c r="C445" s="4"/>
      <c r="D445" s="4" t="s">
        <v>31</v>
      </c>
      <c r="E445" s="4" t="s">
        <v>459</v>
      </c>
      <c r="F445" s="4" t="s">
        <v>50</v>
      </c>
      <c r="G445" s="4" t="s">
        <v>473</v>
      </c>
      <c r="H445" s="4" t="s">
        <v>1494</v>
      </c>
      <c r="I445" s="5">
        <v>183.65</v>
      </c>
      <c r="J445" s="6">
        <v>43801</v>
      </c>
      <c r="K445" s="4" t="s">
        <v>1493</v>
      </c>
      <c r="L445" s="4"/>
      <c r="M445" s="4"/>
      <c r="N445" s="4"/>
      <c r="O445" s="4" t="s">
        <v>34</v>
      </c>
      <c r="P445" s="4" t="s">
        <v>35</v>
      </c>
      <c r="Q445" s="4" t="s">
        <v>1504</v>
      </c>
      <c r="R445" s="4" t="s">
        <v>99</v>
      </c>
      <c r="S445" s="4"/>
      <c r="T445" s="4" t="s">
        <v>221</v>
      </c>
      <c r="U445" s="4">
        <v>0</v>
      </c>
      <c r="V445" s="4"/>
      <c r="W445" s="4"/>
      <c r="X445" s="4" t="s">
        <v>54</v>
      </c>
      <c r="Y445" s="69">
        <v>0.5</v>
      </c>
      <c r="Z445" s="70">
        <f t="shared" si="25"/>
        <v>91.825000000000003</v>
      </c>
      <c r="AA445" s="70">
        <f t="shared" si="26"/>
        <v>91.825000000000003</v>
      </c>
      <c r="AB445" s="70">
        <f t="shared" si="27"/>
        <v>91.825000000000003</v>
      </c>
      <c r="AC445" s="4"/>
      <c r="AD445" s="4"/>
      <c r="AE445" s="4"/>
      <c r="AF445" s="71">
        <f t="shared" si="28"/>
        <v>0</v>
      </c>
      <c r="AG445" s="72">
        <v>4295</v>
      </c>
    </row>
    <row r="446" spans="1:33" s="73" customFormat="1" ht="24" hidden="1">
      <c r="A446" s="4">
        <v>4296</v>
      </c>
      <c r="B446" s="4" t="s">
        <v>1797</v>
      </c>
      <c r="C446" s="4"/>
      <c r="D446" s="4" t="s">
        <v>31</v>
      </c>
      <c r="E446" s="4" t="s">
        <v>474</v>
      </c>
      <c r="F446" s="4" t="s">
        <v>127</v>
      </c>
      <c r="G446" s="4" t="s">
        <v>475</v>
      </c>
      <c r="H446" s="4" t="s">
        <v>1494</v>
      </c>
      <c r="I446" s="5">
        <v>175.99</v>
      </c>
      <c r="J446" s="6">
        <v>43801</v>
      </c>
      <c r="K446" s="4"/>
      <c r="L446" s="4"/>
      <c r="M446" s="4"/>
      <c r="N446" s="4"/>
      <c r="O446" s="4" t="s">
        <v>34</v>
      </c>
      <c r="P446" s="4" t="s">
        <v>35</v>
      </c>
      <c r="Q446" s="4" t="s">
        <v>1504</v>
      </c>
      <c r="R446" s="4" t="s">
        <v>112</v>
      </c>
      <c r="S446" s="4"/>
      <c r="T446" s="4" t="s">
        <v>221</v>
      </c>
      <c r="U446" s="4"/>
      <c r="V446" s="4"/>
      <c r="W446" s="4"/>
      <c r="X446" s="4" t="s">
        <v>54</v>
      </c>
      <c r="Y446" s="69">
        <v>0.5</v>
      </c>
      <c r="Z446" s="70">
        <f t="shared" si="25"/>
        <v>87.995000000000005</v>
      </c>
      <c r="AA446" s="70">
        <f t="shared" si="26"/>
        <v>87.995000000000005</v>
      </c>
      <c r="AB446" s="70">
        <f t="shared" si="27"/>
        <v>87.995000000000005</v>
      </c>
      <c r="AC446" s="4"/>
      <c r="AD446" s="4"/>
      <c r="AE446" s="4"/>
      <c r="AF446" s="71">
        <f t="shared" si="28"/>
        <v>0</v>
      </c>
      <c r="AG446" s="72">
        <v>4296</v>
      </c>
    </row>
    <row r="447" spans="1:33" s="73" customFormat="1" ht="24">
      <c r="A447" s="4">
        <v>4297</v>
      </c>
      <c r="B447" s="4" t="s">
        <v>1798</v>
      </c>
      <c r="C447" s="4"/>
      <c r="D447" s="4" t="s">
        <v>31</v>
      </c>
      <c r="E447" s="4" t="s">
        <v>476</v>
      </c>
      <c r="F447" s="4" t="s">
        <v>477</v>
      </c>
      <c r="G447" s="4" t="s">
        <v>478</v>
      </c>
      <c r="H447" s="4" t="s">
        <v>1494</v>
      </c>
      <c r="I447" s="5">
        <v>111.3</v>
      </c>
      <c r="J447" s="4">
        <v>2019</v>
      </c>
      <c r="K447" s="4"/>
      <c r="L447" s="4"/>
      <c r="M447" s="4"/>
      <c r="N447" s="4"/>
      <c r="O447" s="4" t="s">
        <v>34</v>
      </c>
      <c r="P447" s="4" t="s">
        <v>35</v>
      </c>
      <c r="Q447" s="4" t="s">
        <v>1504</v>
      </c>
      <c r="R447" s="4" t="s">
        <v>1495</v>
      </c>
      <c r="S447" s="4"/>
      <c r="T447" s="4" t="s">
        <v>36</v>
      </c>
      <c r="U447" s="4"/>
      <c r="V447" s="4"/>
      <c r="W447" s="4"/>
      <c r="X447" s="4" t="s">
        <v>54</v>
      </c>
      <c r="Y447" s="69">
        <v>0.5</v>
      </c>
      <c r="Z447" s="70">
        <f t="shared" si="25"/>
        <v>55.65</v>
      </c>
      <c r="AA447" s="70">
        <f t="shared" si="26"/>
        <v>55.65</v>
      </c>
      <c r="AB447" s="70">
        <f t="shared" si="27"/>
        <v>55.65</v>
      </c>
      <c r="AC447" s="4"/>
      <c r="AD447" s="4"/>
      <c r="AE447" s="4"/>
      <c r="AF447" s="71">
        <f t="shared" si="28"/>
        <v>0</v>
      </c>
      <c r="AG447" s="72">
        <v>4297</v>
      </c>
    </row>
    <row r="448" spans="1:33" s="73" customFormat="1" ht="24" hidden="1">
      <c r="A448" s="4">
        <v>4298</v>
      </c>
      <c r="B448" s="4" t="s">
        <v>1799</v>
      </c>
      <c r="C448" s="4"/>
      <c r="D448" s="4" t="s">
        <v>31</v>
      </c>
      <c r="E448" s="4" t="s">
        <v>479</v>
      </c>
      <c r="F448" s="4" t="s">
        <v>168</v>
      </c>
      <c r="G448" s="4" t="s">
        <v>480</v>
      </c>
      <c r="H448" s="4" t="s">
        <v>1494</v>
      </c>
      <c r="I448" s="5">
        <v>361</v>
      </c>
      <c r="J448" s="6">
        <v>43796</v>
      </c>
      <c r="K448" s="4"/>
      <c r="L448" s="4"/>
      <c r="M448" s="4"/>
      <c r="N448" s="4"/>
      <c r="O448" s="4" t="s">
        <v>34</v>
      </c>
      <c r="P448" s="4" t="s">
        <v>35</v>
      </c>
      <c r="Q448" s="4" t="s">
        <v>1504</v>
      </c>
      <c r="R448" s="4" t="s">
        <v>58</v>
      </c>
      <c r="S448" s="4"/>
      <c r="T448" s="4" t="s">
        <v>221</v>
      </c>
      <c r="U448" s="4"/>
      <c r="V448" s="4"/>
      <c r="W448" s="4"/>
      <c r="X448" s="4" t="s">
        <v>54</v>
      </c>
      <c r="Y448" s="69">
        <v>0.5</v>
      </c>
      <c r="Z448" s="70">
        <f t="shared" si="25"/>
        <v>180.5</v>
      </c>
      <c r="AA448" s="70">
        <f t="shared" si="26"/>
        <v>180.5</v>
      </c>
      <c r="AB448" s="70">
        <f t="shared" si="27"/>
        <v>180.5</v>
      </c>
      <c r="AC448" s="4"/>
      <c r="AD448" s="4"/>
      <c r="AE448" s="4"/>
      <c r="AF448" s="71">
        <f t="shared" si="28"/>
        <v>0</v>
      </c>
      <c r="AG448" s="72">
        <v>4298</v>
      </c>
    </row>
    <row r="449" spans="1:33" s="73" customFormat="1" ht="24" hidden="1">
      <c r="A449" s="4">
        <v>4299</v>
      </c>
      <c r="B449" s="4" t="s">
        <v>1800</v>
      </c>
      <c r="C449" s="4"/>
      <c r="D449" s="4" t="s">
        <v>31</v>
      </c>
      <c r="E449" s="4" t="s">
        <v>479</v>
      </c>
      <c r="F449" s="4" t="s">
        <v>168</v>
      </c>
      <c r="G449" s="4" t="s">
        <v>481</v>
      </c>
      <c r="H449" s="4" t="s">
        <v>1494</v>
      </c>
      <c r="I449" s="5">
        <v>361</v>
      </c>
      <c r="J449" s="6">
        <v>43796</v>
      </c>
      <c r="K449" s="4"/>
      <c r="L449" s="4"/>
      <c r="M449" s="4"/>
      <c r="N449" s="4"/>
      <c r="O449" s="4" t="s">
        <v>34</v>
      </c>
      <c r="P449" s="4" t="s">
        <v>35</v>
      </c>
      <c r="Q449" s="4" t="s">
        <v>1504</v>
      </c>
      <c r="R449" s="4" t="s">
        <v>79</v>
      </c>
      <c r="S449" s="4"/>
      <c r="T449" s="4" t="s">
        <v>221</v>
      </c>
      <c r="U449" s="4"/>
      <c r="V449" s="4"/>
      <c r="W449" s="4"/>
      <c r="X449" s="4" t="s">
        <v>54</v>
      </c>
      <c r="Y449" s="69">
        <v>0.5</v>
      </c>
      <c r="Z449" s="70">
        <f t="shared" si="25"/>
        <v>180.5</v>
      </c>
      <c r="AA449" s="70">
        <f t="shared" si="26"/>
        <v>180.5</v>
      </c>
      <c r="AB449" s="70">
        <f t="shared" si="27"/>
        <v>180.5</v>
      </c>
      <c r="AC449" s="4"/>
      <c r="AD449" s="4"/>
      <c r="AE449" s="4"/>
      <c r="AF449" s="71">
        <f t="shared" si="28"/>
        <v>0</v>
      </c>
      <c r="AG449" s="72">
        <v>4299</v>
      </c>
    </row>
    <row r="450" spans="1:33" s="73" customFormat="1" ht="24">
      <c r="A450" s="9" t="s">
        <v>890</v>
      </c>
      <c r="B450" s="9" t="s">
        <v>1870</v>
      </c>
      <c r="C450" s="9"/>
      <c r="D450" s="9" t="s">
        <v>31</v>
      </c>
      <c r="E450" s="9" t="s">
        <v>837</v>
      </c>
      <c r="F450" s="9"/>
      <c r="G450" s="9"/>
      <c r="H450" s="9" t="s">
        <v>1494</v>
      </c>
      <c r="I450" s="10">
        <v>47.92</v>
      </c>
      <c r="J450" s="9">
        <v>2014</v>
      </c>
      <c r="K450" s="9"/>
      <c r="L450" s="9"/>
      <c r="M450" s="9"/>
      <c r="N450" s="9"/>
      <c r="O450" s="9" t="s">
        <v>34</v>
      </c>
      <c r="P450" s="9" t="s">
        <v>35</v>
      </c>
      <c r="Q450" s="9" t="s">
        <v>1504</v>
      </c>
      <c r="R450" s="9" t="s">
        <v>1495</v>
      </c>
      <c r="S450" s="9"/>
      <c r="T450" s="9" t="s">
        <v>36</v>
      </c>
      <c r="U450" s="9" t="s">
        <v>2621</v>
      </c>
      <c r="V450" s="9"/>
      <c r="W450" s="4"/>
      <c r="X450" s="9" t="s">
        <v>111</v>
      </c>
      <c r="Y450" s="69">
        <v>0.5</v>
      </c>
      <c r="Z450" s="70">
        <f t="shared" si="25"/>
        <v>23.96</v>
      </c>
      <c r="AA450" s="70">
        <f t="shared" si="26"/>
        <v>23.96</v>
      </c>
      <c r="AB450" s="70">
        <f t="shared" si="27"/>
        <v>23.96</v>
      </c>
      <c r="AC450" s="9"/>
      <c r="AD450" s="9"/>
      <c r="AE450" s="9"/>
      <c r="AF450" s="71">
        <f t="shared" si="28"/>
        <v>0</v>
      </c>
      <c r="AG450" s="74" t="s">
        <v>890</v>
      </c>
    </row>
    <row r="451" spans="1:33" s="73" customFormat="1" ht="24">
      <c r="A451" s="9" t="s">
        <v>1001</v>
      </c>
      <c r="B451" s="9" t="s">
        <v>1870</v>
      </c>
      <c r="C451" s="9"/>
      <c r="D451" s="9" t="s">
        <v>31</v>
      </c>
      <c r="E451" s="9" t="s">
        <v>816</v>
      </c>
      <c r="F451" s="9"/>
      <c r="G451" s="9"/>
      <c r="H451" s="9" t="s">
        <v>1494</v>
      </c>
      <c r="I451" s="10">
        <v>6.05</v>
      </c>
      <c r="J451" s="9">
        <v>2014</v>
      </c>
      <c r="K451" s="9"/>
      <c r="L451" s="9"/>
      <c r="M451" s="9"/>
      <c r="N451" s="9"/>
      <c r="O451" s="9" t="s">
        <v>34</v>
      </c>
      <c r="P451" s="9" t="s">
        <v>35</v>
      </c>
      <c r="Q451" s="9" t="s">
        <v>1504</v>
      </c>
      <c r="R451" s="9" t="s">
        <v>1495</v>
      </c>
      <c r="S451" s="9"/>
      <c r="T451" s="9" t="s">
        <v>36</v>
      </c>
      <c r="U451" s="9" t="s">
        <v>2621</v>
      </c>
      <c r="V451" s="9"/>
      <c r="W451" s="4"/>
      <c r="X451" s="9" t="s">
        <v>111</v>
      </c>
      <c r="Y451" s="69">
        <v>0.5</v>
      </c>
      <c r="Z451" s="70">
        <f t="shared" si="25"/>
        <v>3.0249999999999999</v>
      </c>
      <c r="AA451" s="70">
        <f t="shared" si="26"/>
        <v>3.0249999999999999</v>
      </c>
      <c r="AB451" s="70">
        <f t="shared" si="27"/>
        <v>3.0249999999999999</v>
      </c>
      <c r="AC451" s="9"/>
      <c r="AD451" s="9"/>
      <c r="AE451" s="9"/>
      <c r="AF451" s="71">
        <f t="shared" si="28"/>
        <v>0</v>
      </c>
      <c r="AG451" s="74" t="s">
        <v>1001</v>
      </c>
    </row>
    <row r="452" spans="1:33" s="73" customFormat="1" ht="24" hidden="1">
      <c r="A452" s="4">
        <v>4300</v>
      </c>
      <c r="B452" s="4" t="s">
        <v>1801</v>
      </c>
      <c r="C452" s="4"/>
      <c r="D452" s="4" t="s">
        <v>31</v>
      </c>
      <c r="E452" s="4" t="s">
        <v>322</v>
      </c>
      <c r="F452" s="4" t="s">
        <v>127</v>
      </c>
      <c r="G452" s="4" t="s">
        <v>482</v>
      </c>
      <c r="H452" s="4" t="s">
        <v>1494</v>
      </c>
      <c r="I452" s="5">
        <v>261</v>
      </c>
      <c r="J452" s="6">
        <v>43796</v>
      </c>
      <c r="K452" s="4"/>
      <c r="L452" s="4"/>
      <c r="M452" s="4"/>
      <c r="N452" s="4"/>
      <c r="O452" s="4" t="s">
        <v>34</v>
      </c>
      <c r="P452" s="4" t="s">
        <v>35</v>
      </c>
      <c r="Q452" s="4" t="s">
        <v>1504</v>
      </c>
      <c r="R452" s="4" t="s">
        <v>58</v>
      </c>
      <c r="S452" s="4"/>
      <c r="T452" s="4" t="s">
        <v>221</v>
      </c>
      <c r="U452" s="4"/>
      <c r="V452" s="4"/>
      <c r="W452" s="4"/>
      <c r="X452" s="4" t="s">
        <v>54</v>
      </c>
      <c r="Y452" s="69">
        <v>0.5</v>
      </c>
      <c r="Z452" s="70">
        <f t="shared" ref="Z452:Z515" si="29">I452*Y452</f>
        <v>130.5</v>
      </c>
      <c r="AA452" s="70">
        <f t="shared" ref="AA452:AA515" si="30">+Z452</f>
        <v>130.5</v>
      </c>
      <c r="AB452" s="70">
        <f t="shared" ref="AB452:AB515" si="31">+Z452</f>
        <v>130.5</v>
      </c>
      <c r="AC452" s="4"/>
      <c r="AD452" s="4"/>
      <c r="AE452" s="4"/>
      <c r="AF452" s="71">
        <f t="shared" si="28"/>
        <v>0</v>
      </c>
      <c r="AG452" s="72">
        <v>4300</v>
      </c>
    </row>
    <row r="453" spans="1:33" s="73" customFormat="1" ht="24">
      <c r="A453" s="4">
        <v>4315</v>
      </c>
      <c r="B453" s="4" t="s">
        <v>1802</v>
      </c>
      <c r="C453" s="4"/>
      <c r="D453" s="4" t="s">
        <v>31</v>
      </c>
      <c r="E453" s="4" t="s">
        <v>427</v>
      </c>
      <c r="F453" s="4" t="s">
        <v>483</v>
      </c>
      <c r="G453" s="4" t="s">
        <v>484</v>
      </c>
      <c r="H453" s="4" t="s">
        <v>1494</v>
      </c>
      <c r="I453" s="5">
        <v>145</v>
      </c>
      <c r="J453" s="6">
        <v>43887</v>
      </c>
      <c r="K453" s="4"/>
      <c r="L453" s="4"/>
      <c r="M453" s="4"/>
      <c r="N453" s="4"/>
      <c r="O453" s="4" t="s">
        <v>34</v>
      </c>
      <c r="P453" s="4" t="s">
        <v>35</v>
      </c>
      <c r="Q453" s="4" t="s">
        <v>1504</v>
      </c>
      <c r="R453" s="4" t="s">
        <v>1495</v>
      </c>
      <c r="S453" s="4"/>
      <c r="T453" s="4" t="s">
        <v>36</v>
      </c>
      <c r="U453" s="4" t="s">
        <v>2621</v>
      </c>
      <c r="V453" s="4"/>
      <c r="W453" s="4"/>
      <c r="X453" s="4" t="s">
        <v>54</v>
      </c>
      <c r="Y453" s="69">
        <v>0.5</v>
      </c>
      <c r="Z453" s="70">
        <f t="shared" si="29"/>
        <v>72.5</v>
      </c>
      <c r="AA453" s="70">
        <f t="shared" si="30"/>
        <v>72.5</v>
      </c>
      <c r="AB453" s="70">
        <f t="shared" si="31"/>
        <v>72.5</v>
      </c>
      <c r="AC453" s="4"/>
      <c r="AD453" s="4"/>
      <c r="AE453" s="4"/>
      <c r="AF453" s="71">
        <f t="shared" si="28"/>
        <v>0</v>
      </c>
      <c r="AG453" s="72">
        <v>4315</v>
      </c>
    </row>
    <row r="454" spans="1:33" s="73" customFormat="1" ht="24" hidden="1">
      <c r="A454" s="4">
        <v>4316</v>
      </c>
      <c r="B454" s="4" t="s">
        <v>1803</v>
      </c>
      <c r="C454" s="4"/>
      <c r="D454" s="4" t="s">
        <v>31</v>
      </c>
      <c r="E454" s="4" t="s">
        <v>485</v>
      </c>
      <c r="F454" s="4" t="s">
        <v>483</v>
      </c>
      <c r="G454" s="4" t="s">
        <v>486</v>
      </c>
      <c r="H454" s="4" t="s">
        <v>1494</v>
      </c>
      <c r="I454" s="5">
        <v>145</v>
      </c>
      <c r="J454" s="6">
        <v>43887</v>
      </c>
      <c r="K454" s="4"/>
      <c r="L454" s="4"/>
      <c r="M454" s="4"/>
      <c r="N454" s="4"/>
      <c r="O454" s="4" t="s">
        <v>34</v>
      </c>
      <c r="P454" s="4" t="s">
        <v>35</v>
      </c>
      <c r="Q454" s="4" t="s">
        <v>1504</v>
      </c>
      <c r="R454" s="4" t="s">
        <v>58</v>
      </c>
      <c r="S454" s="4"/>
      <c r="T454" s="4" t="s">
        <v>221</v>
      </c>
      <c r="U454" s="4"/>
      <c r="V454" s="4"/>
      <c r="W454" s="4"/>
      <c r="X454" s="4" t="s">
        <v>54</v>
      </c>
      <c r="Y454" s="69">
        <v>0.5</v>
      </c>
      <c r="Z454" s="70">
        <f t="shared" si="29"/>
        <v>72.5</v>
      </c>
      <c r="AA454" s="70">
        <f t="shared" si="30"/>
        <v>72.5</v>
      </c>
      <c r="AB454" s="70">
        <f t="shared" si="31"/>
        <v>72.5</v>
      </c>
      <c r="AC454" s="4"/>
      <c r="AD454" s="4"/>
      <c r="AE454" s="4"/>
      <c r="AF454" s="71">
        <f t="shared" si="28"/>
        <v>0</v>
      </c>
      <c r="AG454" s="72">
        <v>4316</v>
      </c>
    </row>
    <row r="455" spans="1:33" s="73" customFormat="1" ht="24">
      <c r="A455" s="4">
        <v>4317</v>
      </c>
      <c r="B455" s="4" t="s">
        <v>1804</v>
      </c>
      <c r="C455" s="4"/>
      <c r="D455" s="4" t="s">
        <v>31</v>
      </c>
      <c r="E455" s="4" t="s">
        <v>427</v>
      </c>
      <c r="F455" s="4" t="s">
        <v>483</v>
      </c>
      <c r="G455" s="4" t="s">
        <v>484</v>
      </c>
      <c r="H455" s="4" t="s">
        <v>1494</v>
      </c>
      <c r="I455" s="5">
        <v>145</v>
      </c>
      <c r="J455" s="6">
        <v>43885</v>
      </c>
      <c r="K455" s="4"/>
      <c r="L455" s="4"/>
      <c r="M455" s="4"/>
      <c r="N455" s="4"/>
      <c r="O455" s="4" t="s">
        <v>34</v>
      </c>
      <c r="P455" s="4" t="s">
        <v>35</v>
      </c>
      <c r="Q455" s="4" t="s">
        <v>1504</v>
      </c>
      <c r="R455" s="4" t="s">
        <v>79</v>
      </c>
      <c r="S455" s="4"/>
      <c r="T455" s="4" t="s">
        <v>36</v>
      </c>
      <c r="U455" s="4"/>
      <c r="V455" s="4"/>
      <c r="W455" s="4"/>
      <c r="X455" s="4" t="s">
        <v>54</v>
      </c>
      <c r="Y455" s="69">
        <v>0.5</v>
      </c>
      <c r="Z455" s="70">
        <f t="shared" si="29"/>
        <v>72.5</v>
      </c>
      <c r="AA455" s="70">
        <f t="shared" si="30"/>
        <v>72.5</v>
      </c>
      <c r="AB455" s="70">
        <f t="shared" si="31"/>
        <v>72.5</v>
      </c>
      <c r="AC455" s="4"/>
      <c r="AD455" s="4"/>
      <c r="AE455" s="4"/>
      <c r="AF455" s="71">
        <f t="shared" si="28"/>
        <v>0</v>
      </c>
      <c r="AG455" s="72">
        <v>4317</v>
      </c>
    </row>
    <row r="456" spans="1:33" s="73" customFormat="1" ht="24">
      <c r="A456" s="9" t="s">
        <v>891</v>
      </c>
      <c r="B456" s="9" t="s">
        <v>1871</v>
      </c>
      <c r="C456" s="9"/>
      <c r="D456" s="9" t="s">
        <v>31</v>
      </c>
      <c r="E456" s="9" t="s">
        <v>837</v>
      </c>
      <c r="F456" s="9"/>
      <c r="G456" s="9"/>
      <c r="H456" s="9" t="s">
        <v>1494</v>
      </c>
      <c r="I456" s="10">
        <v>47.92</v>
      </c>
      <c r="J456" s="9">
        <v>2014</v>
      </c>
      <c r="K456" s="9"/>
      <c r="L456" s="9"/>
      <c r="M456" s="9"/>
      <c r="N456" s="9"/>
      <c r="O456" s="9" t="s">
        <v>34</v>
      </c>
      <c r="P456" s="9" t="s">
        <v>35</v>
      </c>
      <c r="Q456" s="9" t="s">
        <v>1504</v>
      </c>
      <c r="R456" s="9" t="s">
        <v>1495</v>
      </c>
      <c r="S456" s="9"/>
      <c r="T456" s="9" t="s">
        <v>36</v>
      </c>
      <c r="U456" s="9"/>
      <c r="V456" s="9"/>
      <c r="W456" s="4"/>
      <c r="X456" s="9" t="s">
        <v>111</v>
      </c>
      <c r="Y456" s="69">
        <v>0.5</v>
      </c>
      <c r="Z456" s="70">
        <f t="shared" si="29"/>
        <v>23.96</v>
      </c>
      <c r="AA456" s="70">
        <f t="shared" si="30"/>
        <v>23.96</v>
      </c>
      <c r="AB456" s="70">
        <f t="shared" si="31"/>
        <v>23.96</v>
      </c>
      <c r="AC456" s="9"/>
      <c r="AD456" s="9"/>
      <c r="AE456" s="9"/>
      <c r="AF456" s="71">
        <f t="shared" si="28"/>
        <v>0</v>
      </c>
      <c r="AG456" s="74" t="s">
        <v>891</v>
      </c>
    </row>
    <row r="457" spans="1:33" s="73" customFormat="1" ht="24">
      <c r="A457" s="9" t="s">
        <v>1002</v>
      </c>
      <c r="B457" s="9" t="s">
        <v>1871</v>
      </c>
      <c r="C457" s="9"/>
      <c r="D457" s="9" t="s">
        <v>31</v>
      </c>
      <c r="E457" s="9" t="s">
        <v>816</v>
      </c>
      <c r="F457" s="9"/>
      <c r="G457" s="9"/>
      <c r="H457" s="9" t="s">
        <v>1494</v>
      </c>
      <c r="I457" s="10">
        <v>6.05</v>
      </c>
      <c r="J457" s="9">
        <v>2014</v>
      </c>
      <c r="K457" s="9"/>
      <c r="L457" s="9"/>
      <c r="M457" s="9"/>
      <c r="N457" s="9"/>
      <c r="O457" s="9" t="s">
        <v>34</v>
      </c>
      <c r="P457" s="9" t="s">
        <v>35</v>
      </c>
      <c r="Q457" s="9" t="s">
        <v>1504</v>
      </c>
      <c r="R457" s="9" t="s">
        <v>1495</v>
      </c>
      <c r="S457" s="9"/>
      <c r="T457" s="9" t="s">
        <v>36</v>
      </c>
      <c r="U457" s="9" t="s">
        <v>2621</v>
      </c>
      <c r="V457" s="9"/>
      <c r="W457" s="4"/>
      <c r="X457" s="9" t="s">
        <v>111</v>
      </c>
      <c r="Y457" s="69">
        <v>0.5</v>
      </c>
      <c r="Z457" s="70">
        <f t="shared" si="29"/>
        <v>3.0249999999999999</v>
      </c>
      <c r="AA457" s="70">
        <f t="shared" si="30"/>
        <v>3.0249999999999999</v>
      </c>
      <c r="AB457" s="70">
        <f t="shared" si="31"/>
        <v>3.0249999999999999</v>
      </c>
      <c r="AC457" s="9"/>
      <c r="AD457" s="9"/>
      <c r="AE457" s="9"/>
      <c r="AF457" s="71">
        <f t="shared" si="28"/>
        <v>0</v>
      </c>
      <c r="AG457" s="74" t="s">
        <v>1002</v>
      </c>
    </row>
    <row r="458" spans="1:33" s="73" customFormat="1" ht="24" hidden="1">
      <c r="A458" s="4">
        <v>4400</v>
      </c>
      <c r="B458" s="4" t="s">
        <v>1805</v>
      </c>
      <c r="C458" s="4"/>
      <c r="D458" s="4" t="s">
        <v>31</v>
      </c>
      <c r="E458" s="4" t="s">
        <v>487</v>
      </c>
      <c r="F458" s="4" t="s">
        <v>127</v>
      </c>
      <c r="G458" s="4" t="s">
        <v>488</v>
      </c>
      <c r="H458" s="4" t="s">
        <v>1494</v>
      </c>
      <c r="I458" s="5">
        <v>97.1</v>
      </c>
      <c r="J458" s="6">
        <v>44131</v>
      </c>
      <c r="K458" s="4"/>
      <c r="L458" s="4"/>
      <c r="M458" s="4"/>
      <c r="N458" s="4"/>
      <c r="O458" s="4" t="s">
        <v>34</v>
      </c>
      <c r="P458" s="4" t="s">
        <v>35</v>
      </c>
      <c r="Q458" s="4" t="s">
        <v>1504</v>
      </c>
      <c r="R458" s="4" t="s">
        <v>79</v>
      </c>
      <c r="S458" s="4"/>
      <c r="T458" s="4" t="s">
        <v>221</v>
      </c>
      <c r="U458" s="4"/>
      <c r="V458" s="4"/>
      <c r="W458" s="4"/>
      <c r="X458" s="4" t="s">
        <v>54</v>
      </c>
      <c r="Y458" s="69">
        <v>0.5</v>
      </c>
      <c r="Z458" s="70">
        <f t="shared" si="29"/>
        <v>48.55</v>
      </c>
      <c r="AA458" s="70">
        <f t="shared" si="30"/>
        <v>48.55</v>
      </c>
      <c r="AB458" s="70">
        <f t="shared" si="31"/>
        <v>48.55</v>
      </c>
      <c r="AC458" s="4"/>
      <c r="AD458" s="4"/>
      <c r="AE458" s="4"/>
      <c r="AF458" s="71">
        <f t="shared" si="28"/>
        <v>0</v>
      </c>
      <c r="AG458" s="72">
        <v>4400</v>
      </c>
    </row>
    <row r="459" spans="1:33" s="73" customFormat="1" ht="24" hidden="1">
      <c r="A459" s="4">
        <v>4418</v>
      </c>
      <c r="B459" s="4" t="s">
        <v>1806</v>
      </c>
      <c r="C459" s="4"/>
      <c r="D459" s="4" t="s">
        <v>31</v>
      </c>
      <c r="E459" s="4" t="s">
        <v>493</v>
      </c>
      <c r="F459" s="4" t="s">
        <v>494</v>
      </c>
      <c r="G459" s="4">
        <v>1903000373</v>
      </c>
      <c r="H459" s="4" t="s">
        <v>1494</v>
      </c>
      <c r="I459" s="5">
        <v>114.16</v>
      </c>
      <c r="J459" s="6">
        <v>43885</v>
      </c>
      <c r="K459" s="4"/>
      <c r="L459" s="4"/>
      <c r="M459" s="4"/>
      <c r="N459" s="4"/>
      <c r="O459" s="4" t="s">
        <v>34</v>
      </c>
      <c r="P459" s="4" t="s">
        <v>35</v>
      </c>
      <c r="Q459" s="4" t="s">
        <v>1504</v>
      </c>
      <c r="R459" s="4" t="s">
        <v>1498</v>
      </c>
      <c r="S459" s="4"/>
      <c r="T459" s="4" t="s">
        <v>221</v>
      </c>
      <c r="U459" s="4"/>
      <c r="V459" s="4"/>
      <c r="W459" s="4"/>
      <c r="X459" s="4" t="s">
        <v>111</v>
      </c>
      <c r="Y459" s="69">
        <v>0.5</v>
      </c>
      <c r="Z459" s="70">
        <f t="shared" si="29"/>
        <v>57.08</v>
      </c>
      <c r="AA459" s="70">
        <f t="shared" si="30"/>
        <v>57.08</v>
      </c>
      <c r="AB459" s="70">
        <f t="shared" si="31"/>
        <v>57.08</v>
      </c>
      <c r="AC459" s="4"/>
      <c r="AD459" s="4"/>
      <c r="AE459" s="4"/>
      <c r="AF459" s="71">
        <f t="shared" si="28"/>
        <v>0</v>
      </c>
      <c r="AG459" s="72">
        <v>4418</v>
      </c>
    </row>
    <row r="460" spans="1:33" s="73" customFormat="1" ht="24">
      <c r="A460" s="9" t="s">
        <v>892</v>
      </c>
      <c r="B460" s="9" t="s">
        <v>1872</v>
      </c>
      <c r="C460" s="9"/>
      <c r="D460" s="9" t="s">
        <v>31</v>
      </c>
      <c r="E460" s="9" t="s">
        <v>893</v>
      </c>
      <c r="F460" s="9"/>
      <c r="G460" s="9"/>
      <c r="H460" s="9" t="s">
        <v>1494</v>
      </c>
      <c r="I460" s="10">
        <v>47.92</v>
      </c>
      <c r="J460" s="9">
        <v>2014</v>
      </c>
      <c r="K460" s="9"/>
      <c r="L460" s="9"/>
      <c r="M460" s="9"/>
      <c r="N460" s="9"/>
      <c r="O460" s="9" t="s">
        <v>34</v>
      </c>
      <c r="P460" s="9" t="s">
        <v>35</v>
      </c>
      <c r="Q460" s="9" t="s">
        <v>1504</v>
      </c>
      <c r="R460" s="9" t="s">
        <v>1495</v>
      </c>
      <c r="S460" s="9"/>
      <c r="T460" s="9" t="s">
        <v>36</v>
      </c>
      <c r="U460" s="9" t="s">
        <v>2621</v>
      </c>
      <c r="V460" s="9"/>
      <c r="W460" s="4"/>
      <c r="X460" s="9" t="s">
        <v>111</v>
      </c>
      <c r="Y460" s="69">
        <v>0.5</v>
      </c>
      <c r="Z460" s="70">
        <f t="shared" si="29"/>
        <v>23.96</v>
      </c>
      <c r="AA460" s="70">
        <f t="shared" si="30"/>
        <v>23.96</v>
      </c>
      <c r="AB460" s="70">
        <f t="shared" si="31"/>
        <v>23.96</v>
      </c>
      <c r="AC460" s="9"/>
      <c r="AD460" s="9"/>
      <c r="AE460" s="9"/>
      <c r="AF460" s="71">
        <f t="shared" si="28"/>
        <v>0</v>
      </c>
      <c r="AG460" s="74" t="s">
        <v>892</v>
      </c>
    </row>
    <row r="461" spans="1:33" s="73" customFormat="1" ht="24">
      <c r="A461" s="9" t="s">
        <v>1003</v>
      </c>
      <c r="B461" s="9" t="s">
        <v>1872</v>
      </c>
      <c r="C461" s="9"/>
      <c r="D461" s="9" t="s">
        <v>31</v>
      </c>
      <c r="E461" s="9" t="s">
        <v>816</v>
      </c>
      <c r="F461" s="9"/>
      <c r="G461" s="9"/>
      <c r="H461" s="9" t="s">
        <v>1494</v>
      </c>
      <c r="I461" s="10">
        <v>6.05</v>
      </c>
      <c r="J461" s="9">
        <v>2014</v>
      </c>
      <c r="K461" s="9"/>
      <c r="L461" s="9"/>
      <c r="M461" s="9"/>
      <c r="N461" s="9"/>
      <c r="O461" s="9" t="s">
        <v>34</v>
      </c>
      <c r="P461" s="9" t="s">
        <v>35</v>
      </c>
      <c r="Q461" s="9" t="s">
        <v>1504</v>
      </c>
      <c r="R461" s="9" t="s">
        <v>1495</v>
      </c>
      <c r="S461" s="9"/>
      <c r="T461" s="9" t="s">
        <v>36</v>
      </c>
      <c r="U461" s="9" t="s">
        <v>2621</v>
      </c>
      <c r="V461" s="9"/>
      <c r="W461" s="4"/>
      <c r="X461" s="9" t="s">
        <v>111</v>
      </c>
      <c r="Y461" s="69">
        <v>0.5</v>
      </c>
      <c r="Z461" s="70">
        <f t="shared" si="29"/>
        <v>3.0249999999999999</v>
      </c>
      <c r="AA461" s="70">
        <f t="shared" si="30"/>
        <v>3.0249999999999999</v>
      </c>
      <c r="AB461" s="70">
        <f t="shared" si="31"/>
        <v>3.0249999999999999</v>
      </c>
      <c r="AC461" s="9"/>
      <c r="AD461" s="9"/>
      <c r="AE461" s="9"/>
      <c r="AF461" s="71">
        <f t="shared" si="28"/>
        <v>0</v>
      </c>
      <c r="AG461" s="74" t="s">
        <v>1003</v>
      </c>
    </row>
    <row r="462" spans="1:33" s="73" customFormat="1" ht="24">
      <c r="A462" s="9" t="s">
        <v>894</v>
      </c>
      <c r="B462" s="9" t="s">
        <v>1873</v>
      </c>
      <c r="C462" s="9"/>
      <c r="D462" s="9" t="s">
        <v>31</v>
      </c>
      <c r="E462" s="9" t="s">
        <v>837</v>
      </c>
      <c r="F462" s="9"/>
      <c r="G462" s="9"/>
      <c r="H462" s="9" t="s">
        <v>1494</v>
      </c>
      <c r="I462" s="10">
        <v>47.92</v>
      </c>
      <c r="J462" s="9">
        <v>2014</v>
      </c>
      <c r="K462" s="9"/>
      <c r="L462" s="9"/>
      <c r="M462" s="9"/>
      <c r="N462" s="9"/>
      <c r="O462" s="9" t="s">
        <v>34</v>
      </c>
      <c r="P462" s="9" t="s">
        <v>35</v>
      </c>
      <c r="Q462" s="9" t="s">
        <v>1504</v>
      </c>
      <c r="R462" s="9" t="s">
        <v>1495</v>
      </c>
      <c r="S462" s="9"/>
      <c r="T462" s="9" t="s">
        <v>36</v>
      </c>
      <c r="U462" s="9" t="s">
        <v>2621</v>
      </c>
      <c r="V462" s="9"/>
      <c r="W462" s="4"/>
      <c r="X462" s="9" t="s">
        <v>111</v>
      </c>
      <c r="Y462" s="69">
        <v>0.5</v>
      </c>
      <c r="Z462" s="70">
        <f t="shared" si="29"/>
        <v>23.96</v>
      </c>
      <c r="AA462" s="70">
        <f t="shared" si="30"/>
        <v>23.96</v>
      </c>
      <c r="AB462" s="70">
        <f t="shared" si="31"/>
        <v>23.96</v>
      </c>
      <c r="AC462" s="9"/>
      <c r="AD462" s="9"/>
      <c r="AE462" s="9"/>
      <c r="AF462" s="71">
        <f t="shared" si="28"/>
        <v>0</v>
      </c>
      <c r="AG462" s="74" t="s">
        <v>894</v>
      </c>
    </row>
    <row r="463" spans="1:33" s="73" customFormat="1" ht="24">
      <c r="A463" s="9" t="s">
        <v>1004</v>
      </c>
      <c r="B463" s="9" t="s">
        <v>1873</v>
      </c>
      <c r="C463" s="9"/>
      <c r="D463" s="9" t="s">
        <v>31</v>
      </c>
      <c r="E463" s="9" t="s">
        <v>816</v>
      </c>
      <c r="F463" s="9"/>
      <c r="G463" s="9"/>
      <c r="H463" s="9" t="s">
        <v>1494</v>
      </c>
      <c r="I463" s="10">
        <v>6.05</v>
      </c>
      <c r="J463" s="9">
        <v>2014</v>
      </c>
      <c r="K463" s="9"/>
      <c r="L463" s="9"/>
      <c r="M463" s="9"/>
      <c r="N463" s="9"/>
      <c r="O463" s="9" t="s">
        <v>34</v>
      </c>
      <c r="P463" s="9" t="s">
        <v>35</v>
      </c>
      <c r="Q463" s="9" t="s">
        <v>1504</v>
      </c>
      <c r="R463" s="9" t="s">
        <v>1495</v>
      </c>
      <c r="S463" s="9"/>
      <c r="T463" s="9" t="s">
        <v>36</v>
      </c>
      <c r="U463" s="9" t="s">
        <v>2621</v>
      </c>
      <c r="V463" s="9"/>
      <c r="W463" s="4"/>
      <c r="X463" s="9" t="s">
        <v>111</v>
      </c>
      <c r="Y463" s="69">
        <v>0.5</v>
      </c>
      <c r="Z463" s="70">
        <f t="shared" si="29"/>
        <v>3.0249999999999999</v>
      </c>
      <c r="AA463" s="70">
        <f t="shared" si="30"/>
        <v>3.0249999999999999</v>
      </c>
      <c r="AB463" s="70">
        <f t="shared" si="31"/>
        <v>3.0249999999999999</v>
      </c>
      <c r="AC463" s="9"/>
      <c r="AD463" s="9"/>
      <c r="AE463" s="9"/>
      <c r="AF463" s="71">
        <f t="shared" si="28"/>
        <v>0</v>
      </c>
      <c r="AG463" s="74" t="s">
        <v>1004</v>
      </c>
    </row>
    <row r="464" spans="1:33" s="73" customFormat="1" ht="24">
      <c r="A464" s="9" t="s">
        <v>1005</v>
      </c>
      <c r="B464" s="9" t="s">
        <v>1874</v>
      </c>
      <c r="C464" s="9"/>
      <c r="D464" s="9" t="s">
        <v>31</v>
      </c>
      <c r="E464" s="9" t="s">
        <v>816</v>
      </c>
      <c r="F464" s="9"/>
      <c r="G464" s="9"/>
      <c r="H464" s="9" t="s">
        <v>1494</v>
      </c>
      <c r="I464" s="10">
        <v>6.05</v>
      </c>
      <c r="J464" s="9">
        <v>2014</v>
      </c>
      <c r="K464" s="9"/>
      <c r="L464" s="9"/>
      <c r="M464" s="9"/>
      <c r="N464" s="9"/>
      <c r="O464" s="9" t="s">
        <v>34</v>
      </c>
      <c r="P464" s="9" t="s">
        <v>35</v>
      </c>
      <c r="Q464" s="9" t="s">
        <v>1504</v>
      </c>
      <c r="R464" s="9" t="s">
        <v>1495</v>
      </c>
      <c r="S464" s="9"/>
      <c r="T464" s="9" t="s">
        <v>36</v>
      </c>
      <c r="U464" s="9" t="s">
        <v>2621</v>
      </c>
      <c r="V464" s="9"/>
      <c r="W464" s="4"/>
      <c r="X464" s="9" t="s">
        <v>111</v>
      </c>
      <c r="Y464" s="69">
        <v>0.5</v>
      </c>
      <c r="Z464" s="70">
        <f t="shared" si="29"/>
        <v>3.0249999999999999</v>
      </c>
      <c r="AA464" s="70">
        <f t="shared" si="30"/>
        <v>3.0249999999999999</v>
      </c>
      <c r="AB464" s="70">
        <f t="shared" si="31"/>
        <v>3.0249999999999999</v>
      </c>
      <c r="AC464" s="9"/>
      <c r="AD464" s="9"/>
      <c r="AE464" s="9"/>
      <c r="AF464" s="71">
        <f t="shared" si="28"/>
        <v>0</v>
      </c>
      <c r="AG464" s="74" t="s">
        <v>1005</v>
      </c>
    </row>
    <row r="465" spans="1:33" s="73" customFormat="1" ht="24">
      <c r="A465" s="9" t="s">
        <v>895</v>
      </c>
      <c r="B465" s="9" t="s">
        <v>1874</v>
      </c>
      <c r="C465" s="9"/>
      <c r="D465" s="9" t="s">
        <v>31</v>
      </c>
      <c r="E465" s="9" t="s">
        <v>649</v>
      </c>
      <c r="F465" s="9" t="s">
        <v>650</v>
      </c>
      <c r="G465" s="9"/>
      <c r="H465" s="9" t="s">
        <v>1494</v>
      </c>
      <c r="I465" s="10">
        <v>84.99</v>
      </c>
      <c r="J465" s="9">
        <v>2014</v>
      </c>
      <c r="K465" s="9"/>
      <c r="L465" s="9"/>
      <c r="M465" s="9"/>
      <c r="N465" s="9"/>
      <c r="O465" s="9" t="s">
        <v>34</v>
      </c>
      <c r="P465" s="9" t="s">
        <v>35</v>
      </c>
      <c r="Q465" s="9" t="s">
        <v>1504</v>
      </c>
      <c r="R465" s="9" t="s">
        <v>1495</v>
      </c>
      <c r="S465" s="9"/>
      <c r="T465" s="9" t="s">
        <v>36</v>
      </c>
      <c r="U465" s="9" t="s">
        <v>2621</v>
      </c>
      <c r="V465" s="9"/>
      <c r="W465" s="4"/>
      <c r="X465" s="9" t="s">
        <v>111</v>
      </c>
      <c r="Y465" s="69">
        <v>0.5</v>
      </c>
      <c r="Z465" s="70">
        <f t="shared" si="29"/>
        <v>42.494999999999997</v>
      </c>
      <c r="AA465" s="70">
        <f t="shared" si="30"/>
        <v>42.494999999999997</v>
      </c>
      <c r="AB465" s="70">
        <f t="shared" si="31"/>
        <v>42.494999999999997</v>
      </c>
      <c r="AC465" s="9"/>
      <c r="AD465" s="9"/>
      <c r="AE465" s="9"/>
      <c r="AF465" s="71">
        <f t="shared" si="28"/>
        <v>0</v>
      </c>
      <c r="AG465" s="74" t="s">
        <v>895</v>
      </c>
    </row>
    <row r="466" spans="1:33" s="73" customFormat="1" ht="24" hidden="1">
      <c r="A466" s="4">
        <v>4730</v>
      </c>
      <c r="B466" s="4" t="s">
        <v>1807</v>
      </c>
      <c r="C466" s="4"/>
      <c r="D466" s="4" t="s">
        <v>31</v>
      </c>
      <c r="E466" s="4" t="s">
        <v>493</v>
      </c>
      <c r="F466" s="4" t="s">
        <v>497</v>
      </c>
      <c r="G466" s="4">
        <v>2104000062</v>
      </c>
      <c r="H466" s="4" t="s">
        <v>1494</v>
      </c>
      <c r="I466" s="5">
        <v>140.72</v>
      </c>
      <c r="J466" s="6">
        <v>44229</v>
      </c>
      <c r="K466" s="4"/>
      <c r="L466" s="4"/>
      <c r="M466" s="4"/>
      <c r="N466" s="4"/>
      <c r="O466" s="4" t="s">
        <v>34</v>
      </c>
      <c r="P466" s="4" t="s">
        <v>35</v>
      </c>
      <c r="Q466" s="4" t="s">
        <v>1504</v>
      </c>
      <c r="R466" s="4" t="s">
        <v>79</v>
      </c>
      <c r="S466" s="4"/>
      <c r="T466" s="4" t="s">
        <v>221</v>
      </c>
      <c r="U466" s="4"/>
      <c r="V466" s="4"/>
      <c r="W466" s="4"/>
      <c r="X466" s="4" t="s">
        <v>111</v>
      </c>
      <c r="Y466" s="69">
        <v>0.5</v>
      </c>
      <c r="Z466" s="70">
        <f t="shared" si="29"/>
        <v>70.36</v>
      </c>
      <c r="AA466" s="70">
        <f t="shared" si="30"/>
        <v>70.36</v>
      </c>
      <c r="AB466" s="70">
        <f t="shared" si="31"/>
        <v>70.36</v>
      </c>
      <c r="AC466" s="4"/>
      <c r="AD466" s="4"/>
      <c r="AE466" s="4"/>
      <c r="AF466" s="71">
        <f t="shared" si="28"/>
        <v>0</v>
      </c>
      <c r="AG466" s="72">
        <v>4730</v>
      </c>
    </row>
    <row r="467" spans="1:33" s="73" customFormat="1" ht="24" hidden="1">
      <c r="A467" s="4">
        <v>4779</v>
      </c>
      <c r="B467" s="4" t="s">
        <v>1808</v>
      </c>
      <c r="C467" s="4"/>
      <c r="D467" s="4" t="s">
        <v>31</v>
      </c>
      <c r="E467" s="4" t="s">
        <v>498</v>
      </c>
      <c r="F467" s="4" t="s">
        <v>413</v>
      </c>
      <c r="G467" s="4" t="s">
        <v>499</v>
      </c>
      <c r="H467" s="4" t="s">
        <v>1494</v>
      </c>
      <c r="I467" s="5">
        <v>117</v>
      </c>
      <c r="J467" s="6">
        <v>44620</v>
      </c>
      <c r="K467" s="4"/>
      <c r="L467" s="4"/>
      <c r="M467" s="4"/>
      <c r="N467" s="4"/>
      <c r="O467" s="4" t="s">
        <v>34</v>
      </c>
      <c r="P467" s="4" t="s">
        <v>35</v>
      </c>
      <c r="Q467" s="4" t="s">
        <v>1504</v>
      </c>
      <c r="R467" s="4" t="s">
        <v>79</v>
      </c>
      <c r="S467" s="4"/>
      <c r="T467" s="4" t="s">
        <v>221</v>
      </c>
      <c r="U467" s="4"/>
      <c r="V467" s="4"/>
      <c r="W467" s="4"/>
      <c r="X467" s="4" t="s">
        <v>54</v>
      </c>
      <c r="Y467" s="69">
        <v>0.5</v>
      </c>
      <c r="Z467" s="70">
        <f t="shared" si="29"/>
        <v>58.5</v>
      </c>
      <c r="AA467" s="70">
        <f t="shared" si="30"/>
        <v>58.5</v>
      </c>
      <c r="AB467" s="70">
        <f t="shared" si="31"/>
        <v>58.5</v>
      </c>
      <c r="AC467" s="4"/>
      <c r="AD467" s="4"/>
      <c r="AE467" s="4"/>
      <c r="AF467" s="71">
        <f t="shared" si="28"/>
        <v>0</v>
      </c>
      <c r="AG467" s="72">
        <v>4779</v>
      </c>
    </row>
    <row r="468" spans="1:33" s="73" customFormat="1" ht="24" hidden="1">
      <c r="A468" s="4">
        <v>4780</v>
      </c>
      <c r="B468" s="4" t="s">
        <v>1809</v>
      </c>
      <c r="C468" s="4"/>
      <c r="D468" s="4" t="s">
        <v>31</v>
      </c>
      <c r="E468" s="4" t="s">
        <v>498</v>
      </c>
      <c r="F468" s="4" t="s">
        <v>413</v>
      </c>
      <c r="G468" s="4" t="s">
        <v>500</v>
      </c>
      <c r="H468" s="4" t="s">
        <v>1494</v>
      </c>
      <c r="I468" s="5">
        <v>117</v>
      </c>
      <c r="J468" s="6">
        <v>44620</v>
      </c>
      <c r="K468" s="4"/>
      <c r="L468" s="4"/>
      <c r="M468" s="4"/>
      <c r="N468" s="4"/>
      <c r="O468" s="4" t="s">
        <v>34</v>
      </c>
      <c r="P468" s="4" t="s">
        <v>35</v>
      </c>
      <c r="Q468" s="4" t="s">
        <v>1504</v>
      </c>
      <c r="R468" s="4" t="s">
        <v>58</v>
      </c>
      <c r="S468" s="4"/>
      <c r="T468" s="4" t="s">
        <v>221</v>
      </c>
      <c r="U468" s="4"/>
      <c r="V468" s="4"/>
      <c r="W468" s="4"/>
      <c r="X468" s="4" t="s">
        <v>54</v>
      </c>
      <c r="Y468" s="69">
        <v>0.5</v>
      </c>
      <c r="Z468" s="70">
        <f t="shared" si="29"/>
        <v>58.5</v>
      </c>
      <c r="AA468" s="70">
        <f t="shared" si="30"/>
        <v>58.5</v>
      </c>
      <c r="AB468" s="70">
        <f t="shared" si="31"/>
        <v>58.5</v>
      </c>
      <c r="AC468" s="4"/>
      <c r="AD468" s="4"/>
      <c r="AE468" s="4"/>
      <c r="AF468" s="71">
        <f t="shared" si="28"/>
        <v>0</v>
      </c>
      <c r="AG468" s="72">
        <v>4780</v>
      </c>
    </row>
    <row r="469" spans="1:33" s="73" customFormat="1" ht="24" hidden="1">
      <c r="A469" s="4">
        <v>4781</v>
      </c>
      <c r="B469" s="4" t="s">
        <v>1810</v>
      </c>
      <c r="C469" s="4"/>
      <c r="D469" s="4" t="s">
        <v>31</v>
      </c>
      <c r="E469" s="4" t="s">
        <v>498</v>
      </c>
      <c r="F469" s="4" t="s">
        <v>413</v>
      </c>
      <c r="G469" s="4" t="s">
        <v>501</v>
      </c>
      <c r="H469" s="4" t="s">
        <v>1494</v>
      </c>
      <c r="I469" s="5">
        <v>117</v>
      </c>
      <c r="J469" s="6">
        <v>44620</v>
      </c>
      <c r="K469" s="4"/>
      <c r="L469" s="4"/>
      <c r="M469" s="4"/>
      <c r="N469" s="4"/>
      <c r="O469" s="4" t="s">
        <v>34</v>
      </c>
      <c r="P469" s="4" t="s">
        <v>35</v>
      </c>
      <c r="Q469" s="4" t="s">
        <v>1504</v>
      </c>
      <c r="R469" s="4" t="s">
        <v>1495</v>
      </c>
      <c r="S469" s="4"/>
      <c r="T469" s="4" t="s">
        <v>221</v>
      </c>
      <c r="U469" s="4"/>
      <c r="V469" s="4"/>
      <c r="W469" s="4"/>
      <c r="X469" s="4" t="s">
        <v>54</v>
      </c>
      <c r="Y469" s="69">
        <v>0.5</v>
      </c>
      <c r="Z469" s="70">
        <f t="shared" si="29"/>
        <v>58.5</v>
      </c>
      <c r="AA469" s="70">
        <f t="shared" si="30"/>
        <v>58.5</v>
      </c>
      <c r="AB469" s="70">
        <f t="shared" si="31"/>
        <v>58.5</v>
      </c>
      <c r="AC469" s="4"/>
      <c r="AD469" s="4"/>
      <c r="AE469" s="4"/>
      <c r="AF469" s="71">
        <f t="shared" si="28"/>
        <v>0</v>
      </c>
      <c r="AG469" s="72">
        <v>4781</v>
      </c>
    </row>
    <row r="470" spans="1:33" s="73" customFormat="1" ht="24" hidden="1">
      <c r="A470" s="4">
        <v>4782</v>
      </c>
      <c r="B470" s="4" t="s">
        <v>1811</v>
      </c>
      <c r="C470" s="4"/>
      <c r="D470" s="4" t="s">
        <v>31</v>
      </c>
      <c r="E470" s="4" t="s">
        <v>498</v>
      </c>
      <c r="F470" s="4" t="s">
        <v>413</v>
      </c>
      <c r="G470" s="4"/>
      <c r="H470" s="4" t="s">
        <v>1494</v>
      </c>
      <c r="I470" s="5">
        <v>160</v>
      </c>
      <c r="J470" s="6">
        <v>44620</v>
      </c>
      <c r="K470" s="4"/>
      <c r="L470" s="4"/>
      <c r="M470" s="4"/>
      <c r="N470" s="4"/>
      <c r="O470" s="4" t="s">
        <v>34</v>
      </c>
      <c r="P470" s="4" t="s">
        <v>35</v>
      </c>
      <c r="Q470" s="4" t="s">
        <v>1504</v>
      </c>
      <c r="R470" s="4" t="s">
        <v>1495</v>
      </c>
      <c r="S470" s="4"/>
      <c r="T470" s="4" t="s">
        <v>221</v>
      </c>
      <c r="U470" s="4"/>
      <c r="V470" s="4"/>
      <c r="W470" s="4"/>
      <c r="X470" s="4" t="s">
        <v>54</v>
      </c>
      <c r="Y470" s="69">
        <v>0.5</v>
      </c>
      <c r="Z470" s="70">
        <f t="shared" si="29"/>
        <v>80</v>
      </c>
      <c r="AA470" s="70">
        <f t="shared" si="30"/>
        <v>80</v>
      </c>
      <c r="AB470" s="70">
        <f t="shared" si="31"/>
        <v>80</v>
      </c>
      <c r="AC470" s="4"/>
      <c r="AD470" s="4"/>
      <c r="AE470" s="4"/>
      <c r="AF470" s="71">
        <f t="shared" si="28"/>
        <v>0</v>
      </c>
      <c r="AG470" s="72">
        <v>4782</v>
      </c>
    </row>
    <row r="471" spans="1:33" s="73" customFormat="1" ht="24">
      <c r="A471" s="9" t="s">
        <v>1006</v>
      </c>
      <c r="B471" s="9" t="s">
        <v>1875</v>
      </c>
      <c r="C471" s="9"/>
      <c r="D471" s="9" t="s">
        <v>31</v>
      </c>
      <c r="E471" s="9" t="s">
        <v>816</v>
      </c>
      <c r="F471" s="9"/>
      <c r="G471" s="9"/>
      <c r="H471" s="9" t="s">
        <v>1494</v>
      </c>
      <c r="I471" s="10">
        <v>6.05</v>
      </c>
      <c r="J471" s="9">
        <v>2014</v>
      </c>
      <c r="K471" s="9"/>
      <c r="L471" s="9"/>
      <c r="M471" s="9"/>
      <c r="N471" s="9"/>
      <c r="O471" s="9" t="s">
        <v>34</v>
      </c>
      <c r="P471" s="9" t="s">
        <v>35</v>
      </c>
      <c r="Q471" s="9" t="s">
        <v>1504</v>
      </c>
      <c r="R471" s="9" t="s">
        <v>1495</v>
      </c>
      <c r="S471" s="9"/>
      <c r="T471" s="9" t="s">
        <v>36</v>
      </c>
      <c r="U471" s="9" t="s">
        <v>2621</v>
      </c>
      <c r="V471" s="9"/>
      <c r="W471" s="4"/>
      <c r="X471" s="9" t="s">
        <v>111</v>
      </c>
      <c r="Y471" s="69">
        <v>0.5</v>
      </c>
      <c r="Z471" s="70">
        <f t="shared" si="29"/>
        <v>3.0249999999999999</v>
      </c>
      <c r="AA471" s="70">
        <f t="shared" si="30"/>
        <v>3.0249999999999999</v>
      </c>
      <c r="AB471" s="70">
        <f t="shared" si="31"/>
        <v>3.0249999999999999</v>
      </c>
      <c r="AC471" s="9"/>
      <c r="AD471" s="9"/>
      <c r="AE471" s="9"/>
      <c r="AF471" s="71">
        <f t="shared" si="28"/>
        <v>0</v>
      </c>
      <c r="AG471" s="74" t="s">
        <v>1006</v>
      </c>
    </row>
    <row r="472" spans="1:33" s="73" customFormat="1" ht="24">
      <c r="A472" s="9" t="s">
        <v>896</v>
      </c>
      <c r="B472" s="9" t="s">
        <v>1875</v>
      </c>
      <c r="C472" s="9"/>
      <c r="D472" s="9" t="s">
        <v>31</v>
      </c>
      <c r="E472" s="9" t="s">
        <v>649</v>
      </c>
      <c r="F472" s="9" t="s">
        <v>650</v>
      </c>
      <c r="G472" s="9"/>
      <c r="H472" s="9" t="s">
        <v>1494</v>
      </c>
      <c r="I472" s="10">
        <v>84.99</v>
      </c>
      <c r="J472" s="9">
        <v>2014</v>
      </c>
      <c r="K472" s="9"/>
      <c r="L472" s="9"/>
      <c r="M472" s="9"/>
      <c r="N472" s="9"/>
      <c r="O472" s="9" t="s">
        <v>34</v>
      </c>
      <c r="P472" s="9" t="s">
        <v>35</v>
      </c>
      <c r="Q472" s="9" t="s">
        <v>1504</v>
      </c>
      <c r="R472" s="9" t="s">
        <v>1495</v>
      </c>
      <c r="S472" s="9"/>
      <c r="T472" s="9" t="s">
        <v>36</v>
      </c>
      <c r="U472" s="9" t="s">
        <v>2621</v>
      </c>
      <c r="V472" s="9"/>
      <c r="W472" s="4"/>
      <c r="X472" s="9" t="s">
        <v>111</v>
      </c>
      <c r="Y472" s="69">
        <v>0.5</v>
      </c>
      <c r="Z472" s="70">
        <f t="shared" si="29"/>
        <v>42.494999999999997</v>
      </c>
      <c r="AA472" s="70">
        <f t="shared" si="30"/>
        <v>42.494999999999997</v>
      </c>
      <c r="AB472" s="70">
        <f t="shared" si="31"/>
        <v>42.494999999999997</v>
      </c>
      <c r="AC472" s="9"/>
      <c r="AD472" s="9"/>
      <c r="AE472" s="9"/>
      <c r="AF472" s="71">
        <f t="shared" si="28"/>
        <v>0</v>
      </c>
      <c r="AG472" s="74" t="s">
        <v>896</v>
      </c>
    </row>
    <row r="473" spans="1:33" s="73" customFormat="1" ht="24" hidden="1">
      <c r="A473" s="4">
        <v>4897</v>
      </c>
      <c r="B473" s="4" t="s">
        <v>1812</v>
      </c>
      <c r="C473" s="4"/>
      <c r="D473" s="4" t="s">
        <v>31</v>
      </c>
      <c r="E473" s="4" t="s">
        <v>505</v>
      </c>
      <c r="F473" s="4" t="s">
        <v>428</v>
      </c>
      <c r="G473" s="4" t="s">
        <v>506</v>
      </c>
      <c r="H473" s="4" t="s">
        <v>1494</v>
      </c>
      <c r="I473" s="5">
        <v>161</v>
      </c>
      <c r="J473" s="6">
        <v>44930</v>
      </c>
      <c r="K473" s="4"/>
      <c r="L473" s="4"/>
      <c r="M473" s="4"/>
      <c r="N473" s="4"/>
      <c r="O473" s="4" t="s">
        <v>34</v>
      </c>
      <c r="P473" s="4" t="s">
        <v>35</v>
      </c>
      <c r="Q473" s="4" t="s">
        <v>1504</v>
      </c>
      <c r="R473" s="4" t="s">
        <v>2428</v>
      </c>
      <c r="S473" s="4"/>
      <c r="T473" s="4" t="s">
        <v>221</v>
      </c>
      <c r="U473" s="4"/>
      <c r="V473" s="4"/>
      <c r="W473" s="4"/>
      <c r="X473" s="4" t="s">
        <v>54</v>
      </c>
      <c r="Y473" s="69">
        <v>0.5</v>
      </c>
      <c r="Z473" s="70">
        <f t="shared" si="29"/>
        <v>80.5</v>
      </c>
      <c r="AA473" s="70">
        <f t="shared" si="30"/>
        <v>80.5</v>
      </c>
      <c r="AB473" s="70">
        <f t="shared" si="31"/>
        <v>80.5</v>
      </c>
      <c r="AC473" s="4"/>
      <c r="AD473" s="4"/>
      <c r="AE473" s="4"/>
      <c r="AF473" s="71">
        <f t="shared" si="28"/>
        <v>0</v>
      </c>
      <c r="AG473" s="72">
        <v>4897</v>
      </c>
    </row>
    <row r="474" spans="1:33" s="73" customFormat="1" ht="24" hidden="1">
      <c r="A474" s="4">
        <v>4898</v>
      </c>
      <c r="B474" s="4" t="s">
        <v>1813</v>
      </c>
      <c r="C474" s="4"/>
      <c r="D474" s="4" t="s">
        <v>31</v>
      </c>
      <c r="E474" s="4" t="s">
        <v>505</v>
      </c>
      <c r="F474" s="4" t="s">
        <v>428</v>
      </c>
      <c r="G474" s="4" t="s">
        <v>507</v>
      </c>
      <c r="H474" s="4" t="s">
        <v>1494</v>
      </c>
      <c r="I474" s="5">
        <v>161</v>
      </c>
      <c r="J474" s="6">
        <v>44930</v>
      </c>
      <c r="K474" s="4"/>
      <c r="L474" s="4"/>
      <c r="M474" s="4"/>
      <c r="N474" s="4"/>
      <c r="O474" s="4" t="s">
        <v>34</v>
      </c>
      <c r="P474" s="4" t="s">
        <v>35</v>
      </c>
      <c r="Q474" s="4" t="s">
        <v>1504</v>
      </c>
      <c r="R474" s="4" t="s">
        <v>2428</v>
      </c>
      <c r="S474" s="4"/>
      <c r="T474" s="4" t="s">
        <v>221</v>
      </c>
      <c r="U474" s="4"/>
      <c r="V474" s="4"/>
      <c r="W474" s="4"/>
      <c r="X474" s="4" t="s">
        <v>54</v>
      </c>
      <c r="Y474" s="69">
        <v>0.5</v>
      </c>
      <c r="Z474" s="70">
        <f t="shared" si="29"/>
        <v>80.5</v>
      </c>
      <c r="AA474" s="70">
        <f t="shared" si="30"/>
        <v>80.5</v>
      </c>
      <c r="AB474" s="70">
        <f t="shared" si="31"/>
        <v>80.5</v>
      </c>
      <c r="AC474" s="4"/>
      <c r="AD474" s="4"/>
      <c r="AE474" s="4"/>
      <c r="AF474" s="71">
        <f t="shared" si="28"/>
        <v>0</v>
      </c>
      <c r="AG474" s="72">
        <v>4898</v>
      </c>
    </row>
    <row r="475" spans="1:33" s="73" customFormat="1" ht="24" hidden="1">
      <c r="A475" s="4">
        <v>4899</v>
      </c>
      <c r="B475" s="4" t="s">
        <v>1814</v>
      </c>
      <c r="C475" s="4"/>
      <c r="D475" s="4" t="s">
        <v>31</v>
      </c>
      <c r="E475" s="4" t="s">
        <v>505</v>
      </c>
      <c r="F475" s="4" t="s">
        <v>428</v>
      </c>
      <c r="G475" s="4" t="s">
        <v>508</v>
      </c>
      <c r="H475" s="4" t="s">
        <v>1494</v>
      </c>
      <c r="I475" s="5">
        <v>161</v>
      </c>
      <c r="J475" s="6">
        <v>44930</v>
      </c>
      <c r="K475" s="4"/>
      <c r="L475" s="4"/>
      <c r="M475" s="4"/>
      <c r="N475" s="4"/>
      <c r="O475" s="4" t="s">
        <v>34</v>
      </c>
      <c r="P475" s="4" t="s">
        <v>35</v>
      </c>
      <c r="Q475" s="4" t="s">
        <v>1504</v>
      </c>
      <c r="R475" s="4" t="s">
        <v>1495</v>
      </c>
      <c r="S475" s="4"/>
      <c r="T475" s="4" t="s">
        <v>221</v>
      </c>
      <c r="U475" s="4"/>
      <c r="V475" s="4"/>
      <c r="W475" s="4"/>
      <c r="X475" s="4" t="s">
        <v>54</v>
      </c>
      <c r="Y475" s="69">
        <v>0.5</v>
      </c>
      <c r="Z475" s="70">
        <f t="shared" si="29"/>
        <v>80.5</v>
      </c>
      <c r="AA475" s="70">
        <f t="shared" si="30"/>
        <v>80.5</v>
      </c>
      <c r="AB475" s="70">
        <f t="shared" si="31"/>
        <v>80.5</v>
      </c>
      <c r="AC475" s="4"/>
      <c r="AD475" s="4"/>
      <c r="AE475" s="4"/>
      <c r="AF475" s="71">
        <f t="shared" si="28"/>
        <v>0</v>
      </c>
      <c r="AG475" s="72">
        <v>4899</v>
      </c>
    </row>
    <row r="476" spans="1:33" s="73" customFormat="1" ht="24">
      <c r="A476" s="9" t="s">
        <v>1007</v>
      </c>
      <c r="B476" s="9" t="s">
        <v>1876</v>
      </c>
      <c r="C476" s="9"/>
      <c r="D476" s="9" t="s">
        <v>31</v>
      </c>
      <c r="E476" s="9" t="s">
        <v>835</v>
      </c>
      <c r="F476" s="9"/>
      <c r="G476" s="9"/>
      <c r="H476" s="9" t="s">
        <v>1494</v>
      </c>
      <c r="I476" s="10">
        <v>50</v>
      </c>
      <c r="J476" s="9">
        <v>2014</v>
      </c>
      <c r="K476" s="9"/>
      <c r="L476" s="9"/>
      <c r="M476" s="9"/>
      <c r="N476" s="9"/>
      <c r="O476" s="9" t="s">
        <v>34</v>
      </c>
      <c r="P476" s="9" t="s">
        <v>35</v>
      </c>
      <c r="Q476" s="9" t="s">
        <v>1504</v>
      </c>
      <c r="R476" s="9" t="s">
        <v>1495</v>
      </c>
      <c r="S476" s="9"/>
      <c r="T476" s="9" t="s">
        <v>36</v>
      </c>
      <c r="U476" s="9"/>
      <c r="V476" s="9"/>
      <c r="W476" s="4"/>
      <c r="X476" s="9" t="s">
        <v>111</v>
      </c>
      <c r="Y476" s="69">
        <v>0.5</v>
      </c>
      <c r="Z476" s="70">
        <f t="shared" si="29"/>
        <v>25</v>
      </c>
      <c r="AA476" s="70">
        <f t="shared" si="30"/>
        <v>25</v>
      </c>
      <c r="AB476" s="70">
        <f t="shared" si="31"/>
        <v>25</v>
      </c>
      <c r="AC476" s="9"/>
      <c r="AD476" s="9"/>
      <c r="AE476" s="9"/>
      <c r="AF476" s="71">
        <f t="shared" si="28"/>
        <v>0</v>
      </c>
      <c r="AG476" s="74" t="s">
        <v>1007</v>
      </c>
    </row>
    <row r="477" spans="1:33" s="73" customFormat="1" ht="24">
      <c r="A477" s="9" t="s">
        <v>897</v>
      </c>
      <c r="B477" s="9" t="s">
        <v>1876</v>
      </c>
      <c r="C477" s="9"/>
      <c r="D477" s="9" t="s">
        <v>31</v>
      </c>
      <c r="E477" s="9" t="s">
        <v>649</v>
      </c>
      <c r="F477" s="9" t="s">
        <v>650</v>
      </c>
      <c r="G477" s="9"/>
      <c r="H477" s="9" t="s">
        <v>1494</v>
      </c>
      <c r="I477" s="10">
        <v>84.99</v>
      </c>
      <c r="J477" s="9">
        <v>2014</v>
      </c>
      <c r="K477" s="9"/>
      <c r="L477" s="9"/>
      <c r="M477" s="9"/>
      <c r="N477" s="9"/>
      <c r="O477" s="9" t="s">
        <v>34</v>
      </c>
      <c r="P477" s="9" t="s">
        <v>35</v>
      </c>
      <c r="Q477" s="9" t="s">
        <v>1504</v>
      </c>
      <c r="R477" s="9" t="s">
        <v>1495</v>
      </c>
      <c r="S477" s="9"/>
      <c r="T477" s="9" t="s">
        <v>36</v>
      </c>
      <c r="U477" s="9" t="s">
        <v>2621</v>
      </c>
      <c r="V477" s="9"/>
      <c r="W477" s="4"/>
      <c r="X477" s="9" t="s">
        <v>111</v>
      </c>
      <c r="Y477" s="69">
        <v>0.5</v>
      </c>
      <c r="Z477" s="70">
        <f t="shared" si="29"/>
        <v>42.494999999999997</v>
      </c>
      <c r="AA477" s="70">
        <f t="shared" si="30"/>
        <v>42.494999999999997</v>
      </c>
      <c r="AB477" s="70">
        <f t="shared" si="31"/>
        <v>42.494999999999997</v>
      </c>
      <c r="AC477" s="9"/>
      <c r="AD477" s="9"/>
      <c r="AE477" s="9"/>
      <c r="AF477" s="71">
        <f t="shared" si="28"/>
        <v>0</v>
      </c>
      <c r="AG477" s="74" t="s">
        <v>897</v>
      </c>
    </row>
    <row r="478" spans="1:33" s="73" customFormat="1" ht="24" hidden="1">
      <c r="A478" s="4">
        <v>4913</v>
      </c>
      <c r="B478" s="4" t="s">
        <v>1815</v>
      </c>
      <c r="C478" s="4"/>
      <c r="D478" s="4" t="s">
        <v>31</v>
      </c>
      <c r="E478" s="4" t="s">
        <v>509</v>
      </c>
      <c r="F478" s="4" t="s">
        <v>510</v>
      </c>
      <c r="G478" s="4">
        <v>22201192</v>
      </c>
      <c r="H478" s="4" t="s">
        <v>1494</v>
      </c>
      <c r="I478" s="5">
        <v>158.41</v>
      </c>
      <c r="J478" s="6">
        <v>44853</v>
      </c>
      <c r="K478" s="4"/>
      <c r="L478" s="4"/>
      <c r="M478" s="4"/>
      <c r="N478" s="4"/>
      <c r="O478" s="4" t="s">
        <v>34</v>
      </c>
      <c r="P478" s="4" t="s">
        <v>35</v>
      </c>
      <c r="Q478" s="4" t="s">
        <v>1504</v>
      </c>
      <c r="R478" s="4" t="s">
        <v>79</v>
      </c>
      <c r="S478" s="4"/>
      <c r="T478" s="4" t="s">
        <v>221</v>
      </c>
      <c r="U478" s="4"/>
      <c r="V478" s="4"/>
      <c r="W478" s="4"/>
      <c r="X478" s="4" t="s">
        <v>111</v>
      </c>
      <c r="Y478" s="69">
        <v>0.5</v>
      </c>
      <c r="Z478" s="70">
        <f t="shared" si="29"/>
        <v>79.204999999999998</v>
      </c>
      <c r="AA478" s="70">
        <f t="shared" si="30"/>
        <v>79.204999999999998</v>
      </c>
      <c r="AB478" s="70">
        <f t="shared" si="31"/>
        <v>79.204999999999998</v>
      </c>
      <c r="AC478" s="4"/>
      <c r="AD478" s="4"/>
      <c r="AE478" s="4"/>
      <c r="AF478" s="71">
        <f t="shared" si="28"/>
        <v>0</v>
      </c>
      <c r="AG478" s="72">
        <v>4913</v>
      </c>
    </row>
    <row r="479" spans="1:33" s="73" customFormat="1" ht="24" hidden="1">
      <c r="A479" s="4">
        <v>4914</v>
      </c>
      <c r="B479" s="4" t="s">
        <v>1816</v>
      </c>
      <c r="C479" s="4"/>
      <c r="D479" s="4" t="s">
        <v>31</v>
      </c>
      <c r="E479" s="4" t="s">
        <v>509</v>
      </c>
      <c r="F479" s="4" t="s">
        <v>510</v>
      </c>
      <c r="G479" s="4">
        <v>22201158</v>
      </c>
      <c r="H479" s="4" t="s">
        <v>1494</v>
      </c>
      <c r="I479" s="5">
        <v>158.41</v>
      </c>
      <c r="J479" s="6">
        <v>44853</v>
      </c>
      <c r="K479" s="4"/>
      <c r="L479" s="4"/>
      <c r="M479" s="4"/>
      <c r="N479" s="4"/>
      <c r="O479" s="4" t="s">
        <v>34</v>
      </c>
      <c r="P479" s="4" t="s">
        <v>35</v>
      </c>
      <c r="Q479" s="4" t="s">
        <v>1504</v>
      </c>
      <c r="R479" s="4" t="s">
        <v>79</v>
      </c>
      <c r="S479" s="4"/>
      <c r="T479" s="4" t="s">
        <v>221</v>
      </c>
      <c r="U479" s="4"/>
      <c r="V479" s="4"/>
      <c r="W479" s="4"/>
      <c r="X479" s="4" t="s">
        <v>111</v>
      </c>
      <c r="Y479" s="69">
        <v>0.5</v>
      </c>
      <c r="Z479" s="70">
        <f t="shared" si="29"/>
        <v>79.204999999999998</v>
      </c>
      <c r="AA479" s="70">
        <f t="shared" si="30"/>
        <v>79.204999999999998</v>
      </c>
      <c r="AB479" s="70">
        <f t="shared" si="31"/>
        <v>79.204999999999998</v>
      </c>
      <c r="AC479" s="4"/>
      <c r="AD479" s="4"/>
      <c r="AE479" s="4"/>
      <c r="AF479" s="71">
        <f t="shared" si="28"/>
        <v>0</v>
      </c>
      <c r="AG479" s="72">
        <v>4914</v>
      </c>
    </row>
    <row r="480" spans="1:33" s="73" customFormat="1" ht="24" hidden="1">
      <c r="A480" s="4">
        <v>4915</v>
      </c>
      <c r="B480" s="4" t="s">
        <v>1817</v>
      </c>
      <c r="C480" s="4"/>
      <c r="D480" s="4" t="s">
        <v>31</v>
      </c>
      <c r="E480" s="4" t="s">
        <v>509</v>
      </c>
      <c r="F480" s="4" t="s">
        <v>510</v>
      </c>
      <c r="G480" s="4">
        <v>22600037</v>
      </c>
      <c r="H480" s="4" t="s">
        <v>1494</v>
      </c>
      <c r="I480" s="5">
        <v>158.41</v>
      </c>
      <c r="J480" s="6">
        <v>44853</v>
      </c>
      <c r="K480" s="4"/>
      <c r="L480" s="4"/>
      <c r="M480" s="4"/>
      <c r="N480" s="4"/>
      <c r="O480" s="4" t="s">
        <v>34</v>
      </c>
      <c r="P480" s="4" t="s">
        <v>35</v>
      </c>
      <c r="Q480" s="4" t="s">
        <v>1504</v>
      </c>
      <c r="R480" s="4" t="s">
        <v>79</v>
      </c>
      <c r="S480" s="4"/>
      <c r="T480" s="4" t="s">
        <v>221</v>
      </c>
      <c r="U480" s="4"/>
      <c r="V480" s="4"/>
      <c r="W480" s="4"/>
      <c r="X480" s="4" t="s">
        <v>111</v>
      </c>
      <c r="Y480" s="69">
        <v>0.5</v>
      </c>
      <c r="Z480" s="70">
        <f t="shared" si="29"/>
        <v>79.204999999999998</v>
      </c>
      <c r="AA480" s="70">
        <f t="shared" si="30"/>
        <v>79.204999999999998</v>
      </c>
      <c r="AB480" s="70">
        <f t="shared" si="31"/>
        <v>79.204999999999998</v>
      </c>
      <c r="AC480" s="4"/>
      <c r="AD480" s="4"/>
      <c r="AE480" s="4"/>
      <c r="AF480" s="71">
        <f t="shared" si="28"/>
        <v>0</v>
      </c>
      <c r="AG480" s="72">
        <v>4915</v>
      </c>
    </row>
    <row r="481" spans="1:33" s="73" customFormat="1" ht="24">
      <c r="A481" s="9" t="s">
        <v>1008</v>
      </c>
      <c r="B481" s="9" t="s">
        <v>1877</v>
      </c>
      <c r="C481" s="9"/>
      <c r="D481" s="9" t="s">
        <v>31</v>
      </c>
      <c r="E481" s="9" t="s">
        <v>831</v>
      </c>
      <c r="F481" s="9"/>
      <c r="G481" s="9"/>
      <c r="H481" s="9" t="s">
        <v>1494</v>
      </c>
      <c r="I481" s="10">
        <v>50</v>
      </c>
      <c r="J481" s="9">
        <v>2014</v>
      </c>
      <c r="K481" s="9"/>
      <c r="L481" s="9"/>
      <c r="M481" s="9"/>
      <c r="N481" s="9"/>
      <c r="O481" s="9" t="s">
        <v>34</v>
      </c>
      <c r="P481" s="9" t="s">
        <v>35</v>
      </c>
      <c r="Q481" s="9" t="s">
        <v>1504</v>
      </c>
      <c r="R481" s="9" t="s">
        <v>1495</v>
      </c>
      <c r="S481" s="9"/>
      <c r="T481" s="9" t="s">
        <v>36</v>
      </c>
      <c r="U481" s="9"/>
      <c r="V481" s="9"/>
      <c r="W481" s="4"/>
      <c r="X481" s="9" t="s">
        <v>111</v>
      </c>
      <c r="Y481" s="69">
        <v>0.5</v>
      </c>
      <c r="Z481" s="70">
        <f t="shared" si="29"/>
        <v>25</v>
      </c>
      <c r="AA481" s="70">
        <f t="shared" si="30"/>
        <v>25</v>
      </c>
      <c r="AB481" s="70">
        <f t="shared" si="31"/>
        <v>25</v>
      </c>
      <c r="AC481" s="9"/>
      <c r="AD481" s="9"/>
      <c r="AE481" s="9"/>
      <c r="AF481" s="71">
        <f t="shared" si="28"/>
        <v>0</v>
      </c>
      <c r="AG481" s="74" t="s">
        <v>1008</v>
      </c>
    </row>
    <row r="482" spans="1:33" s="73" customFormat="1" ht="24">
      <c r="A482" s="9" t="s">
        <v>898</v>
      </c>
      <c r="B482" s="9" t="s">
        <v>1877</v>
      </c>
      <c r="C482" s="9"/>
      <c r="D482" s="9" t="s">
        <v>31</v>
      </c>
      <c r="E482" s="9" t="s">
        <v>649</v>
      </c>
      <c r="F482" s="9" t="s">
        <v>650</v>
      </c>
      <c r="G482" s="9"/>
      <c r="H482" s="9" t="s">
        <v>1494</v>
      </c>
      <c r="I482" s="10">
        <v>84.99</v>
      </c>
      <c r="J482" s="9">
        <v>2014</v>
      </c>
      <c r="K482" s="9"/>
      <c r="L482" s="9"/>
      <c r="M482" s="9"/>
      <c r="N482" s="9"/>
      <c r="O482" s="9" t="s">
        <v>34</v>
      </c>
      <c r="P482" s="9" t="s">
        <v>35</v>
      </c>
      <c r="Q482" s="9" t="s">
        <v>1504</v>
      </c>
      <c r="R482" s="9" t="s">
        <v>1495</v>
      </c>
      <c r="S482" s="9"/>
      <c r="T482" s="9" t="s">
        <v>36</v>
      </c>
      <c r="U482" s="9" t="s">
        <v>2621</v>
      </c>
      <c r="V482" s="9"/>
      <c r="W482" s="4"/>
      <c r="X482" s="9" t="s">
        <v>111</v>
      </c>
      <c r="Y482" s="69">
        <v>0.5</v>
      </c>
      <c r="Z482" s="70">
        <f t="shared" si="29"/>
        <v>42.494999999999997</v>
      </c>
      <c r="AA482" s="70">
        <f t="shared" si="30"/>
        <v>42.494999999999997</v>
      </c>
      <c r="AB482" s="70">
        <f t="shared" si="31"/>
        <v>42.494999999999997</v>
      </c>
      <c r="AC482" s="9"/>
      <c r="AD482" s="9"/>
      <c r="AE482" s="9"/>
      <c r="AF482" s="71">
        <f t="shared" si="28"/>
        <v>0</v>
      </c>
      <c r="AG482" s="74" t="s">
        <v>898</v>
      </c>
    </row>
    <row r="483" spans="1:33" s="73" customFormat="1" ht="24" hidden="1">
      <c r="A483" s="4" t="s">
        <v>1203</v>
      </c>
      <c r="B483" s="4" t="s">
        <v>1973</v>
      </c>
      <c r="C483" s="4"/>
      <c r="D483" s="4" t="s">
        <v>31</v>
      </c>
      <c r="E483" s="4" t="s">
        <v>1199</v>
      </c>
      <c r="F483" s="4"/>
      <c r="G483" s="4"/>
      <c r="H483" s="4" t="s">
        <v>1494</v>
      </c>
      <c r="I483" s="5">
        <v>57.86</v>
      </c>
      <c r="J483" s="4">
        <v>2014</v>
      </c>
      <c r="K483" s="4"/>
      <c r="L483" s="4"/>
      <c r="M483" s="4"/>
      <c r="N483" s="4"/>
      <c r="O483" s="4" t="s">
        <v>34</v>
      </c>
      <c r="P483" s="4" t="s">
        <v>35</v>
      </c>
      <c r="Q483" s="4" t="s">
        <v>1504</v>
      </c>
      <c r="R483" s="4" t="s">
        <v>91</v>
      </c>
      <c r="S483" s="4"/>
      <c r="T483" s="4" t="s">
        <v>221</v>
      </c>
      <c r="U483" s="4"/>
      <c r="V483" s="4"/>
      <c r="W483" s="4"/>
      <c r="X483" s="4" t="s">
        <v>111</v>
      </c>
      <c r="Y483" s="69">
        <v>0.5</v>
      </c>
      <c r="Z483" s="70">
        <f t="shared" si="29"/>
        <v>28.93</v>
      </c>
      <c r="AA483" s="70">
        <f t="shared" si="30"/>
        <v>28.93</v>
      </c>
      <c r="AB483" s="70">
        <f t="shared" si="31"/>
        <v>28.93</v>
      </c>
      <c r="AC483" s="4"/>
      <c r="AD483" s="4"/>
      <c r="AE483" s="4"/>
      <c r="AF483" s="71">
        <f t="shared" si="28"/>
        <v>0</v>
      </c>
      <c r="AG483" s="72" t="s">
        <v>1203</v>
      </c>
    </row>
    <row r="484" spans="1:33" s="73" customFormat="1" ht="48" hidden="1">
      <c r="A484" s="4">
        <v>5046</v>
      </c>
      <c r="B484" s="4" t="s">
        <v>2459</v>
      </c>
      <c r="C484" s="6">
        <v>45356</v>
      </c>
      <c r="D484" s="4" t="s">
        <v>2914</v>
      </c>
      <c r="E484" s="4" t="s">
        <v>2460</v>
      </c>
      <c r="F484" s="4" t="s">
        <v>127</v>
      </c>
      <c r="G484" s="4" t="s">
        <v>2461</v>
      </c>
      <c r="H484" s="4"/>
      <c r="I484" s="25">
        <v>1083.5</v>
      </c>
      <c r="J484" s="6">
        <v>45356</v>
      </c>
      <c r="K484" s="4"/>
      <c r="L484" s="4">
        <v>4501063935</v>
      </c>
      <c r="M484" s="4"/>
      <c r="N484" s="4"/>
      <c r="O484" s="4" t="s">
        <v>34</v>
      </c>
      <c r="P484" s="4" t="s">
        <v>35</v>
      </c>
      <c r="Q484" s="4" t="s">
        <v>1504</v>
      </c>
      <c r="R484" s="4" t="s">
        <v>79</v>
      </c>
      <c r="S484" s="4"/>
      <c r="T484" s="4" t="s">
        <v>221</v>
      </c>
      <c r="U484" s="4"/>
      <c r="V484" s="4"/>
      <c r="W484" s="4"/>
      <c r="X484" s="4" t="s">
        <v>54</v>
      </c>
      <c r="Y484" s="69">
        <v>0.5</v>
      </c>
      <c r="Z484" s="70">
        <f t="shared" si="29"/>
        <v>541.75</v>
      </c>
      <c r="AA484" s="70">
        <f t="shared" si="30"/>
        <v>541.75</v>
      </c>
      <c r="AB484" s="70"/>
      <c r="AC484" s="4"/>
      <c r="AD484" s="4"/>
      <c r="AE484" s="4"/>
      <c r="AF484" s="71">
        <f t="shared" si="28"/>
        <v>541.75</v>
      </c>
      <c r="AG484" s="72"/>
    </row>
    <row r="485" spans="1:33" s="73" customFormat="1" ht="48" hidden="1">
      <c r="A485" s="4">
        <v>5047</v>
      </c>
      <c r="B485" s="4" t="s">
        <v>2462</v>
      </c>
      <c r="C485" s="6">
        <v>45356</v>
      </c>
      <c r="D485" s="4" t="s">
        <v>2914</v>
      </c>
      <c r="E485" s="4" t="s">
        <v>2460</v>
      </c>
      <c r="F485" s="4" t="s">
        <v>127</v>
      </c>
      <c r="G485" s="8" t="s">
        <v>2463</v>
      </c>
      <c r="H485" s="4"/>
      <c r="I485" s="25">
        <v>1083.5</v>
      </c>
      <c r="J485" s="6">
        <v>45356</v>
      </c>
      <c r="K485" s="4"/>
      <c r="L485" s="4">
        <v>4501063935</v>
      </c>
      <c r="M485" s="4"/>
      <c r="N485" s="4"/>
      <c r="O485" s="4" t="s">
        <v>34</v>
      </c>
      <c r="P485" s="4" t="s">
        <v>35</v>
      </c>
      <c r="Q485" s="4" t="s">
        <v>1504</v>
      </c>
      <c r="R485" s="4" t="s">
        <v>1499</v>
      </c>
      <c r="S485" s="4"/>
      <c r="T485" s="4" t="s">
        <v>221</v>
      </c>
      <c r="U485" s="4"/>
      <c r="V485" s="4"/>
      <c r="W485" s="4"/>
      <c r="X485" s="4" t="s">
        <v>54</v>
      </c>
      <c r="Y485" s="69">
        <v>0.5</v>
      </c>
      <c r="Z485" s="70">
        <f t="shared" si="29"/>
        <v>541.75</v>
      </c>
      <c r="AA485" s="70">
        <f t="shared" si="30"/>
        <v>541.75</v>
      </c>
      <c r="AB485" s="70"/>
      <c r="AC485" s="4"/>
      <c r="AD485" s="4"/>
      <c r="AE485" s="4"/>
      <c r="AF485" s="71">
        <f t="shared" si="28"/>
        <v>541.75</v>
      </c>
      <c r="AG485" s="72"/>
    </row>
    <row r="486" spans="1:33" s="73" customFormat="1" ht="48" hidden="1">
      <c r="A486" s="4">
        <v>5048</v>
      </c>
      <c r="B486" s="4" t="s">
        <v>2464</v>
      </c>
      <c r="C486" s="6">
        <v>45356</v>
      </c>
      <c r="D486" s="4" t="s">
        <v>2914</v>
      </c>
      <c r="E486" s="4" t="s">
        <v>2460</v>
      </c>
      <c r="F486" s="4" t="s">
        <v>127</v>
      </c>
      <c r="G486" s="4" t="s">
        <v>2465</v>
      </c>
      <c r="H486" s="4"/>
      <c r="I486" s="25">
        <v>1083.5</v>
      </c>
      <c r="J486" s="6">
        <v>45356</v>
      </c>
      <c r="K486" s="4"/>
      <c r="L486" s="4">
        <v>4501063935</v>
      </c>
      <c r="M486" s="4"/>
      <c r="N486" s="4"/>
      <c r="O486" s="4" t="s">
        <v>34</v>
      </c>
      <c r="P486" s="4" t="s">
        <v>35</v>
      </c>
      <c r="Q486" s="4" t="s">
        <v>1504</v>
      </c>
      <c r="R486" s="4" t="s">
        <v>1495</v>
      </c>
      <c r="S486" s="4"/>
      <c r="T486" s="4" t="s">
        <v>221</v>
      </c>
      <c r="U486" s="4"/>
      <c r="V486" s="4"/>
      <c r="W486" s="4"/>
      <c r="X486" s="4" t="s">
        <v>54</v>
      </c>
      <c r="Y486" s="69">
        <v>0.5</v>
      </c>
      <c r="Z486" s="70">
        <f t="shared" si="29"/>
        <v>541.75</v>
      </c>
      <c r="AA486" s="70">
        <f t="shared" si="30"/>
        <v>541.75</v>
      </c>
      <c r="AB486" s="70"/>
      <c r="AC486" s="4"/>
      <c r="AD486" s="4"/>
      <c r="AE486" s="4"/>
      <c r="AF486" s="71">
        <f t="shared" si="28"/>
        <v>541.75</v>
      </c>
      <c r="AG486" s="72"/>
    </row>
    <row r="487" spans="1:33" s="73" customFormat="1" ht="48" hidden="1">
      <c r="A487" s="4">
        <v>5049</v>
      </c>
      <c r="B487" s="4" t="s">
        <v>2466</v>
      </c>
      <c r="C487" s="6">
        <v>45356</v>
      </c>
      <c r="D487" s="4" t="s">
        <v>2914</v>
      </c>
      <c r="E487" s="4" t="s">
        <v>2460</v>
      </c>
      <c r="F487" s="4" t="s">
        <v>127</v>
      </c>
      <c r="G487" s="4" t="s">
        <v>2467</v>
      </c>
      <c r="H487" s="4"/>
      <c r="I487" s="25">
        <v>1083.5</v>
      </c>
      <c r="J487" s="6">
        <v>45356</v>
      </c>
      <c r="K487" s="4"/>
      <c r="L487" s="4">
        <v>4501063935</v>
      </c>
      <c r="M487" s="4"/>
      <c r="N487" s="4"/>
      <c r="O487" s="4" t="s">
        <v>34</v>
      </c>
      <c r="P487" s="4" t="s">
        <v>35</v>
      </c>
      <c r="Q487" s="4" t="s">
        <v>1504</v>
      </c>
      <c r="R487" s="4" t="s">
        <v>99</v>
      </c>
      <c r="S487" s="4"/>
      <c r="T487" s="4" t="s">
        <v>221</v>
      </c>
      <c r="U487" s="4"/>
      <c r="V487" s="4"/>
      <c r="W487" s="4"/>
      <c r="X487" s="4" t="s">
        <v>54</v>
      </c>
      <c r="Y487" s="69">
        <v>0.5</v>
      </c>
      <c r="Z487" s="70">
        <f t="shared" si="29"/>
        <v>541.75</v>
      </c>
      <c r="AA487" s="70">
        <f t="shared" si="30"/>
        <v>541.75</v>
      </c>
      <c r="AB487" s="70"/>
      <c r="AC487" s="4"/>
      <c r="AD487" s="4"/>
      <c r="AE487" s="4"/>
      <c r="AF487" s="71">
        <f t="shared" ref="AF487:AF550" si="32">+I487-AA487-AB487-AC487-AD487-AE487</f>
        <v>541.75</v>
      </c>
      <c r="AG487" s="72"/>
    </row>
    <row r="488" spans="1:33" s="73" customFormat="1" ht="48" hidden="1">
      <c r="A488" s="4">
        <v>5050</v>
      </c>
      <c r="B488" s="4" t="s">
        <v>2468</v>
      </c>
      <c r="C488" s="6">
        <v>45356</v>
      </c>
      <c r="D488" s="4" t="s">
        <v>2914</v>
      </c>
      <c r="E488" s="4" t="s">
        <v>2460</v>
      </c>
      <c r="F488" s="4" t="s">
        <v>127</v>
      </c>
      <c r="G488" s="4" t="s">
        <v>2469</v>
      </c>
      <c r="H488" s="4"/>
      <c r="I488" s="25">
        <v>1083.5</v>
      </c>
      <c r="J488" s="6">
        <v>45356</v>
      </c>
      <c r="K488" s="4"/>
      <c r="L488" s="4">
        <v>4501063935</v>
      </c>
      <c r="M488" s="4"/>
      <c r="N488" s="4"/>
      <c r="O488" s="4" t="s">
        <v>34</v>
      </c>
      <c r="P488" s="4" t="s">
        <v>35</v>
      </c>
      <c r="Q488" s="4" t="s">
        <v>1504</v>
      </c>
      <c r="R488" s="4" t="s">
        <v>45</v>
      </c>
      <c r="S488" s="4"/>
      <c r="T488" s="4" t="s">
        <v>221</v>
      </c>
      <c r="U488" s="4"/>
      <c r="V488" s="4"/>
      <c r="W488" s="4"/>
      <c r="X488" s="4" t="s">
        <v>54</v>
      </c>
      <c r="Y488" s="69">
        <v>0.5</v>
      </c>
      <c r="Z488" s="70">
        <f t="shared" si="29"/>
        <v>541.75</v>
      </c>
      <c r="AA488" s="70">
        <f t="shared" si="30"/>
        <v>541.75</v>
      </c>
      <c r="AB488" s="70"/>
      <c r="AC488" s="4"/>
      <c r="AD488" s="4"/>
      <c r="AE488" s="4"/>
      <c r="AF488" s="71">
        <f t="shared" si="32"/>
        <v>541.75</v>
      </c>
      <c r="AG488" s="72"/>
    </row>
    <row r="489" spans="1:33" s="73" customFormat="1" ht="48" hidden="1">
      <c r="A489" s="4">
        <v>5051</v>
      </c>
      <c r="B489" s="4" t="s">
        <v>2470</v>
      </c>
      <c r="C489" s="6">
        <v>45356</v>
      </c>
      <c r="D489" s="4" t="s">
        <v>2914</v>
      </c>
      <c r="E489" s="4" t="s">
        <v>2460</v>
      </c>
      <c r="F489" s="4" t="s">
        <v>127</v>
      </c>
      <c r="G489" s="4" t="s">
        <v>2471</v>
      </c>
      <c r="H489" s="4"/>
      <c r="I489" s="25">
        <v>1083.5</v>
      </c>
      <c r="J489" s="6">
        <v>45356</v>
      </c>
      <c r="K489" s="4"/>
      <c r="L489" s="4">
        <v>4501063935</v>
      </c>
      <c r="M489" s="4"/>
      <c r="N489" s="4"/>
      <c r="O489" s="4" t="s">
        <v>34</v>
      </c>
      <c r="P489" s="4" t="s">
        <v>35</v>
      </c>
      <c r="Q489" s="4" t="s">
        <v>1504</v>
      </c>
      <c r="R489" s="4" t="s">
        <v>46</v>
      </c>
      <c r="S489" s="4"/>
      <c r="T489" s="4" t="s">
        <v>221</v>
      </c>
      <c r="U489" s="4"/>
      <c r="V489" s="4"/>
      <c r="W489" s="4"/>
      <c r="X489" s="4" t="s">
        <v>54</v>
      </c>
      <c r="Y489" s="69">
        <v>0.5</v>
      </c>
      <c r="Z489" s="70">
        <f t="shared" si="29"/>
        <v>541.75</v>
      </c>
      <c r="AA489" s="70">
        <f t="shared" si="30"/>
        <v>541.75</v>
      </c>
      <c r="AB489" s="70"/>
      <c r="AC489" s="4"/>
      <c r="AD489" s="4"/>
      <c r="AE489" s="4"/>
      <c r="AF489" s="71">
        <f t="shared" si="32"/>
        <v>541.75</v>
      </c>
      <c r="AG489" s="72"/>
    </row>
    <row r="490" spans="1:33" s="73" customFormat="1" ht="48" hidden="1">
      <c r="A490" s="4">
        <v>5052</v>
      </c>
      <c r="B490" s="4" t="s">
        <v>2472</v>
      </c>
      <c r="C490" s="6">
        <v>45356</v>
      </c>
      <c r="D490" s="4" t="s">
        <v>2914</v>
      </c>
      <c r="E490" s="4" t="s">
        <v>2460</v>
      </c>
      <c r="F490" s="4" t="s">
        <v>127</v>
      </c>
      <c r="G490" s="4" t="s">
        <v>2473</v>
      </c>
      <c r="H490" s="4"/>
      <c r="I490" s="25">
        <v>1083.5</v>
      </c>
      <c r="J490" s="6">
        <v>45356</v>
      </c>
      <c r="K490" s="4"/>
      <c r="L490" s="4">
        <v>4501063935</v>
      </c>
      <c r="M490" s="4"/>
      <c r="N490" s="4"/>
      <c r="O490" s="4" t="s">
        <v>34</v>
      </c>
      <c r="P490" s="4" t="s">
        <v>35</v>
      </c>
      <c r="Q490" s="4" t="s">
        <v>1504</v>
      </c>
      <c r="R490" s="4" t="s">
        <v>1498</v>
      </c>
      <c r="S490" s="4"/>
      <c r="T490" s="4" t="s">
        <v>221</v>
      </c>
      <c r="U490" s="4"/>
      <c r="V490" s="4"/>
      <c r="W490" s="4"/>
      <c r="X490" s="4" t="s">
        <v>54</v>
      </c>
      <c r="Y490" s="69">
        <v>0.5</v>
      </c>
      <c r="Z490" s="70">
        <f t="shared" si="29"/>
        <v>541.75</v>
      </c>
      <c r="AA490" s="70">
        <f t="shared" si="30"/>
        <v>541.75</v>
      </c>
      <c r="AB490" s="70"/>
      <c r="AC490" s="4"/>
      <c r="AD490" s="4"/>
      <c r="AE490" s="4"/>
      <c r="AF490" s="71">
        <f t="shared" si="32"/>
        <v>541.75</v>
      </c>
      <c r="AG490" s="72"/>
    </row>
    <row r="491" spans="1:33" s="73" customFormat="1" ht="48" hidden="1">
      <c r="A491" s="4">
        <v>5053</v>
      </c>
      <c r="B491" s="4" t="s">
        <v>2474</v>
      </c>
      <c r="C491" s="6">
        <v>45356</v>
      </c>
      <c r="D491" s="4" t="s">
        <v>2914</v>
      </c>
      <c r="E491" s="4" t="s">
        <v>2460</v>
      </c>
      <c r="F491" s="4" t="s">
        <v>127</v>
      </c>
      <c r="G491" s="4" t="s">
        <v>2475</v>
      </c>
      <c r="H491" s="4"/>
      <c r="I491" s="25">
        <v>1083.5</v>
      </c>
      <c r="J491" s="6">
        <v>45356</v>
      </c>
      <c r="K491" s="4"/>
      <c r="L491" s="4">
        <v>4501063935</v>
      </c>
      <c r="M491" s="4"/>
      <c r="N491" s="4"/>
      <c r="O491" s="4" t="s">
        <v>34</v>
      </c>
      <c r="P491" s="4" t="s">
        <v>35</v>
      </c>
      <c r="Q491" s="4" t="s">
        <v>1504</v>
      </c>
      <c r="R491" s="4" t="s">
        <v>102</v>
      </c>
      <c r="S491" s="4"/>
      <c r="T491" s="4" t="s">
        <v>221</v>
      </c>
      <c r="U491" s="4"/>
      <c r="V491" s="4"/>
      <c r="W491" s="4"/>
      <c r="X491" s="4" t="s">
        <v>54</v>
      </c>
      <c r="Y491" s="69">
        <v>0.5</v>
      </c>
      <c r="Z491" s="70">
        <f t="shared" si="29"/>
        <v>541.75</v>
      </c>
      <c r="AA491" s="70">
        <f t="shared" si="30"/>
        <v>541.75</v>
      </c>
      <c r="AB491" s="70"/>
      <c r="AC491" s="4"/>
      <c r="AD491" s="4"/>
      <c r="AE491" s="4"/>
      <c r="AF491" s="71">
        <f t="shared" si="32"/>
        <v>541.75</v>
      </c>
      <c r="AG491" s="72"/>
    </row>
    <row r="492" spans="1:33" s="73" customFormat="1" ht="48" hidden="1">
      <c r="A492" s="4">
        <v>5086</v>
      </c>
      <c r="B492" s="4" t="s">
        <v>2611</v>
      </c>
      <c r="C492" s="6">
        <v>45503</v>
      </c>
      <c r="D492" s="4" t="s">
        <v>2914</v>
      </c>
      <c r="E492" s="4" t="s">
        <v>2476</v>
      </c>
      <c r="F492" s="4" t="s">
        <v>127</v>
      </c>
      <c r="G492" s="4" t="s">
        <v>2477</v>
      </c>
      <c r="H492" s="4"/>
      <c r="I492" s="25">
        <v>985</v>
      </c>
      <c r="J492" s="6">
        <v>45503</v>
      </c>
      <c r="K492" s="4"/>
      <c r="L492" s="4">
        <v>4501108588</v>
      </c>
      <c r="M492" s="4"/>
      <c r="N492" s="4"/>
      <c r="O492" s="4" t="s">
        <v>34</v>
      </c>
      <c r="P492" s="4" t="s">
        <v>35</v>
      </c>
      <c r="Q492" s="4" t="s">
        <v>1504</v>
      </c>
      <c r="R492" s="4" t="s">
        <v>2742</v>
      </c>
      <c r="S492" s="4"/>
      <c r="T492" s="4" t="s">
        <v>221</v>
      </c>
      <c r="U492" s="4" t="s">
        <v>2743</v>
      </c>
      <c r="V492" s="4"/>
      <c r="W492" s="4"/>
      <c r="X492" s="4" t="s">
        <v>54</v>
      </c>
      <c r="Y492" s="69">
        <v>0.5</v>
      </c>
      <c r="Z492" s="70">
        <f t="shared" si="29"/>
        <v>492.5</v>
      </c>
      <c r="AA492" s="70">
        <f t="shared" si="30"/>
        <v>492.5</v>
      </c>
      <c r="AB492" s="70"/>
      <c r="AC492" s="4"/>
      <c r="AD492" s="4"/>
      <c r="AE492" s="4"/>
      <c r="AF492" s="71">
        <f t="shared" si="32"/>
        <v>492.5</v>
      </c>
      <c r="AG492" s="72"/>
    </row>
    <row r="493" spans="1:33" s="73" customFormat="1" ht="48" hidden="1">
      <c r="A493" s="4">
        <v>5087</v>
      </c>
      <c r="B493" s="4" t="s">
        <v>2613</v>
      </c>
      <c r="C493" s="6">
        <v>45503</v>
      </c>
      <c r="D493" s="4" t="s">
        <v>2914</v>
      </c>
      <c r="E493" s="4" t="s">
        <v>2478</v>
      </c>
      <c r="F493" s="4" t="s">
        <v>127</v>
      </c>
      <c r="G493" s="4" t="s">
        <v>2479</v>
      </c>
      <c r="H493" s="4"/>
      <c r="I493" s="25">
        <v>881.75</v>
      </c>
      <c r="J493" s="6">
        <v>45503</v>
      </c>
      <c r="K493" s="4"/>
      <c r="L493" s="4">
        <v>4501108588</v>
      </c>
      <c r="M493" s="4"/>
      <c r="N493" s="4"/>
      <c r="O493" s="4" t="s">
        <v>34</v>
      </c>
      <c r="P493" s="4" t="s">
        <v>35</v>
      </c>
      <c r="Q493" s="4" t="s">
        <v>1504</v>
      </c>
      <c r="R493" s="4" t="s">
        <v>1495</v>
      </c>
      <c r="S493" s="4"/>
      <c r="T493" s="4" t="s">
        <v>221</v>
      </c>
      <c r="U493" s="4"/>
      <c r="V493" s="4"/>
      <c r="W493" s="4"/>
      <c r="X493" s="4" t="s">
        <v>54</v>
      </c>
      <c r="Y493" s="69">
        <v>0.5</v>
      </c>
      <c r="Z493" s="70">
        <f t="shared" si="29"/>
        <v>440.875</v>
      </c>
      <c r="AA493" s="70">
        <f t="shared" si="30"/>
        <v>440.875</v>
      </c>
      <c r="AB493" s="70"/>
      <c r="AC493" s="4"/>
      <c r="AD493" s="4"/>
      <c r="AE493" s="4"/>
      <c r="AF493" s="71">
        <f t="shared" si="32"/>
        <v>440.875</v>
      </c>
      <c r="AG493" s="72"/>
    </row>
    <row r="494" spans="1:33" s="73" customFormat="1" ht="24">
      <c r="A494" s="4">
        <v>2902</v>
      </c>
      <c r="B494" s="4" t="s">
        <v>1511</v>
      </c>
      <c r="C494" s="4"/>
      <c r="D494" s="4" t="s">
        <v>167</v>
      </c>
      <c r="E494" s="4" t="s">
        <v>198</v>
      </c>
      <c r="F494" s="4" t="s">
        <v>127</v>
      </c>
      <c r="G494" s="4" t="s">
        <v>201</v>
      </c>
      <c r="H494" s="4" t="s">
        <v>1494</v>
      </c>
      <c r="I494" s="5">
        <v>1220.8399999999999</v>
      </c>
      <c r="J494" s="4">
        <v>2014</v>
      </c>
      <c r="K494" s="4"/>
      <c r="L494" s="4"/>
      <c r="M494" s="4"/>
      <c r="N494" s="4"/>
      <c r="O494" s="4" t="s">
        <v>34</v>
      </c>
      <c r="P494" s="4" t="s">
        <v>35</v>
      </c>
      <c r="Q494" s="4" t="s">
        <v>1504</v>
      </c>
      <c r="R494" s="4" t="s">
        <v>1495</v>
      </c>
      <c r="S494" s="4"/>
      <c r="T494" s="4" t="s">
        <v>36</v>
      </c>
      <c r="U494" s="4" t="s">
        <v>2621</v>
      </c>
      <c r="V494" s="4"/>
      <c r="W494" s="4"/>
      <c r="X494" s="4" t="s">
        <v>54</v>
      </c>
      <c r="Y494" s="69">
        <v>0.5</v>
      </c>
      <c r="Z494" s="70">
        <f t="shared" si="29"/>
        <v>610.41999999999996</v>
      </c>
      <c r="AA494" s="70">
        <f t="shared" si="30"/>
        <v>610.41999999999996</v>
      </c>
      <c r="AB494" s="70">
        <f t="shared" si="31"/>
        <v>610.41999999999996</v>
      </c>
      <c r="AC494" s="4"/>
      <c r="AD494" s="4"/>
      <c r="AE494" s="4"/>
      <c r="AF494" s="71">
        <f t="shared" si="32"/>
        <v>0</v>
      </c>
      <c r="AG494" s="72">
        <v>2902</v>
      </c>
    </row>
    <row r="495" spans="1:33" s="73" customFormat="1" ht="48" hidden="1">
      <c r="A495" s="4">
        <v>5088</v>
      </c>
      <c r="B495" s="4" t="s">
        <v>1512</v>
      </c>
      <c r="C495" s="6">
        <v>45503</v>
      </c>
      <c r="D495" s="4" t="s">
        <v>2914</v>
      </c>
      <c r="E495" s="4" t="s">
        <v>2478</v>
      </c>
      <c r="F495" s="4" t="s">
        <v>127</v>
      </c>
      <c r="G495" s="4" t="s">
        <v>2480</v>
      </c>
      <c r="H495" s="4"/>
      <c r="I495" s="25">
        <v>881.75</v>
      </c>
      <c r="J495" s="6">
        <v>45503</v>
      </c>
      <c r="K495" s="4"/>
      <c r="L495" s="4">
        <v>4501108588</v>
      </c>
      <c r="M495" s="4"/>
      <c r="N495" s="4"/>
      <c r="O495" s="4" t="s">
        <v>34</v>
      </c>
      <c r="P495" s="4" t="s">
        <v>35</v>
      </c>
      <c r="Q495" s="4" t="s">
        <v>1504</v>
      </c>
      <c r="R495" s="4" t="s">
        <v>1495</v>
      </c>
      <c r="S495" s="4"/>
      <c r="T495" s="4" t="s">
        <v>221</v>
      </c>
      <c r="U495" s="4" t="s">
        <v>2743</v>
      </c>
      <c r="V495" s="4"/>
      <c r="W495" s="4"/>
      <c r="X495" s="4" t="s">
        <v>54</v>
      </c>
      <c r="Y495" s="69">
        <v>0.5</v>
      </c>
      <c r="Z495" s="70">
        <f t="shared" si="29"/>
        <v>440.875</v>
      </c>
      <c r="AA495" s="70">
        <f t="shared" si="30"/>
        <v>440.875</v>
      </c>
      <c r="AB495" s="70"/>
      <c r="AC495" s="4"/>
      <c r="AD495" s="4"/>
      <c r="AE495" s="4"/>
      <c r="AF495" s="71">
        <f t="shared" si="32"/>
        <v>440.875</v>
      </c>
      <c r="AG495" s="72"/>
    </row>
    <row r="496" spans="1:33" s="73" customFormat="1" ht="24">
      <c r="A496" s="4">
        <v>2903</v>
      </c>
      <c r="B496" s="4" t="s">
        <v>1513</v>
      </c>
      <c r="C496" s="4"/>
      <c r="D496" s="4" t="s">
        <v>167</v>
      </c>
      <c r="E496" s="4" t="s">
        <v>198</v>
      </c>
      <c r="F496" s="4" t="s">
        <v>127</v>
      </c>
      <c r="G496" s="4" t="s">
        <v>203</v>
      </c>
      <c r="H496" s="4" t="s">
        <v>1494</v>
      </c>
      <c r="I496" s="5">
        <v>1220.8399999999999</v>
      </c>
      <c r="J496" s="4">
        <v>2014</v>
      </c>
      <c r="K496" s="4"/>
      <c r="L496" s="4"/>
      <c r="M496" s="4"/>
      <c r="N496" s="4"/>
      <c r="O496" s="4" t="s">
        <v>34</v>
      </c>
      <c r="P496" s="4" t="s">
        <v>35</v>
      </c>
      <c r="Q496" s="4" t="s">
        <v>1504</v>
      </c>
      <c r="R496" s="4" t="s">
        <v>1495</v>
      </c>
      <c r="S496" s="4"/>
      <c r="T496" s="4" t="s">
        <v>36</v>
      </c>
      <c r="U496" s="4" t="s">
        <v>2621</v>
      </c>
      <c r="V496" s="4"/>
      <c r="W496" s="4"/>
      <c r="X496" s="4" t="s">
        <v>54</v>
      </c>
      <c r="Y496" s="69">
        <v>0.5</v>
      </c>
      <c r="Z496" s="70">
        <f t="shared" si="29"/>
        <v>610.41999999999996</v>
      </c>
      <c r="AA496" s="70">
        <f t="shared" si="30"/>
        <v>610.41999999999996</v>
      </c>
      <c r="AB496" s="70">
        <f t="shared" si="31"/>
        <v>610.41999999999996</v>
      </c>
      <c r="AC496" s="4"/>
      <c r="AD496" s="4"/>
      <c r="AE496" s="4"/>
      <c r="AF496" s="71">
        <f t="shared" si="32"/>
        <v>0</v>
      </c>
      <c r="AG496" s="72">
        <v>2903</v>
      </c>
    </row>
    <row r="497" spans="1:33" s="73" customFormat="1" ht="48" hidden="1">
      <c r="A497" s="4">
        <v>5089</v>
      </c>
      <c r="B497" s="4" t="s">
        <v>1514</v>
      </c>
      <c r="C497" s="6">
        <v>45503</v>
      </c>
      <c r="D497" s="4" t="s">
        <v>2914</v>
      </c>
      <c r="E497" s="4" t="s">
        <v>2478</v>
      </c>
      <c r="F497" s="4" t="s">
        <v>127</v>
      </c>
      <c r="G497" s="4" t="s">
        <v>2481</v>
      </c>
      <c r="H497" s="4"/>
      <c r="I497" s="25">
        <v>881.75</v>
      </c>
      <c r="J497" s="6">
        <v>45503</v>
      </c>
      <c r="K497" s="4"/>
      <c r="L497" s="4">
        <v>4501108588</v>
      </c>
      <c r="M497" s="4"/>
      <c r="N497" s="4"/>
      <c r="O497" s="4" t="s">
        <v>34</v>
      </c>
      <c r="P497" s="4" t="s">
        <v>35</v>
      </c>
      <c r="Q497" s="4" t="s">
        <v>1504</v>
      </c>
      <c r="R497" s="4" t="s">
        <v>1495</v>
      </c>
      <c r="S497" s="4"/>
      <c r="T497" s="4" t="s">
        <v>221</v>
      </c>
      <c r="U497" s="4"/>
      <c r="V497" s="4"/>
      <c r="W497" s="4"/>
      <c r="X497" s="4" t="s">
        <v>54</v>
      </c>
      <c r="Y497" s="69">
        <v>0.5</v>
      </c>
      <c r="Z497" s="70">
        <f t="shared" si="29"/>
        <v>440.875</v>
      </c>
      <c r="AA497" s="70">
        <f t="shared" si="30"/>
        <v>440.875</v>
      </c>
      <c r="AB497" s="70"/>
      <c r="AC497" s="4"/>
      <c r="AD497" s="4"/>
      <c r="AE497" s="4"/>
      <c r="AF497" s="71">
        <f t="shared" si="32"/>
        <v>440.875</v>
      </c>
      <c r="AG497" s="72"/>
    </row>
    <row r="498" spans="1:33" s="73" customFormat="1" ht="48" hidden="1">
      <c r="A498" s="4">
        <v>5090</v>
      </c>
      <c r="B498" s="4" t="s">
        <v>2614</v>
      </c>
      <c r="C498" s="6">
        <v>45503</v>
      </c>
      <c r="D498" s="4" t="s">
        <v>2914</v>
      </c>
      <c r="E498" s="4" t="s">
        <v>2482</v>
      </c>
      <c r="F498" s="4" t="s">
        <v>127</v>
      </c>
      <c r="G498" s="4" t="s">
        <v>2483</v>
      </c>
      <c r="H498" s="4"/>
      <c r="I498" s="25">
        <v>1185</v>
      </c>
      <c r="J498" s="6">
        <v>45503</v>
      </c>
      <c r="K498" s="4"/>
      <c r="L498" s="4">
        <v>4501108624</v>
      </c>
      <c r="M498" s="4"/>
      <c r="N498" s="4"/>
      <c r="O498" s="4" t="s">
        <v>34</v>
      </c>
      <c r="P498" s="4" t="s">
        <v>35</v>
      </c>
      <c r="Q498" s="4" t="s">
        <v>1504</v>
      </c>
      <c r="R498" s="4" t="s">
        <v>58</v>
      </c>
      <c r="S498" s="4"/>
      <c r="T498" s="4" t="s">
        <v>221</v>
      </c>
      <c r="U498" s="4"/>
      <c r="V498" s="4"/>
      <c r="W498" s="4"/>
      <c r="X498" s="4" t="s">
        <v>54</v>
      </c>
      <c r="Y498" s="69">
        <v>0.5</v>
      </c>
      <c r="Z498" s="70">
        <f t="shared" si="29"/>
        <v>592.5</v>
      </c>
      <c r="AA498" s="70">
        <f t="shared" si="30"/>
        <v>592.5</v>
      </c>
      <c r="AB498" s="70"/>
      <c r="AC498" s="4"/>
      <c r="AD498" s="4"/>
      <c r="AE498" s="4"/>
      <c r="AF498" s="71">
        <f t="shared" si="32"/>
        <v>592.5</v>
      </c>
      <c r="AG498" s="72"/>
    </row>
    <row r="499" spans="1:33" s="73" customFormat="1" ht="24">
      <c r="A499" s="4">
        <v>2910</v>
      </c>
      <c r="B499" s="4" t="s">
        <v>1518</v>
      </c>
      <c r="C499" s="4"/>
      <c r="D499" s="4" t="s">
        <v>31</v>
      </c>
      <c r="E499" s="4" t="s">
        <v>211</v>
      </c>
      <c r="F499" s="4" t="s">
        <v>212</v>
      </c>
      <c r="G499" s="4" t="s">
        <v>213</v>
      </c>
      <c r="H499" s="4" t="s">
        <v>1494</v>
      </c>
      <c r="I499" s="5">
        <v>259.89999999999998</v>
      </c>
      <c r="J499" s="4">
        <v>2014</v>
      </c>
      <c r="K499" s="4"/>
      <c r="L499" s="4"/>
      <c r="M499" s="4"/>
      <c r="N499" s="4"/>
      <c r="O499" s="4" t="s">
        <v>34</v>
      </c>
      <c r="P499" s="4" t="s">
        <v>35</v>
      </c>
      <c r="Q499" s="4" t="s">
        <v>1504</v>
      </c>
      <c r="R499" s="4" t="s">
        <v>112</v>
      </c>
      <c r="S499" s="4"/>
      <c r="T499" s="4" t="s">
        <v>36</v>
      </c>
      <c r="U499" s="4"/>
      <c r="V499" s="4"/>
      <c r="W499" s="4"/>
      <c r="X499" s="4" t="s">
        <v>54</v>
      </c>
      <c r="Y499" s="69">
        <v>0.5</v>
      </c>
      <c r="Z499" s="70">
        <f t="shared" si="29"/>
        <v>129.94999999999999</v>
      </c>
      <c r="AA499" s="70">
        <f t="shared" si="30"/>
        <v>129.94999999999999</v>
      </c>
      <c r="AB499" s="70">
        <f t="shared" si="31"/>
        <v>129.94999999999999</v>
      </c>
      <c r="AC499" s="4"/>
      <c r="AD499" s="4"/>
      <c r="AE499" s="4"/>
      <c r="AF499" s="71">
        <f t="shared" si="32"/>
        <v>0</v>
      </c>
      <c r="AG499" s="72">
        <v>2910</v>
      </c>
    </row>
    <row r="500" spans="1:33" s="73" customFormat="1" ht="12" hidden="1">
      <c r="A500" s="4">
        <v>3117</v>
      </c>
      <c r="B500" s="4" t="s">
        <v>1524</v>
      </c>
      <c r="C500" s="4"/>
      <c r="D500" s="4" t="s">
        <v>167</v>
      </c>
      <c r="E500" s="4" t="s">
        <v>1482</v>
      </c>
      <c r="F500" s="4" t="s">
        <v>333</v>
      </c>
      <c r="G500" s="4" t="s">
        <v>42</v>
      </c>
      <c r="H500" s="4" t="s">
        <v>1494</v>
      </c>
      <c r="I500" s="5">
        <v>420</v>
      </c>
      <c r="J500" s="6">
        <v>41822</v>
      </c>
      <c r="K500" s="4"/>
      <c r="L500" s="4">
        <v>15654</v>
      </c>
      <c r="M500" s="4">
        <v>265</v>
      </c>
      <c r="N500" s="4"/>
      <c r="O500" s="4" t="s">
        <v>34</v>
      </c>
      <c r="P500" s="4" t="s">
        <v>35</v>
      </c>
      <c r="Q500" s="4" t="s">
        <v>1504</v>
      </c>
      <c r="R500" s="4" t="s">
        <v>112</v>
      </c>
      <c r="S500" s="4"/>
      <c r="T500" s="4" t="s">
        <v>221</v>
      </c>
      <c r="U500" s="4"/>
      <c r="V500" s="4"/>
      <c r="W500" s="4"/>
      <c r="X500" s="4" t="s">
        <v>111</v>
      </c>
      <c r="Y500" s="69">
        <v>0.5</v>
      </c>
      <c r="Z500" s="70">
        <f t="shared" si="29"/>
        <v>210</v>
      </c>
      <c r="AA500" s="70">
        <f t="shared" si="30"/>
        <v>210</v>
      </c>
      <c r="AB500" s="70">
        <f t="shared" si="31"/>
        <v>210</v>
      </c>
      <c r="AC500" s="4"/>
      <c r="AD500" s="4"/>
      <c r="AE500" s="4"/>
      <c r="AF500" s="71">
        <f t="shared" si="32"/>
        <v>0</v>
      </c>
      <c r="AG500" s="72">
        <v>3117</v>
      </c>
    </row>
    <row r="501" spans="1:33" s="73" customFormat="1" ht="24" hidden="1">
      <c r="A501" s="4">
        <v>3131</v>
      </c>
      <c r="B501" s="4" t="s">
        <v>1529</v>
      </c>
      <c r="C501" s="4"/>
      <c r="D501" s="4" t="s">
        <v>167</v>
      </c>
      <c r="E501" s="4" t="s">
        <v>1484</v>
      </c>
      <c r="F501" s="4" t="s">
        <v>345</v>
      </c>
      <c r="G501" s="4" t="s">
        <v>346</v>
      </c>
      <c r="H501" s="4" t="s">
        <v>1494</v>
      </c>
      <c r="I501" s="5">
        <v>264.58999999999997</v>
      </c>
      <c r="J501" s="6">
        <v>41937</v>
      </c>
      <c r="K501" s="4"/>
      <c r="L501" s="4"/>
      <c r="M501" s="4"/>
      <c r="N501" s="4"/>
      <c r="O501" s="4" t="s">
        <v>34</v>
      </c>
      <c r="P501" s="4" t="s">
        <v>35</v>
      </c>
      <c r="Q501" s="4" t="s">
        <v>1504</v>
      </c>
      <c r="R501" s="4" t="s">
        <v>1498</v>
      </c>
      <c r="S501" s="4"/>
      <c r="T501" s="4" t="s">
        <v>221</v>
      </c>
      <c r="U501" s="4"/>
      <c r="V501" s="4"/>
      <c r="W501" s="4"/>
      <c r="X501" s="4" t="s">
        <v>111</v>
      </c>
      <c r="Y501" s="69">
        <v>0.5</v>
      </c>
      <c r="Z501" s="70">
        <f t="shared" si="29"/>
        <v>132.29499999999999</v>
      </c>
      <c r="AA501" s="70">
        <f t="shared" si="30"/>
        <v>132.29499999999999</v>
      </c>
      <c r="AB501" s="70">
        <f t="shared" si="31"/>
        <v>132.29499999999999</v>
      </c>
      <c r="AC501" s="4"/>
      <c r="AD501" s="4"/>
      <c r="AE501" s="4"/>
      <c r="AF501" s="71">
        <f t="shared" si="32"/>
        <v>0</v>
      </c>
      <c r="AG501" s="72">
        <v>3131</v>
      </c>
    </row>
    <row r="502" spans="1:33" s="73" customFormat="1" ht="24">
      <c r="A502" s="4">
        <v>3142</v>
      </c>
      <c r="B502" s="4" t="s">
        <v>1533</v>
      </c>
      <c r="C502" s="4"/>
      <c r="D502" s="4" t="s">
        <v>31</v>
      </c>
      <c r="E502" s="4" t="s">
        <v>363</v>
      </c>
      <c r="F502" s="4" t="s">
        <v>364</v>
      </c>
      <c r="G502" s="4" t="s">
        <v>42</v>
      </c>
      <c r="H502" s="4" t="s">
        <v>1494</v>
      </c>
      <c r="I502" s="5">
        <v>135.5</v>
      </c>
      <c r="J502" s="6">
        <v>41960</v>
      </c>
      <c r="K502" s="4"/>
      <c r="L502" s="4"/>
      <c r="M502" s="4"/>
      <c r="N502" s="4"/>
      <c r="O502" s="4" t="s">
        <v>34</v>
      </c>
      <c r="P502" s="4" t="s">
        <v>35</v>
      </c>
      <c r="Q502" s="4" t="s">
        <v>1504</v>
      </c>
      <c r="R502" s="4" t="s">
        <v>110</v>
      </c>
      <c r="S502" s="4"/>
      <c r="T502" s="4" t="s">
        <v>36</v>
      </c>
      <c r="U502" s="4"/>
      <c r="V502" s="4"/>
      <c r="W502" s="4"/>
      <c r="X502" s="4" t="s">
        <v>54</v>
      </c>
      <c r="Y502" s="69">
        <v>0.5</v>
      </c>
      <c r="Z502" s="70">
        <f t="shared" si="29"/>
        <v>67.75</v>
      </c>
      <c r="AA502" s="70">
        <f t="shared" si="30"/>
        <v>67.75</v>
      </c>
      <c r="AB502" s="70">
        <f t="shared" si="31"/>
        <v>67.75</v>
      </c>
      <c r="AC502" s="4"/>
      <c r="AD502" s="4"/>
      <c r="AE502" s="4"/>
      <c r="AF502" s="71">
        <f t="shared" si="32"/>
        <v>0</v>
      </c>
      <c r="AG502" s="72">
        <v>3142</v>
      </c>
    </row>
    <row r="503" spans="1:33" s="73" customFormat="1" ht="24" hidden="1">
      <c r="A503" s="4">
        <v>3144</v>
      </c>
      <c r="B503" s="4" t="s">
        <v>1536</v>
      </c>
      <c r="C503" s="4"/>
      <c r="D503" s="4" t="s">
        <v>31</v>
      </c>
      <c r="E503" s="4" t="s">
        <v>369</v>
      </c>
      <c r="F503" s="4" t="s">
        <v>50</v>
      </c>
      <c r="G503" s="4"/>
      <c r="H503" s="4" t="s">
        <v>1494</v>
      </c>
      <c r="I503" s="5">
        <v>89.9</v>
      </c>
      <c r="J503" s="6">
        <v>41906</v>
      </c>
      <c r="K503" s="4"/>
      <c r="L503" s="4"/>
      <c r="M503" s="4"/>
      <c r="N503" s="4"/>
      <c r="O503" s="4" t="s">
        <v>34</v>
      </c>
      <c r="P503" s="4" t="s">
        <v>35</v>
      </c>
      <c r="Q503" s="4" t="s">
        <v>1504</v>
      </c>
      <c r="R503" s="4" t="s">
        <v>1498</v>
      </c>
      <c r="S503" s="4"/>
      <c r="T503" s="4" t="s">
        <v>221</v>
      </c>
      <c r="U503" s="4"/>
      <c r="V503" s="4"/>
      <c r="W503" s="4"/>
      <c r="X503" s="4" t="s">
        <v>54</v>
      </c>
      <c r="Y503" s="69">
        <v>0.5</v>
      </c>
      <c r="Z503" s="70">
        <f t="shared" si="29"/>
        <v>44.95</v>
      </c>
      <c r="AA503" s="70">
        <f t="shared" si="30"/>
        <v>44.95</v>
      </c>
      <c r="AB503" s="70">
        <f t="shared" si="31"/>
        <v>44.95</v>
      </c>
      <c r="AC503" s="4"/>
      <c r="AD503" s="4"/>
      <c r="AE503" s="4"/>
      <c r="AF503" s="71">
        <f t="shared" si="32"/>
        <v>0</v>
      </c>
      <c r="AG503" s="72">
        <v>3144</v>
      </c>
    </row>
    <row r="504" spans="1:33" s="73" customFormat="1" ht="24">
      <c r="A504" s="4">
        <v>3147</v>
      </c>
      <c r="B504" s="4" t="s">
        <v>1538</v>
      </c>
      <c r="C504" s="4"/>
      <c r="D504" s="4" t="s">
        <v>31</v>
      </c>
      <c r="E504" s="4" t="s">
        <v>374</v>
      </c>
      <c r="F504" s="4" t="s">
        <v>177</v>
      </c>
      <c r="G504" s="4" t="s">
        <v>378</v>
      </c>
      <c r="H504" s="4" t="s">
        <v>1494</v>
      </c>
      <c r="I504" s="5">
        <v>378</v>
      </c>
      <c r="J504" s="4">
        <v>2014</v>
      </c>
      <c r="K504" s="4"/>
      <c r="L504" s="4"/>
      <c r="M504" s="4"/>
      <c r="N504" s="4"/>
      <c r="O504" s="4" t="s">
        <v>34</v>
      </c>
      <c r="P504" s="4" t="s">
        <v>35</v>
      </c>
      <c r="Q504" s="4" t="s">
        <v>1504</v>
      </c>
      <c r="R504" s="4" t="s">
        <v>1495</v>
      </c>
      <c r="S504" s="4"/>
      <c r="T504" s="4" t="s">
        <v>36</v>
      </c>
      <c r="U504" s="4"/>
      <c r="V504" s="4"/>
      <c r="W504" s="4"/>
      <c r="X504" s="4" t="s">
        <v>54</v>
      </c>
      <c r="Y504" s="69">
        <v>0.5</v>
      </c>
      <c r="Z504" s="70">
        <f t="shared" si="29"/>
        <v>189</v>
      </c>
      <c r="AA504" s="70">
        <f t="shared" si="30"/>
        <v>189</v>
      </c>
      <c r="AB504" s="70">
        <f t="shared" si="31"/>
        <v>189</v>
      </c>
      <c r="AC504" s="4"/>
      <c r="AD504" s="4"/>
      <c r="AE504" s="4"/>
      <c r="AF504" s="71">
        <f t="shared" si="32"/>
        <v>0</v>
      </c>
      <c r="AG504" s="72">
        <v>3147</v>
      </c>
    </row>
    <row r="505" spans="1:33" s="73" customFormat="1" ht="12" hidden="1">
      <c r="A505" s="4">
        <v>3214</v>
      </c>
      <c r="B505" s="4" t="s">
        <v>1540</v>
      </c>
      <c r="C505" s="4"/>
      <c r="D505" s="4" t="s">
        <v>167</v>
      </c>
      <c r="E505" s="4" t="s">
        <v>1489</v>
      </c>
      <c r="F505" s="4"/>
      <c r="G505" s="4"/>
      <c r="H505" s="4" t="s">
        <v>1494</v>
      </c>
      <c r="I505" s="5">
        <v>435.05</v>
      </c>
      <c r="J505" s="6">
        <v>42087</v>
      </c>
      <c r="K505" s="4"/>
      <c r="L505" s="4"/>
      <c r="M505" s="4"/>
      <c r="N505" s="4"/>
      <c r="O505" s="4" t="s">
        <v>34</v>
      </c>
      <c r="P505" s="4" t="s">
        <v>35</v>
      </c>
      <c r="Q505" s="4" t="s">
        <v>1504</v>
      </c>
      <c r="R505" s="4" t="s">
        <v>1495</v>
      </c>
      <c r="S505" s="4"/>
      <c r="T505" s="4" t="s">
        <v>221</v>
      </c>
      <c r="U505" s="4"/>
      <c r="V505" s="4"/>
      <c r="W505" s="4"/>
      <c r="X505" s="4" t="s">
        <v>111</v>
      </c>
      <c r="Y505" s="69">
        <v>0.5</v>
      </c>
      <c r="Z505" s="70">
        <f t="shared" si="29"/>
        <v>217.52500000000001</v>
      </c>
      <c r="AA505" s="70">
        <f t="shared" si="30"/>
        <v>217.52500000000001</v>
      </c>
      <c r="AB505" s="70">
        <f t="shared" si="31"/>
        <v>217.52500000000001</v>
      </c>
      <c r="AC505" s="4"/>
      <c r="AD505" s="4"/>
      <c r="AE505" s="4"/>
      <c r="AF505" s="71">
        <f t="shared" si="32"/>
        <v>0</v>
      </c>
      <c r="AG505" s="72">
        <v>3214</v>
      </c>
    </row>
    <row r="506" spans="1:33" s="73" customFormat="1" ht="24">
      <c r="A506" s="9" t="s">
        <v>1009</v>
      </c>
      <c r="B506" s="9" t="s">
        <v>1878</v>
      </c>
      <c r="C506" s="9"/>
      <c r="D506" s="9" t="s">
        <v>31</v>
      </c>
      <c r="E506" s="9" t="s">
        <v>1010</v>
      </c>
      <c r="F506" s="9"/>
      <c r="G506" s="9"/>
      <c r="H506" s="9" t="s">
        <v>1494</v>
      </c>
      <c r="I506" s="10">
        <v>50</v>
      </c>
      <c r="J506" s="9">
        <v>2014</v>
      </c>
      <c r="K506" s="9"/>
      <c r="L506" s="9"/>
      <c r="M506" s="9"/>
      <c r="N506" s="9"/>
      <c r="O506" s="9" t="s">
        <v>34</v>
      </c>
      <c r="P506" s="9" t="s">
        <v>35</v>
      </c>
      <c r="Q506" s="9" t="s">
        <v>1504</v>
      </c>
      <c r="R506" s="9" t="s">
        <v>1495</v>
      </c>
      <c r="S506" s="9"/>
      <c r="T506" s="9" t="s">
        <v>36</v>
      </c>
      <c r="U506" s="9"/>
      <c r="V506" s="9"/>
      <c r="W506" s="4"/>
      <c r="X506" s="9" t="s">
        <v>111</v>
      </c>
      <c r="Y506" s="69">
        <v>0.5</v>
      </c>
      <c r="Z506" s="70">
        <f t="shared" si="29"/>
        <v>25</v>
      </c>
      <c r="AA506" s="70">
        <f t="shared" si="30"/>
        <v>25</v>
      </c>
      <c r="AB506" s="70">
        <f t="shared" si="31"/>
        <v>25</v>
      </c>
      <c r="AC506" s="9"/>
      <c r="AD506" s="9"/>
      <c r="AE506" s="9"/>
      <c r="AF506" s="71">
        <f t="shared" si="32"/>
        <v>0</v>
      </c>
      <c r="AG506" s="74" t="s">
        <v>1009</v>
      </c>
    </row>
    <row r="507" spans="1:33" s="73" customFormat="1" ht="24">
      <c r="A507" s="9" t="s">
        <v>899</v>
      </c>
      <c r="B507" s="9" t="s">
        <v>1878</v>
      </c>
      <c r="C507" s="9"/>
      <c r="D507" s="9" t="s">
        <v>31</v>
      </c>
      <c r="E507" s="9" t="s">
        <v>649</v>
      </c>
      <c r="F507" s="9" t="s">
        <v>650</v>
      </c>
      <c r="G507" s="9"/>
      <c r="H507" s="9" t="s">
        <v>1494</v>
      </c>
      <c r="I507" s="10">
        <v>84.99</v>
      </c>
      <c r="J507" s="9">
        <v>2014</v>
      </c>
      <c r="K507" s="9"/>
      <c r="L507" s="9"/>
      <c r="M507" s="9"/>
      <c r="N507" s="9"/>
      <c r="O507" s="9" t="s">
        <v>34</v>
      </c>
      <c r="P507" s="9" t="s">
        <v>35</v>
      </c>
      <c r="Q507" s="9" t="s">
        <v>1504</v>
      </c>
      <c r="R507" s="9" t="s">
        <v>1495</v>
      </c>
      <c r="S507" s="9"/>
      <c r="T507" s="9" t="s">
        <v>36</v>
      </c>
      <c r="U507" s="9" t="s">
        <v>2621</v>
      </c>
      <c r="V507" s="9"/>
      <c r="W507" s="4"/>
      <c r="X507" s="9" t="s">
        <v>111</v>
      </c>
      <c r="Y507" s="69">
        <v>0.5</v>
      </c>
      <c r="Z507" s="70">
        <f t="shared" si="29"/>
        <v>42.494999999999997</v>
      </c>
      <c r="AA507" s="70">
        <f t="shared" si="30"/>
        <v>42.494999999999997</v>
      </c>
      <c r="AB507" s="70">
        <f t="shared" si="31"/>
        <v>42.494999999999997</v>
      </c>
      <c r="AC507" s="9"/>
      <c r="AD507" s="9"/>
      <c r="AE507" s="9"/>
      <c r="AF507" s="71">
        <f t="shared" si="32"/>
        <v>0</v>
      </c>
      <c r="AG507" s="74" t="s">
        <v>899</v>
      </c>
    </row>
    <row r="508" spans="1:33" s="73" customFormat="1" ht="24">
      <c r="A508" s="4">
        <v>3368</v>
      </c>
      <c r="B508" s="4" t="s">
        <v>1542</v>
      </c>
      <c r="C508" s="4"/>
      <c r="D508" s="4" t="s">
        <v>31</v>
      </c>
      <c r="E508" s="4" t="s">
        <v>388</v>
      </c>
      <c r="F508" s="4" t="s">
        <v>410</v>
      </c>
      <c r="G508" s="4"/>
      <c r="H508" s="4" t="s">
        <v>1494</v>
      </c>
      <c r="I508" s="5">
        <v>195</v>
      </c>
      <c r="J508" s="6">
        <v>42531</v>
      </c>
      <c r="K508" s="4"/>
      <c r="L508" s="4"/>
      <c r="M508" s="4"/>
      <c r="N508" s="4"/>
      <c r="O508" s="4" t="s">
        <v>34</v>
      </c>
      <c r="P508" s="4" t="s">
        <v>35</v>
      </c>
      <c r="Q508" s="4" t="s">
        <v>1504</v>
      </c>
      <c r="R508" s="4" t="s">
        <v>1495</v>
      </c>
      <c r="S508" s="4"/>
      <c r="T508" s="4" t="s">
        <v>36</v>
      </c>
      <c r="U508" s="4" t="s">
        <v>2622</v>
      </c>
      <c r="V508" s="4"/>
      <c r="W508" s="4"/>
      <c r="X508" s="4" t="s">
        <v>111</v>
      </c>
      <c r="Y508" s="69">
        <v>0.5</v>
      </c>
      <c r="Z508" s="70">
        <f t="shared" si="29"/>
        <v>97.5</v>
      </c>
      <c r="AA508" s="70">
        <f t="shared" si="30"/>
        <v>97.5</v>
      </c>
      <c r="AB508" s="70">
        <f t="shared" si="31"/>
        <v>97.5</v>
      </c>
      <c r="AC508" s="4"/>
      <c r="AD508" s="4"/>
      <c r="AE508" s="4"/>
      <c r="AF508" s="71">
        <f t="shared" si="32"/>
        <v>0</v>
      </c>
      <c r="AG508" s="72">
        <v>3368</v>
      </c>
    </row>
    <row r="509" spans="1:33" s="73" customFormat="1" ht="36">
      <c r="A509" s="4" t="s">
        <v>1062</v>
      </c>
      <c r="B509" s="4" t="s">
        <v>1931</v>
      </c>
      <c r="C509" s="4"/>
      <c r="D509" s="4" t="s">
        <v>167</v>
      </c>
      <c r="E509" s="4" t="s">
        <v>1063</v>
      </c>
      <c r="F509" s="4"/>
      <c r="G509" s="4"/>
      <c r="H509" s="4" t="s">
        <v>1494</v>
      </c>
      <c r="I509" s="5">
        <v>876.83</v>
      </c>
      <c r="J509" s="4">
        <v>2014</v>
      </c>
      <c r="K509" s="4"/>
      <c r="L509" s="4"/>
      <c r="M509" s="4"/>
      <c r="N509" s="4"/>
      <c r="O509" s="4" t="s">
        <v>34</v>
      </c>
      <c r="P509" s="4" t="s">
        <v>35</v>
      </c>
      <c r="Q509" s="4" t="s">
        <v>1504</v>
      </c>
      <c r="R509" s="4" t="s">
        <v>1495</v>
      </c>
      <c r="S509" s="4"/>
      <c r="T509" s="4" t="s">
        <v>36</v>
      </c>
      <c r="U509" s="4" t="s">
        <v>2621</v>
      </c>
      <c r="V509" s="4"/>
      <c r="W509" s="4"/>
      <c r="X509" s="4" t="s">
        <v>54</v>
      </c>
      <c r="Y509" s="69">
        <v>0.5</v>
      </c>
      <c r="Z509" s="70">
        <f t="shared" si="29"/>
        <v>438.41500000000002</v>
      </c>
      <c r="AA509" s="70">
        <f t="shared" si="30"/>
        <v>438.41500000000002</v>
      </c>
      <c r="AB509" s="70">
        <f t="shared" si="31"/>
        <v>438.41500000000002</v>
      </c>
      <c r="AC509" s="4"/>
      <c r="AD509" s="4"/>
      <c r="AE509" s="4"/>
      <c r="AF509" s="71">
        <f t="shared" si="32"/>
        <v>0</v>
      </c>
      <c r="AG509" s="72" t="s">
        <v>1062</v>
      </c>
    </row>
    <row r="510" spans="1:33" s="73" customFormat="1" ht="24" hidden="1">
      <c r="A510" s="4" t="s">
        <v>1413</v>
      </c>
      <c r="B510" s="4" t="s">
        <v>1551</v>
      </c>
      <c r="C510" s="4"/>
      <c r="D510" s="4" t="s">
        <v>31</v>
      </c>
      <c r="E510" s="4" t="s">
        <v>1414</v>
      </c>
      <c r="F510" s="4"/>
      <c r="G510" s="4"/>
      <c r="H510" s="4" t="s">
        <v>1494</v>
      </c>
      <c r="I510" s="5">
        <v>292.04000000000002</v>
      </c>
      <c r="J510" s="4">
        <v>2014</v>
      </c>
      <c r="K510" s="4"/>
      <c r="L510" s="4"/>
      <c r="M510" s="4"/>
      <c r="N510" s="4"/>
      <c r="O510" s="4" t="s">
        <v>34</v>
      </c>
      <c r="P510" s="4" t="s">
        <v>35</v>
      </c>
      <c r="Q510" s="4" t="s">
        <v>1504</v>
      </c>
      <c r="R510" s="4" t="s">
        <v>1495</v>
      </c>
      <c r="S510" s="4"/>
      <c r="T510" s="4" t="s">
        <v>221</v>
      </c>
      <c r="U510" s="4"/>
      <c r="V510" s="4"/>
      <c r="W510" s="4"/>
      <c r="X510" s="4" t="s">
        <v>111</v>
      </c>
      <c r="Y510" s="69">
        <v>0.5</v>
      </c>
      <c r="Z510" s="70">
        <f t="shared" si="29"/>
        <v>146.02000000000001</v>
      </c>
      <c r="AA510" s="70">
        <f t="shared" si="30"/>
        <v>146.02000000000001</v>
      </c>
      <c r="AB510" s="70">
        <f t="shared" si="31"/>
        <v>146.02000000000001</v>
      </c>
      <c r="AC510" s="4"/>
      <c r="AD510" s="4"/>
      <c r="AE510" s="4"/>
      <c r="AF510" s="71">
        <f t="shared" si="32"/>
        <v>0</v>
      </c>
      <c r="AG510" s="72" t="s">
        <v>1413</v>
      </c>
    </row>
    <row r="511" spans="1:33" s="73" customFormat="1" ht="24" hidden="1">
      <c r="A511" s="4" t="s">
        <v>1413</v>
      </c>
      <c r="B511" s="4" t="s">
        <v>1552</v>
      </c>
      <c r="C511" s="4"/>
      <c r="D511" s="4" t="s">
        <v>31</v>
      </c>
      <c r="E511" s="4" t="s">
        <v>1415</v>
      </c>
      <c r="F511" s="4"/>
      <c r="G511" s="4"/>
      <c r="H511" s="4" t="s">
        <v>1494</v>
      </c>
      <c r="I511" s="5">
        <v>680.29</v>
      </c>
      <c r="J511" s="4">
        <v>2014</v>
      </c>
      <c r="K511" s="4"/>
      <c r="L511" s="4"/>
      <c r="M511" s="4"/>
      <c r="N511" s="4"/>
      <c r="O511" s="4" t="s">
        <v>34</v>
      </c>
      <c r="P511" s="4" t="s">
        <v>35</v>
      </c>
      <c r="Q511" s="4" t="s">
        <v>1504</v>
      </c>
      <c r="R511" s="4" t="s">
        <v>79</v>
      </c>
      <c r="S511" s="4"/>
      <c r="T511" s="4" t="s">
        <v>221</v>
      </c>
      <c r="U511" s="4"/>
      <c r="V511" s="4"/>
      <c r="W511" s="4"/>
      <c r="X511" s="4" t="s">
        <v>111</v>
      </c>
      <c r="Y511" s="69">
        <v>0.5</v>
      </c>
      <c r="Z511" s="70">
        <f t="shared" si="29"/>
        <v>340.14499999999998</v>
      </c>
      <c r="AA511" s="70">
        <f t="shared" si="30"/>
        <v>340.14499999999998</v>
      </c>
      <c r="AB511" s="70">
        <f t="shared" si="31"/>
        <v>340.14499999999998</v>
      </c>
      <c r="AC511" s="4"/>
      <c r="AD511" s="4"/>
      <c r="AE511" s="4"/>
      <c r="AF511" s="71">
        <f t="shared" si="32"/>
        <v>0</v>
      </c>
      <c r="AG511" s="72" t="s">
        <v>1413</v>
      </c>
    </row>
    <row r="512" spans="1:33" s="73" customFormat="1" ht="24" hidden="1">
      <c r="A512" s="4" t="s">
        <v>1413</v>
      </c>
      <c r="B512" s="4" t="s">
        <v>1553</v>
      </c>
      <c r="C512" s="4"/>
      <c r="D512" s="4" t="s">
        <v>31</v>
      </c>
      <c r="E512" s="4" t="s">
        <v>337</v>
      </c>
      <c r="F512" s="4" t="s">
        <v>109</v>
      </c>
      <c r="G512" s="4" t="s">
        <v>42</v>
      </c>
      <c r="H512" s="4" t="s">
        <v>1494</v>
      </c>
      <c r="I512" s="5">
        <v>102.35</v>
      </c>
      <c r="J512" s="4">
        <v>2014</v>
      </c>
      <c r="K512" s="4"/>
      <c r="L512" s="4"/>
      <c r="M512" s="4"/>
      <c r="N512" s="4"/>
      <c r="O512" s="4" t="s">
        <v>34</v>
      </c>
      <c r="P512" s="4" t="s">
        <v>35</v>
      </c>
      <c r="Q512" s="4" t="s">
        <v>1504</v>
      </c>
      <c r="R512" s="4" t="s">
        <v>1495</v>
      </c>
      <c r="S512" s="4"/>
      <c r="T512" s="4" t="s">
        <v>221</v>
      </c>
      <c r="U512" s="4"/>
      <c r="V512" s="4"/>
      <c r="W512" s="4"/>
      <c r="X512" s="4" t="s">
        <v>111</v>
      </c>
      <c r="Y512" s="69">
        <v>0.5</v>
      </c>
      <c r="Z512" s="70">
        <f t="shared" si="29"/>
        <v>51.174999999999997</v>
      </c>
      <c r="AA512" s="70">
        <f t="shared" si="30"/>
        <v>51.174999999999997</v>
      </c>
      <c r="AB512" s="70">
        <f t="shared" si="31"/>
        <v>51.174999999999997</v>
      </c>
      <c r="AC512" s="4"/>
      <c r="AD512" s="4"/>
      <c r="AE512" s="4"/>
      <c r="AF512" s="71">
        <f t="shared" si="32"/>
        <v>0</v>
      </c>
      <c r="AG512" s="72" t="s">
        <v>1413</v>
      </c>
    </row>
    <row r="513" spans="1:33" s="73" customFormat="1" ht="24">
      <c r="A513" s="9" t="s">
        <v>900</v>
      </c>
      <c r="B513" s="9" t="s">
        <v>1879</v>
      </c>
      <c r="C513" s="9"/>
      <c r="D513" s="9" t="s">
        <v>31</v>
      </c>
      <c r="E513" s="9" t="s">
        <v>595</v>
      </c>
      <c r="F513" s="9"/>
      <c r="G513" s="9"/>
      <c r="H513" s="9" t="s">
        <v>1494</v>
      </c>
      <c r="I513" s="10">
        <v>73</v>
      </c>
      <c r="J513" s="9">
        <v>2014</v>
      </c>
      <c r="K513" s="9"/>
      <c r="L513" s="9"/>
      <c r="M513" s="9"/>
      <c r="N513" s="9"/>
      <c r="O513" s="9" t="s">
        <v>34</v>
      </c>
      <c r="P513" s="9" t="s">
        <v>35</v>
      </c>
      <c r="Q513" s="9" t="s">
        <v>1504</v>
      </c>
      <c r="R513" s="9" t="s">
        <v>1495</v>
      </c>
      <c r="S513" s="9"/>
      <c r="T513" s="9" t="s">
        <v>36</v>
      </c>
      <c r="U513" s="9" t="s">
        <v>2621</v>
      </c>
      <c r="V513" s="9"/>
      <c r="W513" s="4"/>
      <c r="X513" s="9" t="s">
        <v>111</v>
      </c>
      <c r="Y513" s="69">
        <v>0.5</v>
      </c>
      <c r="Z513" s="70">
        <f t="shared" si="29"/>
        <v>36.5</v>
      </c>
      <c r="AA513" s="70">
        <f t="shared" si="30"/>
        <v>36.5</v>
      </c>
      <c r="AB513" s="70">
        <f t="shared" si="31"/>
        <v>36.5</v>
      </c>
      <c r="AC513" s="9"/>
      <c r="AD513" s="9"/>
      <c r="AE513" s="9"/>
      <c r="AF513" s="71">
        <f t="shared" si="32"/>
        <v>0</v>
      </c>
      <c r="AG513" s="74" t="s">
        <v>900</v>
      </c>
    </row>
    <row r="514" spans="1:33" s="73" customFormat="1" ht="24">
      <c r="A514" s="9" t="s">
        <v>1011</v>
      </c>
      <c r="B514" s="9" t="s">
        <v>1879</v>
      </c>
      <c r="C514" s="9"/>
      <c r="D514" s="9" t="s">
        <v>31</v>
      </c>
      <c r="E514" s="9" t="s">
        <v>833</v>
      </c>
      <c r="F514" s="9"/>
      <c r="G514" s="9"/>
      <c r="H514" s="9" t="s">
        <v>1494</v>
      </c>
      <c r="I514" s="10">
        <v>50</v>
      </c>
      <c r="J514" s="9">
        <v>2014</v>
      </c>
      <c r="K514" s="9"/>
      <c r="L514" s="9"/>
      <c r="M514" s="9"/>
      <c r="N514" s="9"/>
      <c r="O514" s="9" t="s">
        <v>34</v>
      </c>
      <c r="P514" s="9" t="s">
        <v>35</v>
      </c>
      <c r="Q514" s="9" t="s">
        <v>1504</v>
      </c>
      <c r="R514" s="9" t="s">
        <v>1495</v>
      </c>
      <c r="S514" s="9"/>
      <c r="T514" s="9" t="s">
        <v>36</v>
      </c>
      <c r="U514" s="9"/>
      <c r="V514" s="9"/>
      <c r="W514" s="4"/>
      <c r="X514" s="9" t="s">
        <v>111</v>
      </c>
      <c r="Y514" s="69">
        <v>0.5</v>
      </c>
      <c r="Z514" s="70">
        <f t="shared" si="29"/>
        <v>25</v>
      </c>
      <c r="AA514" s="70">
        <f t="shared" si="30"/>
        <v>25</v>
      </c>
      <c r="AB514" s="70">
        <f t="shared" si="31"/>
        <v>25</v>
      </c>
      <c r="AC514" s="9"/>
      <c r="AD514" s="9"/>
      <c r="AE514" s="9"/>
      <c r="AF514" s="71">
        <f t="shared" si="32"/>
        <v>0</v>
      </c>
      <c r="AG514" s="74" t="s">
        <v>1011</v>
      </c>
    </row>
    <row r="515" spans="1:33" s="73" customFormat="1" ht="24">
      <c r="A515" s="4" t="s">
        <v>1064</v>
      </c>
      <c r="B515" s="4" t="s">
        <v>1932</v>
      </c>
      <c r="C515" s="4"/>
      <c r="D515" s="4" t="s">
        <v>167</v>
      </c>
      <c r="E515" s="4" t="s">
        <v>1065</v>
      </c>
      <c r="F515" s="4"/>
      <c r="G515" s="4"/>
      <c r="H515" s="4" t="s">
        <v>1494</v>
      </c>
      <c r="I515" s="5">
        <v>876.83</v>
      </c>
      <c r="J515" s="4">
        <v>2014</v>
      </c>
      <c r="K515" s="4"/>
      <c r="L515" s="4"/>
      <c r="M515" s="4"/>
      <c r="N515" s="4"/>
      <c r="O515" s="4" t="s">
        <v>34</v>
      </c>
      <c r="P515" s="4" t="s">
        <v>35</v>
      </c>
      <c r="Q515" s="4" t="s">
        <v>1504</v>
      </c>
      <c r="R515" s="4" t="s">
        <v>1495</v>
      </c>
      <c r="S515" s="4"/>
      <c r="T515" s="4" t="s">
        <v>36</v>
      </c>
      <c r="U515" s="4" t="s">
        <v>2621</v>
      </c>
      <c r="V515" s="4"/>
      <c r="W515" s="4"/>
      <c r="X515" s="4" t="s">
        <v>54</v>
      </c>
      <c r="Y515" s="69">
        <v>0.5</v>
      </c>
      <c r="Z515" s="70">
        <f t="shared" si="29"/>
        <v>438.41500000000002</v>
      </c>
      <c r="AA515" s="70">
        <f t="shared" si="30"/>
        <v>438.41500000000002</v>
      </c>
      <c r="AB515" s="70">
        <f t="shared" si="31"/>
        <v>438.41500000000002</v>
      </c>
      <c r="AC515" s="4"/>
      <c r="AD515" s="4"/>
      <c r="AE515" s="4"/>
      <c r="AF515" s="71">
        <f t="shared" si="32"/>
        <v>0</v>
      </c>
      <c r="AG515" s="72" t="s">
        <v>1064</v>
      </c>
    </row>
    <row r="516" spans="1:33" s="73" customFormat="1" ht="24">
      <c r="A516" s="9" t="s">
        <v>901</v>
      </c>
      <c r="B516" s="9" t="s">
        <v>1880</v>
      </c>
      <c r="C516" s="9"/>
      <c r="D516" s="9" t="s">
        <v>31</v>
      </c>
      <c r="E516" s="9" t="s">
        <v>654</v>
      </c>
      <c r="F516" s="9"/>
      <c r="G516" s="9"/>
      <c r="H516" s="9" t="s">
        <v>1494</v>
      </c>
      <c r="I516" s="10">
        <v>150</v>
      </c>
      <c r="J516" s="9">
        <v>2014</v>
      </c>
      <c r="K516" s="9"/>
      <c r="L516" s="9"/>
      <c r="M516" s="9"/>
      <c r="N516" s="9"/>
      <c r="O516" s="9" t="s">
        <v>34</v>
      </c>
      <c r="P516" s="9" t="s">
        <v>35</v>
      </c>
      <c r="Q516" s="9" t="s">
        <v>1504</v>
      </c>
      <c r="R516" s="9" t="s">
        <v>1495</v>
      </c>
      <c r="S516" s="9"/>
      <c r="T516" s="9" t="s">
        <v>36</v>
      </c>
      <c r="U516" s="9" t="s">
        <v>2621</v>
      </c>
      <c r="V516" s="9"/>
      <c r="W516" s="4"/>
      <c r="X516" s="9" t="s">
        <v>111</v>
      </c>
      <c r="Y516" s="69">
        <v>0.5</v>
      </c>
      <c r="Z516" s="70">
        <f t="shared" ref="Z516:Z579" si="33">I516*Y516</f>
        <v>75</v>
      </c>
      <c r="AA516" s="70">
        <f t="shared" ref="AA516:AA579" si="34">+Z516</f>
        <v>75</v>
      </c>
      <c r="AB516" s="70">
        <f t="shared" ref="AB516:AB579" si="35">+Z516</f>
        <v>75</v>
      </c>
      <c r="AC516" s="9"/>
      <c r="AD516" s="9"/>
      <c r="AE516" s="9"/>
      <c r="AF516" s="71">
        <f t="shared" si="32"/>
        <v>0</v>
      </c>
      <c r="AG516" s="74" t="s">
        <v>901</v>
      </c>
    </row>
    <row r="517" spans="1:33" s="73" customFormat="1" ht="24">
      <c r="A517" s="9" t="s">
        <v>1012</v>
      </c>
      <c r="B517" s="9" t="s">
        <v>1880</v>
      </c>
      <c r="C517" s="9"/>
      <c r="D517" s="9" t="s">
        <v>31</v>
      </c>
      <c r="E517" s="9" t="s">
        <v>837</v>
      </c>
      <c r="F517" s="9"/>
      <c r="G517" s="9"/>
      <c r="H517" s="9" t="s">
        <v>1494</v>
      </c>
      <c r="I517" s="10">
        <v>47.92</v>
      </c>
      <c r="J517" s="9">
        <v>2014</v>
      </c>
      <c r="K517" s="9"/>
      <c r="L517" s="9"/>
      <c r="M517" s="9"/>
      <c r="N517" s="9"/>
      <c r="O517" s="9" t="s">
        <v>34</v>
      </c>
      <c r="P517" s="9" t="s">
        <v>35</v>
      </c>
      <c r="Q517" s="9" t="s">
        <v>1504</v>
      </c>
      <c r="R517" s="9" t="s">
        <v>1495</v>
      </c>
      <c r="S517" s="9"/>
      <c r="T517" s="9" t="s">
        <v>36</v>
      </c>
      <c r="U517" s="9" t="s">
        <v>2621</v>
      </c>
      <c r="V517" s="9"/>
      <c r="W517" s="4"/>
      <c r="X517" s="9" t="s">
        <v>111</v>
      </c>
      <c r="Y517" s="69">
        <v>0.5</v>
      </c>
      <c r="Z517" s="70">
        <f t="shared" si="33"/>
        <v>23.96</v>
      </c>
      <c r="AA517" s="70">
        <f t="shared" si="34"/>
        <v>23.96</v>
      </c>
      <c r="AB517" s="70">
        <f t="shared" si="35"/>
        <v>23.96</v>
      </c>
      <c r="AC517" s="9"/>
      <c r="AD517" s="9"/>
      <c r="AE517" s="9"/>
      <c r="AF517" s="71">
        <f t="shared" si="32"/>
        <v>0</v>
      </c>
      <c r="AG517" s="74" t="s">
        <v>1012</v>
      </c>
    </row>
    <row r="518" spans="1:33" s="73" customFormat="1" ht="24">
      <c r="A518" s="9" t="s">
        <v>902</v>
      </c>
      <c r="B518" s="9" t="s">
        <v>1881</v>
      </c>
      <c r="C518" s="9"/>
      <c r="D518" s="9" t="s">
        <v>31</v>
      </c>
      <c r="E518" s="9" t="s">
        <v>903</v>
      </c>
      <c r="F518" s="9"/>
      <c r="G518" s="9"/>
      <c r="H518" s="9" t="s">
        <v>1494</v>
      </c>
      <c r="I518" s="10">
        <v>50</v>
      </c>
      <c r="J518" s="9">
        <v>2014</v>
      </c>
      <c r="K518" s="9"/>
      <c r="L518" s="9"/>
      <c r="M518" s="9"/>
      <c r="N518" s="9"/>
      <c r="O518" s="9" t="s">
        <v>34</v>
      </c>
      <c r="P518" s="9" t="s">
        <v>35</v>
      </c>
      <c r="Q518" s="9" t="s">
        <v>1504</v>
      </c>
      <c r="R518" s="9" t="s">
        <v>1495</v>
      </c>
      <c r="S518" s="9"/>
      <c r="T518" s="9" t="s">
        <v>36</v>
      </c>
      <c r="U518" s="9"/>
      <c r="V518" s="9"/>
      <c r="W518" s="4"/>
      <c r="X518" s="9" t="s">
        <v>111</v>
      </c>
      <c r="Y518" s="69">
        <v>0.5</v>
      </c>
      <c r="Z518" s="70">
        <f t="shared" si="33"/>
        <v>25</v>
      </c>
      <c r="AA518" s="70">
        <f t="shared" si="34"/>
        <v>25</v>
      </c>
      <c r="AB518" s="70">
        <f t="shared" si="35"/>
        <v>25</v>
      </c>
      <c r="AC518" s="9"/>
      <c r="AD518" s="9"/>
      <c r="AE518" s="9"/>
      <c r="AF518" s="71">
        <f t="shared" si="32"/>
        <v>0</v>
      </c>
      <c r="AG518" s="74" t="s">
        <v>902</v>
      </c>
    </row>
    <row r="519" spans="1:33" s="73" customFormat="1" ht="24">
      <c r="A519" s="9" t="s">
        <v>1013</v>
      </c>
      <c r="B519" s="9" t="s">
        <v>1881</v>
      </c>
      <c r="C519" s="9"/>
      <c r="D519" s="9" t="s">
        <v>31</v>
      </c>
      <c r="E519" s="9" t="s">
        <v>837</v>
      </c>
      <c r="F519" s="9"/>
      <c r="G519" s="9"/>
      <c r="H519" s="9" t="s">
        <v>1494</v>
      </c>
      <c r="I519" s="10">
        <v>47.92</v>
      </c>
      <c r="J519" s="9">
        <v>2014</v>
      </c>
      <c r="K519" s="9"/>
      <c r="L519" s="9"/>
      <c r="M519" s="9"/>
      <c r="N519" s="9"/>
      <c r="O519" s="9" t="s">
        <v>34</v>
      </c>
      <c r="P519" s="9" t="s">
        <v>35</v>
      </c>
      <c r="Q519" s="9" t="s">
        <v>1504</v>
      </c>
      <c r="R519" s="9" t="s">
        <v>1495</v>
      </c>
      <c r="S519" s="9"/>
      <c r="T519" s="9" t="s">
        <v>36</v>
      </c>
      <c r="U519" s="9" t="s">
        <v>2621</v>
      </c>
      <c r="V519" s="9"/>
      <c r="W519" s="4"/>
      <c r="X519" s="9" t="s">
        <v>111</v>
      </c>
      <c r="Y519" s="69">
        <v>0.5</v>
      </c>
      <c r="Z519" s="70">
        <f t="shared" si="33"/>
        <v>23.96</v>
      </c>
      <c r="AA519" s="70">
        <f t="shared" si="34"/>
        <v>23.96</v>
      </c>
      <c r="AB519" s="70">
        <f t="shared" si="35"/>
        <v>23.96</v>
      </c>
      <c r="AC519" s="9"/>
      <c r="AD519" s="9"/>
      <c r="AE519" s="9"/>
      <c r="AF519" s="71">
        <f t="shared" si="32"/>
        <v>0</v>
      </c>
      <c r="AG519" s="74" t="s">
        <v>1013</v>
      </c>
    </row>
    <row r="520" spans="1:33" s="73" customFormat="1" ht="24">
      <c r="A520" s="9" t="s">
        <v>904</v>
      </c>
      <c r="B520" s="9" t="s">
        <v>1882</v>
      </c>
      <c r="C520" s="9"/>
      <c r="D520" s="9" t="s">
        <v>31</v>
      </c>
      <c r="E520" s="9" t="s">
        <v>903</v>
      </c>
      <c r="F520" s="9"/>
      <c r="G520" s="9"/>
      <c r="H520" s="9" t="s">
        <v>1494</v>
      </c>
      <c r="I520" s="10">
        <v>50</v>
      </c>
      <c r="J520" s="9">
        <v>2014</v>
      </c>
      <c r="K520" s="9"/>
      <c r="L520" s="9"/>
      <c r="M520" s="9"/>
      <c r="N520" s="9"/>
      <c r="O520" s="9" t="s">
        <v>34</v>
      </c>
      <c r="P520" s="9" t="s">
        <v>35</v>
      </c>
      <c r="Q520" s="9" t="s">
        <v>1504</v>
      </c>
      <c r="R520" s="9" t="s">
        <v>1495</v>
      </c>
      <c r="S520" s="9"/>
      <c r="T520" s="9" t="s">
        <v>36</v>
      </c>
      <c r="U520" s="9"/>
      <c r="V520" s="9"/>
      <c r="W520" s="4"/>
      <c r="X520" s="9" t="s">
        <v>111</v>
      </c>
      <c r="Y520" s="69">
        <v>0.5</v>
      </c>
      <c r="Z520" s="70">
        <f t="shared" si="33"/>
        <v>25</v>
      </c>
      <c r="AA520" s="70">
        <f t="shared" si="34"/>
        <v>25</v>
      </c>
      <c r="AB520" s="70">
        <f t="shared" si="35"/>
        <v>25</v>
      </c>
      <c r="AC520" s="9"/>
      <c r="AD520" s="9"/>
      <c r="AE520" s="9"/>
      <c r="AF520" s="71">
        <f t="shared" si="32"/>
        <v>0</v>
      </c>
      <c r="AG520" s="74" t="s">
        <v>904</v>
      </c>
    </row>
    <row r="521" spans="1:33" s="73" customFormat="1" ht="24">
      <c r="A521" s="9" t="s">
        <v>1014</v>
      </c>
      <c r="B521" s="9" t="s">
        <v>1882</v>
      </c>
      <c r="C521" s="9"/>
      <c r="D521" s="9" t="s">
        <v>31</v>
      </c>
      <c r="E521" s="9" t="s">
        <v>837</v>
      </c>
      <c r="F521" s="9"/>
      <c r="G521" s="9"/>
      <c r="H521" s="9" t="s">
        <v>1494</v>
      </c>
      <c r="I521" s="10">
        <v>47.92</v>
      </c>
      <c r="J521" s="9">
        <v>2014</v>
      </c>
      <c r="K521" s="9"/>
      <c r="L521" s="9"/>
      <c r="M521" s="9"/>
      <c r="N521" s="9"/>
      <c r="O521" s="9" t="s">
        <v>34</v>
      </c>
      <c r="P521" s="9" t="s">
        <v>35</v>
      </c>
      <c r="Q521" s="9" t="s">
        <v>1504</v>
      </c>
      <c r="R521" s="9" t="s">
        <v>1495</v>
      </c>
      <c r="S521" s="9"/>
      <c r="T521" s="9" t="s">
        <v>36</v>
      </c>
      <c r="U521" s="9" t="s">
        <v>2621</v>
      </c>
      <c r="V521" s="9"/>
      <c r="W521" s="4"/>
      <c r="X521" s="9" t="s">
        <v>111</v>
      </c>
      <c r="Y521" s="69">
        <v>0.5</v>
      </c>
      <c r="Z521" s="70">
        <f t="shared" si="33"/>
        <v>23.96</v>
      </c>
      <c r="AA521" s="70">
        <f t="shared" si="34"/>
        <v>23.96</v>
      </c>
      <c r="AB521" s="70">
        <f t="shared" si="35"/>
        <v>23.96</v>
      </c>
      <c r="AC521" s="9"/>
      <c r="AD521" s="9"/>
      <c r="AE521" s="9"/>
      <c r="AF521" s="71">
        <f t="shared" si="32"/>
        <v>0</v>
      </c>
      <c r="AG521" s="74" t="s">
        <v>1014</v>
      </c>
    </row>
    <row r="522" spans="1:33" s="73" customFormat="1" ht="24">
      <c r="A522" s="9" t="s">
        <v>905</v>
      </c>
      <c r="B522" s="9" t="s">
        <v>1883</v>
      </c>
      <c r="C522" s="9"/>
      <c r="D522" s="9" t="s">
        <v>31</v>
      </c>
      <c r="E522" s="9" t="s">
        <v>903</v>
      </c>
      <c r="F522" s="9"/>
      <c r="G522" s="9"/>
      <c r="H522" s="9" t="s">
        <v>1494</v>
      </c>
      <c r="I522" s="10">
        <v>50</v>
      </c>
      <c r="J522" s="9">
        <v>2014</v>
      </c>
      <c r="K522" s="9"/>
      <c r="L522" s="9"/>
      <c r="M522" s="9"/>
      <c r="N522" s="9"/>
      <c r="O522" s="9" t="s">
        <v>34</v>
      </c>
      <c r="P522" s="9" t="s">
        <v>35</v>
      </c>
      <c r="Q522" s="9" t="s">
        <v>1504</v>
      </c>
      <c r="R522" s="9" t="s">
        <v>1495</v>
      </c>
      <c r="S522" s="9"/>
      <c r="T522" s="9" t="s">
        <v>36</v>
      </c>
      <c r="U522" s="9"/>
      <c r="V522" s="9"/>
      <c r="W522" s="4"/>
      <c r="X522" s="9" t="s">
        <v>111</v>
      </c>
      <c r="Y522" s="69">
        <v>0.5</v>
      </c>
      <c r="Z522" s="70">
        <f t="shared" si="33"/>
        <v>25</v>
      </c>
      <c r="AA522" s="70">
        <f t="shared" si="34"/>
        <v>25</v>
      </c>
      <c r="AB522" s="70">
        <f t="shared" si="35"/>
        <v>25</v>
      </c>
      <c r="AC522" s="9"/>
      <c r="AD522" s="9"/>
      <c r="AE522" s="9"/>
      <c r="AF522" s="71">
        <f t="shared" si="32"/>
        <v>0</v>
      </c>
      <c r="AG522" s="74" t="s">
        <v>905</v>
      </c>
    </row>
    <row r="523" spans="1:33" s="73" customFormat="1" ht="24">
      <c r="A523" s="9" t="s">
        <v>1015</v>
      </c>
      <c r="B523" s="9" t="s">
        <v>1883</v>
      </c>
      <c r="C523" s="9"/>
      <c r="D523" s="9" t="s">
        <v>31</v>
      </c>
      <c r="E523" s="9" t="s">
        <v>837</v>
      </c>
      <c r="F523" s="9"/>
      <c r="G523" s="9"/>
      <c r="H523" s="9" t="s">
        <v>1494</v>
      </c>
      <c r="I523" s="10">
        <v>47.92</v>
      </c>
      <c r="J523" s="9">
        <v>2014</v>
      </c>
      <c r="K523" s="9"/>
      <c r="L523" s="9"/>
      <c r="M523" s="9"/>
      <c r="N523" s="9"/>
      <c r="O523" s="9" t="s">
        <v>34</v>
      </c>
      <c r="P523" s="9" t="s">
        <v>35</v>
      </c>
      <c r="Q523" s="9" t="s">
        <v>1504</v>
      </c>
      <c r="R523" s="9" t="s">
        <v>1495</v>
      </c>
      <c r="S523" s="9"/>
      <c r="T523" s="9" t="s">
        <v>36</v>
      </c>
      <c r="U523" s="9" t="s">
        <v>2621</v>
      </c>
      <c r="V523" s="9"/>
      <c r="W523" s="4"/>
      <c r="X523" s="9" t="s">
        <v>111</v>
      </c>
      <c r="Y523" s="69">
        <v>0.5</v>
      </c>
      <c r="Z523" s="70">
        <f t="shared" si="33"/>
        <v>23.96</v>
      </c>
      <c r="AA523" s="70">
        <f t="shared" si="34"/>
        <v>23.96</v>
      </c>
      <c r="AB523" s="70">
        <f t="shared" si="35"/>
        <v>23.96</v>
      </c>
      <c r="AC523" s="9"/>
      <c r="AD523" s="9"/>
      <c r="AE523" s="9"/>
      <c r="AF523" s="71">
        <f t="shared" si="32"/>
        <v>0</v>
      </c>
      <c r="AG523" s="74" t="s">
        <v>1015</v>
      </c>
    </row>
    <row r="524" spans="1:33" s="73" customFormat="1" ht="24">
      <c r="A524" s="9" t="s">
        <v>1016</v>
      </c>
      <c r="B524" s="9" t="s">
        <v>1922</v>
      </c>
      <c r="C524" s="9"/>
      <c r="D524" s="9" t="s">
        <v>31</v>
      </c>
      <c r="E524" s="9" t="s">
        <v>837</v>
      </c>
      <c r="F524" s="9"/>
      <c r="G524" s="9"/>
      <c r="H524" s="9" t="s">
        <v>1494</v>
      </c>
      <c r="I524" s="10">
        <v>47.92</v>
      </c>
      <c r="J524" s="9">
        <v>2014</v>
      </c>
      <c r="K524" s="9"/>
      <c r="L524" s="9"/>
      <c r="M524" s="9"/>
      <c r="N524" s="9"/>
      <c r="O524" s="9" t="s">
        <v>34</v>
      </c>
      <c r="P524" s="9" t="s">
        <v>35</v>
      </c>
      <c r="Q524" s="9" t="s">
        <v>1504</v>
      </c>
      <c r="R524" s="9" t="s">
        <v>1495</v>
      </c>
      <c r="S524" s="9"/>
      <c r="T524" s="9" t="s">
        <v>36</v>
      </c>
      <c r="U524" s="9"/>
      <c r="V524" s="9"/>
      <c r="W524" s="4"/>
      <c r="X524" s="9" t="s">
        <v>111</v>
      </c>
      <c r="Y524" s="69">
        <v>0.5</v>
      </c>
      <c r="Z524" s="70">
        <f t="shared" si="33"/>
        <v>23.96</v>
      </c>
      <c r="AA524" s="70">
        <f t="shared" si="34"/>
        <v>23.96</v>
      </c>
      <c r="AB524" s="70">
        <f t="shared" si="35"/>
        <v>23.96</v>
      </c>
      <c r="AC524" s="9"/>
      <c r="AD524" s="9"/>
      <c r="AE524" s="9"/>
      <c r="AF524" s="71">
        <f t="shared" si="32"/>
        <v>0</v>
      </c>
      <c r="AG524" s="74" t="s">
        <v>1016</v>
      </c>
    </row>
    <row r="525" spans="1:33" s="73" customFormat="1" ht="24">
      <c r="A525" s="9" t="s">
        <v>906</v>
      </c>
      <c r="B525" s="9" t="s">
        <v>1884</v>
      </c>
      <c r="C525" s="9"/>
      <c r="D525" s="9" t="s">
        <v>31</v>
      </c>
      <c r="E525" s="9" t="s">
        <v>907</v>
      </c>
      <c r="F525" s="9"/>
      <c r="G525" s="9"/>
      <c r="H525" s="9" t="s">
        <v>1494</v>
      </c>
      <c r="I525" s="10">
        <v>50</v>
      </c>
      <c r="J525" s="9">
        <v>2014</v>
      </c>
      <c r="K525" s="9"/>
      <c r="L525" s="9"/>
      <c r="M525" s="9"/>
      <c r="N525" s="9"/>
      <c r="O525" s="9" t="s">
        <v>34</v>
      </c>
      <c r="P525" s="9" t="s">
        <v>35</v>
      </c>
      <c r="Q525" s="9" t="s">
        <v>1504</v>
      </c>
      <c r="R525" s="9" t="s">
        <v>1495</v>
      </c>
      <c r="S525" s="9"/>
      <c r="T525" s="9" t="s">
        <v>36</v>
      </c>
      <c r="U525" s="9"/>
      <c r="V525" s="9"/>
      <c r="W525" s="4"/>
      <c r="X525" s="9" t="s">
        <v>111</v>
      </c>
      <c r="Y525" s="69">
        <v>0.5</v>
      </c>
      <c r="Z525" s="70">
        <f t="shared" si="33"/>
        <v>25</v>
      </c>
      <c r="AA525" s="70">
        <f t="shared" si="34"/>
        <v>25</v>
      </c>
      <c r="AB525" s="70">
        <f t="shared" si="35"/>
        <v>25</v>
      </c>
      <c r="AC525" s="9"/>
      <c r="AD525" s="9"/>
      <c r="AE525" s="9"/>
      <c r="AF525" s="71">
        <f t="shared" si="32"/>
        <v>0</v>
      </c>
      <c r="AG525" s="74" t="s">
        <v>906</v>
      </c>
    </row>
    <row r="526" spans="1:33" s="73" customFormat="1" ht="12" hidden="1">
      <c r="A526" s="4">
        <v>3604</v>
      </c>
      <c r="B526" s="4" t="s">
        <v>1756</v>
      </c>
      <c r="C526" s="4"/>
      <c r="D526" s="4" t="s">
        <v>167</v>
      </c>
      <c r="E526" s="4" t="s">
        <v>176</v>
      </c>
      <c r="F526" s="4" t="s">
        <v>127</v>
      </c>
      <c r="G526" s="4" t="s">
        <v>423</v>
      </c>
      <c r="H526" s="4" t="s">
        <v>1494</v>
      </c>
      <c r="I526" s="5">
        <v>1050</v>
      </c>
      <c r="J526" s="6">
        <v>43742</v>
      </c>
      <c r="K526" s="4"/>
      <c r="L526" s="4">
        <v>4500583029</v>
      </c>
      <c r="M526" s="4">
        <v>3215</v>
      </c>
      <c r="N526" s="4"/>
      <c r="O526" s="4" t="s">
        <v>34</v>
      </c>
      <c r="P526" s="4" t="s">
        <v>35</v>
      </c>
      <c r="Q526" s="4" t="s">
        <v>1504</v>
      </c>
      <c r="R526" s="4" t="s">
        <v>2428</v>
      </c>
      <c r="S526" s="4"/>
      <c r="T526" s="4" t="s">
        <v>221</v>
      </c>
      <c r="U526" s="4"/>
      <c r="V526" s="4"/>
      <c r="W526" s="4"/>
      <c r="X526" s="4" t="s">
        <v>54</v>
      </c>
      <c r="Y526" s="69">
        <v>0.5</v>
      </c>
      <c r="Z526" s="70">
        <f t="shared" si="33"/>
        <v>525</v>
      </c>
      <c r="AA526" s="70">
        <f t="shared" si="34"/>
        <v>525</v>
      </c>
      <c r="AB526" s="70">
        <f t="shared" si="35"/>
        <v>525</v>
      </c>
      <c r="AC526" s="4"/>
      <c r="AD526" s="4"/>
      <c r="AE526" s="4"/>
      <c r="AF526" s="71">
        <f t="shared" si="32"/>
        <v>0</v>
      </c>
      <c r="AG526" s="72">
        <v>3604</v>
      </c>
    </row>
    <row r="527" spans="1:33" s="73" customFormat="1" ht="24">
      <c r="A527" s="4" t="s">
        <v>1118</v>
      </c>
      <c r="B527" s="4" t="s">
        <v>1956</v>
      </c>
      <c r="C527" s="4"/>
      <c r="D527" s="4" t="s">
        <v>31</v>
      </c>
      <c r="E527" s="4" t="s">
        <v>1119</v>
      </c>
      <c r="F527" s="4"/>
      <c r="G527" s="4"/>
      <c r="H527" s="4" t="s">
        <v>1494</v>
      </c>
      <c r="I527" s="5">
        <v>56</v>
      </c>
      <c r="J527" s="4">
        <v>2014</v>
      </c>
      <c r="K527" s="4"/>
      <c r="L527" s="4"/>
      <c r="M527" s="4"/>
      <c r="N527" s="4"/>
      <c r="O527" s="4" t="s">
        <v>34</v>
      </c>
      <c r="P527" s="4" t="s">
        <v>35</v>
      </c>
      <c r="Q527" s="4" t="s">
        <v>1504</v>
      </c>
      <c r="R527" s="4" t="s">
        <v>1495</v>
      </c>
      <c r="S527" s="4"/>
      <c r="T527" s="4" t="s">
        <v>36</v>
      </c>
      <c r="U527" s="4" t="s">
        <v>2621</v>
      </c>
      <c r="V527" s="4"/>
      <c r="W527" s="4"/>
      <c r="X527" s="4" t="s">
        <v>111</v>
      </c>
      <c r="Y527" s="69">
        <v>0.5</v>
      </c>
      <c r="Z527" s="70">
        <f t="shared" si="33"/>
        <v>28</v>
      </c>
      <c r="AA527" s="70">
        <f t="shared" si="34"/>
        <v>28</v>
      </c>
      <c r="AB527" s="70">
        <f t="shared" si="35"/>
        <v>28</v>
      </c>
      <c r="AC527" s="4"/>
      <c r="AD527" s="4"/>
      <c r="AE527" s="4"/>
      <c r="AF527" s="71">
        <f t="shared" si="32"/>
        <v>0</v>
      </c>
      <c r="AG527" s="72" t="s">
        <v>1118</v>
      </c>
    </row>
    <row r="528" spans="1:33" s="73" customFormat="1" ht="24">
      <c r="A528" s="9" t="s">
        <v>1017</v>
      </c>
      <c r="B528" s="9" t="s">
        <v>1923</v>
      </c>
      <c r="C528" s="9"/>
      <c r="D528" s="9" t="s">
        <v>31</v>
      </c>
      <c r="E528" s="9" t="s">
        <v>569</v>
      </c>
      <c r="F528" s="9" t="s">
        <v>570</v>
      </c>
      <c r="G528" s="9"/>
      <c r="H528" s="9" t="s">
        <v>1494</v>
      </c>
      <c r="I528" s="10">
        <v>74.5</v>
      </c>
      <c r="J528" s="9">
        <v>2014</v>
      </c>
      <c r="K528" s="9"/>
      <c r="L528" s="9"/>
      <c r="M528" s="9"/>
      <c r="N528" s="9"/>
      <c r="O528" s="9" t="s">
        <v>34</v>
      </c>
      <c r="P528" s="9" t="s">
        <v>35</v>
      </c>
      <c r="Q528" s="9" t="s">
        <v>1504</v>
      </c>
      <c r="R528" s="9" t="s">
        <v>1495</v>
      </c>
      <c r="S528" s="9"/>
      <c r="T528" s="9" t="s">
        <v>36</v>
      </c>
      <c r="U528" s="9"/>
      <c r="V528" s="9"/>
      <c r="W528" s="4"/>
      <c r="X528" s="9" t="s">
        <v>111</v>
      </c>
      <c r="Y528" s="69">
        <v>0.5</v>
      </c>
      <c r="Z528" s="70">
        <f t="shared" si="33"/>
        <v>37.25</v>
      </c>
      <c r="AA528" s="70">
        <f t="shared" si="34"/>
        <v>37.25</v>
      </c>
      <c r="AB528" s="70">
        <f t="shared" si="35"/>
        <v>37.25</v>
      </c>
      <c r="AC528" s="9"/>
      <c r="AD528" s="9"/>
      <c r="AE528" s="9"/>
      <c r="AF528" s="71">
        <f t="shared" si="32"/>
        <v>0</v>
      </c>
      <c r="AG528" s="74" t="s">
        <v>1017</v>
      </c>
    </row>
    <row r="529" spans="1:33" s="73" customFormat="1" ht="24">
      <c r="A529" s="9" t="s">
        <v>1018</v>
      </c>
      <c r="B529" s="9" t="s">
        <v>1885</v>
      </c>
      <c r="C529" s="9"/>
      <c r="D529" s="9" t="s">
        <v>31</v>
      </c>
      <c r="E529" s="9" t="s">
        <v>569</v>
      </c>
      <c r="F529" s="9" t="s">
        <v>570</v>
      </c>
      <c r="G529" s="9"/>
      <c r="H529" s="9" t="s">
        <v>1494</v>
      </c>
      <c r="I529" s="10">
        <v>74.5</v>
      </c>
      <c r="J529" s="9">
        <v>2014</v>
      </c>
      <c r="K529" s="9"/>
      <c r="L529" s="9"/>
      <c r="M529" s="9"/>
      <c r="N529" s="9"/>
      <c r="O529" s="9" t="s">
        <v>34</v>
      </c>
      <c r="P529" s="9" t="s">
        <v>35</v>
      </c>
      <c r="Q529" s="9" t="s">
        <v>1504</v>
      </c>
      <c r="R529" s="9" t="s">
        <v>1495</v>
      </c>
      <c r="S529" s="9"/>
      <c r="T529" s="9" t="s">
        <v>36</v>
      </c>
      <c r="U529" s="9"/>
      <c r="V529" s="9"/>
      <c r="W529" s="4"/>
      <c r="X529" s="9" t="s">
        <v>111</v>
      </c>
      <c r="Y529" s="69">
        <v>0.5</v>
      </c>
      <c r="Z529" s="70">
        <f t="shared" si="33"/>
        <v>37.25</v>
      </c>
      <c r="AA529" s="70">
        <f t="shared" si="34"/>
        <v>37.25</v>
      </c>
      <c r="AB529" s="70">
        <f t="shared" si="35"/>
        <v>37.25</v>
      </c>
      <c r="AC529" s="9"/>
      <c r="AD529" s="9"/>
      <c r="AE529" s="9"/>
      <c r="AF529" s="71">
        <f t="shared" si="32"/>
        <v>0</v>
      </c>
      <c r="AG529" s="74" t="s">
        <v>1018</v>
      </c>
    </row>
    <row r="530" spans="1:33" s="73" customFormat="1" ht="36">
      <c r="A530" s="9" t="s">
        <v>908</v>
      </c>
      <c r="B530" s="9" t="s">
        <v>1885</v>
      </c>
      <c r="C530" s="9"/>
      <c r="D530" s="9" t="s">
        <v>31</v>
      </c>
      <c r="E530" s="9" t="s">
        <v>909</v>
      </c>
      <c r="F530" s="9" t="s">
        <v>570</v>
      </c>
      <c r="G530" s="9"/>
      <c r="H530" s="9" t="s">
        <v>1494</v>
      </c>
      <c r="I530" s="10">
        <v>74.5</v>
      </c>
      <c r="J530" s="9">
        <v>2014</v>
      </c>
      <c r="K530" s="9"/>
      <c r="L530" s="9"/>
      <c r="M530" s="9"/>
      <c r="N530" s="9"/>
      <c r="O530" s="9" t="s">
        <v>34</v>
      </c>
      <c r="P530" s="9" t="s">
        <v>35</v>
      </c>
      <c r="Q530" s="9" t="s">
        <v>1504</v>
      </c>
      <c r="R530" s="9" t="s">
        <v>1495</v>
      </c>
      <c r="S530" s="9"/>
      <c r="T530" s="9" t="s">
        <v>36</v>
      </c>
      <c r="U530" s="9"/>
      <c r="V530" s="9"/>
      <c r="W530" s="4"/>
      <c r="X530" s="9" t="s">
        <v>111</v>
      </c>
      <c r="Y530" s="69">
        <v>0.5</v>
      </c>
      <c r="Z530" s="70">
        <f t="shared" si="33"/>
        <v>37.25</v>
      </c>
      <c r="AA530" s="70">
        <f t="shared" si="34"/>
        <v>37.25</v>
      </c>
      <c r="AB530" s="70">
        <f t="shared" si="35"/>
        <v>37.25</v>
      </c>
      <c r="AC530" s="9"/>
      <c r="AD530" s="9"/>
      <c r="AE530" s="9"/>
      <c r="AF530" s="71">
        <f t="shared" si="32"/>
        <v>0</v>
      </c>
      <c r="AG530" s="74" t="s">
        <v>908</v>
      </c>
    </row>
    <row r="531" spans="1:33" s="73" customFormat="1" ht="24">
      <c r="A531" s="4" t="s">
        <v>1120</v>
      </c>
      <c r="B531" s="4" t="s">
        <v>1885</v>
      </c>
      <c r="C531" s="4"/>
      <c r="D531" s="4" t="s">
        <v>31</v>
      </c>
      <c r="E531" s="4" t="s">
        <v>1091</v>
      </c>
      <c r="F531" s="4"/>
      <c r="G531" s="4"/>
      <c r="H531" s="4" t="s">
        <v>1494</v>
      </c>
      <c r="I531" s="5">
        <v>60</v>
      </c>
      <c r="J531" s="4">
        <v>2014</v>
      </c>
      <c r="K531" s="4"/>
      <c r="L531" s="4"/>
      <c r="M531" s="4"/>
      <c r="N531" s="4"/>
      <c r="O531" s="4" t="s">
        <v>34</v>
      </c>
      <c r="P531" s="4" t="s">
        <v>35</v>
      </c>
      <c r="Q531" s="4" t="s">
        <v>1504</v>
      </c>
      <c r="R531" s="4" t="s">
        <v>1495</v>
      </c>
      <c r="S531" s="4"/>
      <c r="T531" s="4" t="s">
        <v>36</v>
      </c>
      <c r="U531" s="4"/>
      <c r="V531" s="4"/>
      <c r="W531" s="4"/>
      <c r="X531" s="4" t="s">
        <v>111</v>
      </c>
      <c r="Y531" s="69">
        <v>0.5</v>
      </c>
      <c r="Z531" s="70">
        <f t="shared" si="33"/>
        <v>30</v>
      </c>
      <c r="AA531" s="70">
        <f t="shared" si="34"/>
        <v>30</v>
      </c>
      <c r="AB531" s="70">
        <f t="shared" si="35"/>
        <v>30</v>
      </c>
      <c r="AC531" s="4"/>
      <c r="AD531" s="4"/>
      <c r="AE531" s="4"/>
      <c r="AF531" s="71">
        <f t="shared" si="32"/>
        <v>0</v>
      </c>
      <c r="AG531" s="72" t="s">
        <v>1120</v>
      </c>
    </row>
    <row r="532" spans="1:33" s="73" customFormat="1" ht="24">
      <c r="A532" s="9" t="s">
        <v>1019</v>
      </c>
      <c r="B532" s="9" t="s">
        <v>1886</v>
      </c>
      <c r="C532" s="9"/>
      <c r="D532" s="9" t="s">
        <v>31</v>
      </c>
      <c r="E532" s="9" t="s">
        <v>569</v>
      </c>
      <c r="F532" s="9" t="s">
        <v>570</v>
      </c>
      <c r="G532" s="9"/>
      <c r="H532" s="9" t="s">
        <v>1494</v>
      </c>
      <c r="I532" s="10">
        <v>74.5</v>
      </c>
      <c r="J532" s="9">
        <v>2014</v>
      </c>
      <c r="K532" s="9"/>
      <c r="L532" s="9"/>
      <c r="M532" s="9"/>
      <c r="N532" s="9"/>
      <c r="O532" s="9" t="s">
        <v>34</v>
      </c>
      <c r="P532" s="9" t="s">
        <v>35</v>
      </c>
      <c r="Q532" s="9" t="s">
        <v>1504</v>
      </c>
      <c r="R532" s="9" t="s">
        <v>1495</v>
      </c>
      <c r="S532" s="9"/>
      <c r="T532" s="9" t="s">
        <v>36</v>
      </c>
      <c r="U532" s="9"/>
      <c r="V532" s="9"/>
      <c r="W532" s="4"/>
      <c r="X532" s="9" t="s">
        <v>111</v>
      </c>
      <c r="Y532" s="69">
        <v>0.5</v>
      </c>
      <c r="Z532" s="70">
        <f t="shared" si="33"/>
        <v>37.25</v>
      </c>
      <c r="AA532" s="70">
        <f t="shared" si="34"/>
        <v>37.25</v>
      </c>
      <c r="AB532" s="70">
        <f t="shared" si="35"/>
        <v>37.25</v>
      </c>
      <c r="AC532" s="9"/>
      <c r="AD532" s="9"/>
      <c r="AE532" s="9"/>
      <c r="AF532" s="71">
        <f t="shared" si="32"/>
        <v>0</v>
      </c>
      <c r="AG532" s="74" t="s">
        <v>1019</v>
      </c>
    </row>
    <row r="533" spans="1:33" s="73" customFormat="1" ht="36">
      <c r="A533" s="9" t="s">
        <v>910</v>
      </c>
      <c r="B533" s="9" t="s">
        <v>1886</v>
      </c>
      <c r="C533" s="9"/>
      <c r="D533" s="9" t="s">
        <v>31</v>
      </c>
      <c r="E533" s="9" t="s">
        <v>911</v>
      </c>
      <c r="F533" s="9" t="s">
        <v>570</v>
      </c>
      <c r="G533" s="9"/>
      <c r="H533" s="9" t="s">
        <v>1494</v>
      </c>
      <c r="I533" s="10">
        <v>74.5</v>
      </c>
      <c r="J533" s="9">
        <v>2014</v>
      </c>
      <c r="K533" s="9"/>
      <c r="L533" s="9"/>
      <c r="M533" s="9"/>
      <c r="N533" s="9"/>
      <c r="O533" s="9" t="s">
        <v>34</v>
      </c>
      <c r="P533" s="9" t="s">
        <v>35</v>
      </c>
      <c r="Q533" s="9" t="s">
        <v>1504</v>
      </c>
      <c r="R533" s="9" t="s">
        <v>1495</v>
      </c>
      <c r="S533" s="9"/>
      <c r="T533" s="9" t="s">
        <v>36</v>
      </c>
      <c r="U533" s="9" t="s">
        <v>2621</v>
      </c>
      <c r="V533" s="9"/>
      <c r="W533" s="4"/>
      <c r="X533" s="9" t="s">
        <v>111</v>
      </c>
      <c r="Y533" s="69">
        <v>0.5</v>
      </c>
      <c r="Z533" s="70">
        <f t="shared" si="33"/>
        <v>37.25</v>
      </c>
      <c r="AA533" s="70">
        <f t="shared" si="34"/>
        <v>37.25</v>
      </c>
      <c r="AB533" s="70">
        <f t="shared" si="35"/>
        <v>37.25</v>
      </c>
      <c r="AC533" s="9"/>
      <c r="AD533" s="9"/>
      <c r="AE533" s="9"/>
      <c r="AF533" s="71">
        <f t="shared" si="32"/>
        <v>0</v>
      </c>
      <c r="AG533" s="74" t="s">
        <v>910</v>
      </c>
    </row>
    <row r="534" spans="1:33" s="73" customFormat="1" ht="24">
      <c r="A534" s="4" t="s">
        <v>1121</v>
      </c>
      <c r="B534" s="4" t="s">
        <v>1886</v>
      </c>
      <c r="C534" s="4"/>
      <c r="D534" s="4" t="s">
        <v>31</v>
      </c>
      <c r="E534" s="4" t="s">
        <v>1122</v>
      </c>
      <c r="F534" s="4"/>
      <c r="G534" s="4"/>
      <c r="H534" s="4" t="s">
        <v>1494</v>
      </c>
      <c r="I534" s="5">
        <v>6.67</v>
      </c>
      <c r="J534" s="4">
        <v>2014</v>
      </c>
      <c r="K534" s="4"/>
      <c r="L534" s="4"/>
      <c r="M534" s="4"/>
      <c r="N534" s="4"/>
      <c r="O534" s="4" t="s">
        <v>34</v>
      </c>
      <c r="P534" s="4" t="s">
        <v>35</v>
      </c>
      <c r="Q534" s="4" t="s">
        <v>1504</v>
      </c>
      <c r="R534" s="4" t="s">
        <v>79</v>
      </c>
      <c r="S534" s="4"/>
      <c r="T534" s="4" t="s">
        <v>36</v>
      </c>
      <c r="U534" s="4" t="s">
        <v>2621</v>
      </c>
      <c r="V534" s="4"/>
      <c r="W534" s="4"/>
      <c r="X534" s="4" t="s">
        <v>111</v>
      </c>
      <c r="Y534" s="69">
        <v>0.5</v>
      </c>
      <c r="Z534" s="70">
        <f t="shared" si="33"/>
        <v>3.335</v>
      </c>
      <c r="AA534" s="70">
        <f t="shared" si="34"/>
        <v>3.335</v>
      </c>
      <c r="AB534" s="70">
        <f t="shared" si="35"/>
        <v>3.335</v>
      </c>
      <c r="AC534" s="4"/>
      <c r="AD534" s="4"/>
      <c r="AE534" s="4"/>
      <c r="AF534" s="71">
        <f t="shared" si="32"/>
        <v>0</v>
      </c>
      <c r="AG534" s="72" t="s">
        <v>1121</v>
      </c>
    </row>
    <row r="535" spans="1:33" s="73" customFormat="1" ht="24">
      <c r="A535" s="9" t="s">
        <v>912</v>
      </c>
      <c r="B535" s="9" t="s">
        <v>1887</v>
      </c>
      <c r="C535" s="9"/>
      <c r="D535" s="9" t="s">
        <v>31</v>
      </c>
      <c r="E535" s="9" t="s">
        <v>569</v>
      </c>
      <c r="F535" s="9" t="s">
        <v>570</v>
      </c>
      <c r="G535" s="9"/>
      <c r="H535" s="9" t="s">
        <v>1494</v>
      </c>
      <c r="I535" s="10">
        <v>74.5</v>
      </c>
      <c r="J535" s="9">
        <v>2014</v>
      </c>
      <c r="K535" s="9"/>
      <c r="L535" s="9"/>
      <c r="M535" s="9"/>
      <c r="N535" s="9"/>
      <c r="O535" s="9" t="s">
        <v>34</v>
      </c>
      <c r="P535" s="9" t="s">
        <v>35</v>
      </c>
      <c r="Q535" s="9" t="s">
        <v>1504</v>
      </c>
      <c r="R535" s="9" t="s">
        <v>1495</v>
      </c>
      <c r="S535" s="9"/>
      <c r="T535" s="9" t="s">
        <v>36</v>
      </c>
      <c r="U535" s="9"/>
      <c r="V535" s="9"/>
      <c r="W535" s="4"/>
      <c r="X535" s="9" t="s">
        <v>111</v>
      </c>
      <c r="Y535" s="69">
        <v>0.5</v>
      </c>
      <c r="Z535" s="70">
        <f t="shared" si="33"/>
        <v>37.25</v>
      </c>
      <c r="AA535" s="70">
        <f t="shared" si="34"/>
        <v>37.25</v>
      </c>
      <c r="AB535" s="70">
        <f t="shared" si="35"/>
        <v>37.25</v>
      </c>
      <c r="AC535" s="9"/>
      <c r="AD535" s="9"/>
      <c r="AE535" s="9"/>
      <c r="AF535" s="71">
        <f t="shared" si="32"/>
        <v>0</v>
      </c>
      <c r="AG535" s="74" t="s">
        <v>912</v>
      </c>
    </row>
    <row r="536" spans="1:33" s="73" customFormat="1" ht="24">
      <c r="A536" s="4" t="s">
        <v>1123</v>
      </c>
      <c r="B536" s="4" t="s">
        <v>1887</v>
      </c>
      <c r="C536" s="4"/>
      <c r="D536" s="4" t="s">
        <v>31</v>
      </c>
      <c r="E536" s="4" t="s">
        <v>1122</v>
      </c>
      <c r="F536" s="4"/>
      <c r="G536" s="4"/>
      <c r="H536" s="4" t="s">
        <v>1494</v>
      </c>
      <c r="I536" s="5">
        <v>6.67</v>
      </c>
      <c r="J536" s="4">
        <v>2014</v>
      </c>
      <c r="K536" s="4"/>
      <c r="L536" s="4"/>
      <c r="M536" s="4"/>
      <c r="N536" s="4"/>
      <c r="O536" s="4" t="s">
        <v>34</v>
      </c>
      <c r="P536" s="4" t="s">
        <v>35</v>
      </c>
      <c r="Q536" s="4" t="s">
        <v>1504</v>
      </c>
      <c r="R536" s="4" t="s">
        <v>79</v>
      </c>
      <c r="S536" s="4"/>
      <c r="T536" s="4" t="s">
        <v>36</v>
      </c>
      <c r="U536" s="4" t="s">
        <v>2621</v>
      </c>
      <c r="V536" s="4"/>
      <c r="W536" s="4"/>
      <c r="X536" s="4" t="s">
        <v>111</v>
      </c>
      <c r="Y536" s="69">
        <v>0.5</v>
      </c>
      <c r="Z536" s="70">
        <f t="shared" si="33"/>
        <v>3.335</v>
      </c>
      <c r="AA536" s="70">
        <f t="shared" si="34"/>
        <v>3.335</v>
      </c>
      <c r="AB536" s="70">
        <f t="shared" si="35"/>
        <v>3.335</v>
      </c>
      <c r="AC536" s="4"/>
      <c r="AD536" s="4"/>
      <c r="AE536" s="4"/>
      <c r="AF536" s="71">
        <f t="shared" si="32"/>
        <v>0</v>
      </c>
      <c r="AG536" s="72" t="s">
        <v>1123</v>
      </c>
    </row>
    <row r="537" spans="1:33" s="73" customFormat="1" ht="24">
      <c r="A537" s="9" t="s">
        <v>1020</v>
      </c>
      <c r="B537" s="9" t="s">
        <v>1924</v>
      </c>
      <c r="C537" s="9"/>
      <c r="D537" s="9" t="s">
        <v>31</v>
      </c>
      <c r="E537" s="9" t="s">
        <v>842</v>
      </c>
      <c r="F537" s="9" t="s">
        <v>600</v>
      </c>
      <c r="G537" s="9"/>
      <c r="H537" s="9" t="s">
        <v>1494</v>
      </c>
      <c r="I537" s="10">
        <v>8.0530000000000008</v>
      </c>
      <c r="J537" s="9">
        <v>2014</v>
      </c>
      <c r="K537" s="9"/>
      <c r="L537" s="9"/>
      <c r="M537" s="9"/>
      <c r="N537" s="9"/>
      <c r="O537" s="9" t="s">
        <v>34</v>
      </c>
      <c r="P537" s="9" t="s">
        <v>35</v>
      </c>
      <c r="Q537" s="9" t="s">
        <v>1504</v>
      </c>
      <c r="R537" s="9" t="s">
        <v>1495</v>
      </c>
      <c r="S537" s="9"/>
      <c r="T537" s="9" t="s">
        <v>36</v>
      </c>
      <c r="U537" s="9" t="s">
        <v>2621</v>
      </c>
      <c r="V537" s="9"/>
      <c r="W537" s="4"/>
      <c r="X537" s="9" t="s">
        <v>111</v>
      </c>
      <c r="Y537" s="69">
        <v>0.5</v>
      </c>
      <c r="Z537" s="70">
        <f t="shared" si="33"/>
        <v>4.0265000000000004</v>
      </c>
      <c r="AA537" s="70">
        <f t="shared" si="34"/>
        <v>4.0265000000000004</v>
      </c>
      <c r="AB537" s="70">
        <f t="shared" si="35"/>
        <v>4.0265000000000004</v>
      </c>
      <c r="AC537" s="9"/>
      <c r="AD537" s="9"/>
      <c r="AE537" s="9"/>
      <c r="AF537" s="71">
        <f t="shared" si="32"/>
        <v>0</v>
      </c>
      <c r="AG537" s="74" t="s">
        <v>1020</v>
      </c>
    </row>
    <row r="538" spans="1:33" s="73" customFormat="1" ht="24">
      <c r="A538" s="4" t="s">
        <v>1124</v>
      </c>
      <c r="B538" s="4" t="s">
        <v>1924</v>
      </c>
      <c r="C538" s="4"/>
      <c r="D538" s="4" t="s">
        <v>31</v>
      </c>
      <c r="E538" s="4" t="s">
        <v>1122</v>
      </c>
      <c r="F538" s="4"/>
      <c r="G538" s="4"/>
      <c r="H538" s="4" t="s">
        <v>1494</v>
      </c>
      <c r="I538" s="5">
        <v>6.67</v>
      </c>
      <c r="J538" s="4">
        <v>2014</v>
      </c>
      <c r="K538" s="4"/>
      <c r="L538" s="4"/>
      <c r="M538" s="4"/>
      <c r="N538" s="4"/>
      <c r="O538" s="4" t="s">
        <v>34</v>
      </c>
      <c r="P538" s="4" t="s">
        <v>35</v>
      </c>
      <c r="Q538" s="4" t="s">
        <v>1504</v>
      </c>
      <c r="R538" s="4" t="s">
        <v>79</v>
      </c>
      <c r="S538" s="4"/>
      <c r="T538" s="4" t="s">
        <v>36</v>
      </c>
      <c r="U538" s="4" t="s">
        <v>2621</v>
      </c>
      <c r="V538" s="4"/>
      <c r="W538" s="4"/>
      <c r="X538" s="4" t="s">
        <v>111</v>
      </c>
      <c r="Y538" s="69">
        <v>0.5</v>
      </c>
      <c r="Z538" s="70">
        <f t="shared" si="33"/>
        <v>3.335</v>
      </c>
      <c r="AA538" s="70">
        <f t="shared" si="34"/>
        <v>3.335</v>
      </c>
      <c r="AB538" s="70">
        <f t="shared" si="35"/>
        <v>3.335</v>
      </c>
      <c r="AC538" s="4"/>
      <c r="AD538" s="4"/>
      <c r="AE538" s="4"/>
      <c r="AF538" s="71">
        <f t="shared" si="32"/>
        <v>0</v>
      </c>
      <c r="AG538" s="72" t="s">
        <v>1124</v>
      </c>
    </row>
    <row r="539" spans="1:33" s="73" customFormat="1" ht="24">
      <c r="A539" s="9" t="s">
        <v>913</v>
      </c>
      <c r="B539" s="9" t="s">
        <v>1888</v>
      </c>
      <c r="C539" s="9"/>
      <c r="D539" s="9" t="s">
        <v>31</v>
      </c>
      <c r="E539" s="9" t="s">
        <v>842</v>
      </c>
      <c r="F539" s="9" t="s">
        <v>600</v>
      </c>
      <c r="G539" s="9"/>
      <c r="H539" s="9" t="s">
        <v>1494</v>
      </c>
      <c r="I539" s="10">
        <v>8.0530000000000008</v>
      </c>
      <c r="J539" s="9">
        <v>2014</v>
      </c>
      <c r="K539" s="9"/>
      <c r="L539" s="9"/>
      <c r="M539" s="9"/>
      <c r="N539" s="9"/>
      <c r="O539" s="9" t="s">
        <v>34</v>
      </c>
      <c r="P539" s="9" t="s">
        <v>35</v>
      </c>
      <c r="Q539" s="9" t="s">
        <v>1504</v>
      </c>
      <c r="R539" s="9" t="s">
        <v>1495</v>
      </c>
      <c r="S539" s="9"/>
      <c r="T539" s="9" t="s">
        <v>36</v>
      </c>
      <c r="U539" s="9" t="s">
        <v>2621</v>
      </c>
      <c r="V539" s="9"/>
      <c r="W539" s="4"/>
      <c r="X539" s="9" t="s">
        <v>111</v>
      </c>
      <c r="Y539" s="69">
        <v>0.5</v>
      </c>
      <c r="Z539" s="70">
        <f t="shared" si="33"/>
        <v>4.0265000000000004</v>
      </c>
      <c r="AA539" s="70">
        <f t="shared" si="34"/>
        <v>4.0265000000000004</v>
      </c>
      <c r="AB539" s="70">
        <f t="shared" si="35"/>
        <v>4.0265000000000004</v>
      </c>
      <c r="AC539" s="9"/>
      <c r="AD539" s="9"/>
      <c r="AE539" s="9"/>
      <c r="AF539" s="71">
        <f t="shared" si="32"/>
        <v>0</v>
      </c>
      <c r="AG539" s="74" t="s">
        <v>913</v>
      </c>
    </row>
    <row r="540" spans="1:33" s="73" customFormat="1" ht="24">
      <c r="A540" s="9" t="s">
        <v>1021</v>
      </c>
      <c r="B540" s="9" t="s">
        <v>1888</v>
      </c>
      <c r="C540" s="9"/>
      <c r="D540" s="9" t="s">
        <v>31</v>
      </c>
      <c r="E540" s="9" t="s">
        <v>842</v>
      </c>
      <c r="F540" s="9" t="s">
        <v>600</v>
      </c>
      <c r="G540" s="9"/>
      <c r="H540" s="9" t="s">
        <v>1494</v>
      </c>
      <c r="I540" s="10">
        <v>8.0530000000000008</v>
      </c>
      <c r="J540" s="9">
        <v>2014</v>
      </c>
      <c r="K540" s="9"/>
      <c r="L540" s="9"/>
      <c r="M540" s="9"/>
      <c r="N540" s="9"/>
      <c r="O540" s="9" t="s">
        <v>34</v>
      </c>
      <c r="P540" s="9" t="s">
        <v>35</v>
      </c>
      <c r="Q540" s="9" t="s">
        <v>1504</v>
      </c>
      <c r="R540" s="9" t="s">
        <v>1495</v>
      </c>
      <c r="S540" s="9"/>
      <c r="T540" s="9" t="s">
        <v>36</v>
      </c>
      <c r="U540" s="9" t="s">
        <v>2621</v>
      </c>
      <c r="V540" s="9"/>
      <c r="W540" s="4"/>
      <c r="X540" s="9" t="s">
        <v>111</v>
      </c>
      <c r="Y540" s="69">
        <v>0.5</v>
      </c>
      <c r="Z540" s="70">
        <f t="shared" si="33"/>
        <v>4.0265000000000004</v>
      </c>
      <c r="AA540" s="70">
        <f t="shared" si="34"/>
        <v>4.0265000000000004</v>
      </c>
      <c r="AB540" s="70">
        <f t="shared" si="35"/>
        <v>4.0265000000000004</v>
      </c>
      <c r="AC540" s="9"/>
      <c r="AD540" s="9"/>
      <c r="AE540" s="9"/>
      <c r="AF540" s="71">
        <f t="shared" si="32"/>
        <v>0</v>
      </c>
      <c r="AG540" s="74" t="s">
        <v>1021</v>
      </c>
    </row>
    <row r="541" spans="1:33" s="73" customFormat="1" ht="24">
      <c r="A541" s="4" t="s">
        <v>1074</v>
      </c>
      <c r="B541" s="4" t="s">
        <v>1889</v>
      </c>
      <c r="C541" s="4"/>
      <c r="D541" s="4" t="s">
        <v>31</v>
      </c>
      <c r="E541" s="4" t="s">
        <v>961</v>
      </c>
      <c r="F541" s="4" t="s">
        <v>104</v>
      </c>
      <c r="G541" s="4"/>
      <c r="H541" s="4" t="s">
        <v>1494</v>
      </c>
      <c r="I541" s="5">
        <v>95</v>
      </c>
      <c r="J541" s="4">
        <v>2014</v>
      </c>
      <c r="K541" s="4"/>
      <c r="L541" s="4"/>
      <c r="M541" s="4"/>
      <c r="N541" s="4"/>
      <c r="O541" s="4" t="s">
        <v>34</v>
      </c>
      <c r="P541" s="4" t="s">
        <v>35</v>
      </c>
      <c r="Q541" s="4" t="s">
        <v>1504</v>
      </c>
      <c r="R541" s="4" t="s">
        <v>1495</v>
      </c>
      <c r="S541" s="4"/>
      <c r="T541" s="4" t="s">
        <v>36</v>
      </c>
      <c r="U541" s="4"/>
      <c r="V541" s="4"/>
      <c r="W541" s="4"/>
      <c r="X541" s="4" t="s">
        <v>111</v>
      </c>
      <c r="Y541" s="69">
        <v>0.5</v>
      </c>
      <c r="Z541" s="70">
        <f t="shared" si="33"/>
        <v>47.5</v>
      </c>
      <c r="AA541" s="70">
        <f t="shared" si="34"/>
        <v>47.5</v>
      </c>
      <c r="AB541" s="70">
        <f t="shared" si="35"/>
        <v>47.5</v>
      </c>
      <c r="AC541" s="4"/>
      <c r="AD541" s="4"/>
      <c r="AE541" s="4"/>
      <c r="AF541" s="71">
        <f t="shared" si="32"/>
        <v>0</v>
      </c>
      <c r="AG541" s="72" t="s">
        <v>1074</v>
      </c>
    </row>
    <row r="542" spans="1:33" s="73" customFormat="1" ht="24">
      <c r="A542" s="9" t="s">
        <v>914</v>
      </c>
      <c r="B542" s="9" t="s">
        <v>1889</v>
      </c>
      <c r="C542" s="9"/>
      <c r="D542" s="9" t="s">
        <v>31</v>
      </c>
      <c r="E542" s="9" t="s">
        <v>842</v>
      </c>
      <c r="F542" s="9" t="s">
        <v>600</v>
      </c>
      <c r="G542" s="9"/>
      <c r="H542" s="9" t="s">
        <v>1494</v>
      </c>
      <c r="I542" s="10">
        <v>8.0530000000000008</v>
      </c>
      <c r="J542" s="9">
        <v>2014</v>
      </c>
      <c r="K542" s="9"/>
      <c r="L542" s="9"/>
      <c r="M542" s="9"/>
      <c r="N542" s="9"/>
      <c r="O542" s="9" t="s">
        <v>34</v>
      </c>
      <c r="P542" s="9" t="s">
        <v>35</v>
      </c>
      <c r="Q542" s="9" t="s">
        <v>1504</v>
      </c>
      <c r="R542" s="9" t="s">
        <v>1495</v>
      </c>
      <c r="S542" s="9"/>
      <c r="T542" s="9" t="s">
        <v>36</v>
      </c>
      <c r="U542" s="9" t="s">
        <v>2621</v>
      </c>
      <c r="V542" s="9"/>
      <c r="W542" s="4"/>
      <c r="X542" s="9" t="s">
        <v>111</v>
      </c>
      <c r="Y542" s="69">
        <v>0.5</v>
      </c>
      <c r="Z542" s="70">
        <f t="shared" si="33"/>
        <v>4.0265000000000004</v>
      </c>
      <c r="AA542" s="70">
        <f t="shared" si="34"/>
        <v>4.0265000000000004</v>
      </c>
      <c r="AB542" s="70">
        <f t="shared" si="35"/>
        <v>4.0265000000000004</v>
      </c>
      <c r="AC542" s="9"/>
      <c r="AD542" s="9"/>
      <c r="AE542" s="9"/>
      <c r="AF542" s="71">
        <f t="shared" si="32"/>
        <v>0</v>
      </c>
      <c r="AG542" s="74" t="s">
        <v>914</v>
      </c>
    </row>
    <row r="543" spans="1:33" s="73" customFormat="1" ht="24">
      <c r="A543" s="9" t="s">
        <v>1022</v>
      </c>
      <c r="B543" s="9" t="s">
        <v>1889</v>
      </c>
      <c r="C543" s="9"/>
      <c r="D543" s="9" t="s">
        <v>31</v>
      </c>
      <c r="E543" s="9" t="s">
        <v>842</v>
      </c>
      <c r="F543" s="9" t="s">
        <v>600</v>
      </c>
      <c r="G543" s="9"/>
      <c r="H543" s="9" t="s">
        <v>1494</v>
      </c>
      <c r="I543" s="10">
        <v>8.0530000000000008</v>
      </c>
      <c r="J543" s="9">
        <v>2014</v>
      </c>
      <c r="K543" s="9"/>
      <c r="L543" s="9"/>
      <c r="M543" s="9"/>
      <c r="N543" s="9"/>
      <c r="O543" s="9" t="s">
        <v>34</v>
      </c>
      <c r="P543" s="9" t="s">
        <v>35</v>
      </c>
      <c r="Q543" s="9" t="s">
        <v>1504</v>
      </c>
      <c r="R543" s="9" t="s">
        <v>1495</v>
      </c>
      <c r="S543" s="9"/>
      <c r="T543" s="9" t="s">
        <v>36</v>
      </c>
      <c r="U543" s="9" t="s">
        <v>2621</v>
      </c>
      <c r="V543" s="9"/>
      <c r="W543" s="4"/>
      <c r="X543" s="9" t="s">
        <v>111</v>
      </c>
      <c r="Y543" s="69">
        <v>0.5</v>
      </c>
      <c r="Z543" s="70">
        <f t="shared" si="33"/>
        <v>4.0265000000000004</v>
      </c>
      <c r="AA543" s="70">
        <f t="shared" si="34"/>
        <v>4.0265000000000004</v>
      </c>
      <c r="AB543" s="70">
        <f t="shared" si="35"/>
        <v>4.0265000000000004</v>
      </c>
      <c r="AC543" s="9"/>
      <c r="AD543" s="9"/>
      <c r="AE543" s="9"/>
      <c r="AF543" s="71">
        <f t="shared" si="32"/>
        <v>0</v>
      </c>
      <c r="AG543" s="74" t="s">
        <v>1022</v>
      </c>
    </row>
    <row r="544" spans="1:33" s="73" customFormat="1" ht="24">
      <c r="A544" s="4" t="s">
        <v>1125</v>
      </c>
      <c r="B544" s="4" t="s">
        <v>1889</v>
      </c>
      <c r="C544" s="4"/>
      <c r="D544" s="4" t="s">
        <v>31</v>
      </c>
      <c r="E544" s="4" t="s">
        <v>1122</v>
      </c>
      <c r="F544" s="4"/>
      <c r="G544" s="4"/>
      <c r="H544" s="4" t="s">
        <v>1494</v>
      </c>
      <c r="I544" s="5">
        <v>6.67</v>
      </c>
      <c r="J544" s="4">
        <v>2014</v>
      </c>
      <c r="K544" s="4"/>
      <c r="L544" s="4"/>
      <c r="M544" s="4"/>
      <c r="N544" s="4"/>
      <c r="O544" s="4" t="s">
        <v>34</v>
      </c>
      <c r="P544" s="4" t="s">
        <v>35</v>
      </c>
      <c r="Q544" s="4" t="s">
        <v>1504</v>
      </c>
      <c r="R544" s="4" t="s">
        <v>79</v>
      </c>
      <c r="S544" s="4"/>
      <c r="T544" s="4" t="s">
        <v>36</v>
      </c>
      <c r="U544" s="4" t="s">
        <v>2621</v>
      </c>
      <c r="V544" s="4"/>
      <c r="W544" s="4"/>
      <c r="X544" s="4" t="s">
        <v>111</v>
      </c>
      <c r="Y544" s="69">
        <v>0.5</v>
      </c>
      <c r="Z544" s="70">
        <f t="shared" si="33"/>
        <v>3.335</v>
      </c>
      <c r="AA544" s="70">
        <f t="shared" si="34"/>
        <v>3.335</v>
      </c>
      <c r="AB544" s="70">
        <f t="shared" si="35"/>
        <v>3.335</v>
      </c>
      <c r="AC544" s="4"/>
      <c r="AD544" s="4"/>
      <c r="AE544" s="4"/>
      <c r="AF544" s="71">
        <f t="shared" si="32"/>
        <v>0</v>
      </c>
      <c r="AG544" s="72" t="s">
        <v>1125</v>
      </c>
    </row>
    <row r="545" spans="1:33" s="73" customFormat="1" ht="24">
      <c r="A545" s="9" t="s">
        <v>915</v>
      </c>
      <c r="B545" s="9" t="s">
        <v>1890</v>
      </c>
      <c r="C545" s="9"/>
      <c r="D545" s="9" t="s">
        <v>31</v>
      </c>
      <c r="E545" s="9" t="s">
        <v>842</v>
      </c>
      <c r="F545" s="9" t="s">
        <v>600</v>
      </c>
      <c r="G545" s="9"/>
      <c r="H545" s="9" t="s">
        <v>1494</v>
      </c>
      <c r="I545" s="10">
        <v>8.0530000000000008</v>
      </c>
      <c r="J545" s="9">
        <v>2014</v>
      </c>
      <c r="K545" s="9"/>
      <c r="L545" s="9"/>
      <c r="M545" s="9"/>
      <c r="N545" s="9"/>
      <c r="O545" s="9" t="s">
        <v>34</v>
      </c>
      <c r="P545" s="9" t="s">
        <v>35</v>
      </c>
      <c r="Q545" s="9" t="s">
        <v>1504</v>
      </c>
      <c r="R545" s="9" t="s">
        <v>1495</v>
      </c>
      <c r="S545" s="9"/>
      <c r="T545" s="9" t="s">
        <v>36</v>
      </c>
      <c r="U545" s="9" t="s">
        <v>2621</v>
      </c>
      <c r="V545" s="9"/>
      <c r="W545" s="4"/>
      <c r="X545" s="9" t="s">
        <v>111</v>
      </c>
      <c r="Y545" s="69">
        <v>0.5</v>
      </c>
      <c r="Z545" s="70">
        <f t="shared" si="33"/>
        <v>4.0265000000000004</v>
      </c>
      <c r="AA545" s="70">
        <f t="shared" si="34"/>
        <v>4.0265000000000004</v>
      </c>
      <c r="AB545" s="70">
        <f t="shared" si="35"/>
        <v>4.0265000000000004</v>
      </c>
      <c r="AC545" s="9"/>
      <c r="AD545" s="9"/>
      <c r="AE545" s="9"/>
      <c r="AF545" s="71">
        <f t="shared" si="32"/>
        <v>0</v>
      </c>
      <c r="AG545" s="74" t="s">
        <v>915</v>
      </c>
    </row>
    <row r="546" spans="1:33" s="73" customFormat="1" ht="24">
      <c r="A546" s="9" t="s">
        <v>1023</v>
      </c>
      <c r="B546" s="9" t="s">
        <v>1890</v>
      </c>
      <c r="C546" s="9"/>
      <c r="D546" s="9" t="s">
        <v>31</v>
      </c>
      <c r="E546" s="9" t="s">
        <v>842</v>
      </c>
      <c r="F546" s="9" t="s">
        <v>600</v>
      </c>
      <c r="G546" s="9"/>
      <c r="H546" s="9" t="s">
        <v>1494</v>
      </c>
      <c r="I546" s="10">
        <v>8.0530000000000008</v>
      </c>
      <c r="J546" s="9">
        <v>2014</v>
      </c>
      <c r="K546" s="9"/>
      <c r="L546" s="9"/>
      <c r="M546" s="9"/>
      <c r="N546" s="9"/>
      <c r="O546" s="9" t="s">
        <v>34</v>
      </c>
      <c r="P546" s="9" t="s">
        <v>35</v>
      </c>
      <c r="Q546" s="9" t="s">
        <v>1504</v>
      </c>
      <c r="R546" s="9" t="s">
        <v>1495</v>
      </c>
      <c r="S546" s="9"/>
      <c r="T546" s="9" t="s">
        <v>36</v>
      </c>
      <c r="U546" s="9" t="s">
        <v>2621</v>
      </c>
      <c r="V546" s="9"/>
      <c r="W546" s="4"/>
      <c r="X546" s="9" t="s">
        <v>111</v>
      </c>
      <c r="Y546" s="69">
        <v>0.5</v>
      </c>
      <c r="Z546" s="70">
        <f t="shared" si="33"/>
        <v>4.0265000000000004</v>
      </c>
      <c r="AA546" s="70">
        <f t="shared" si="34"/>
        <v>4.0265000000000004</v>
      </c>
      <c r="AB546" s="70">
        <f t="shared" si="35"/>
        <v>4.0265000000000004</v>
      </c>
      <c r="AC546" s="9"/>
      <c r="AD546" s="9"/>
      <c r="AE546" s="9"/>
      <c r="AF546" s="71">
        <f t="shared" si="32"/>
        <v>0</v>
      </c>
      <c r="AG546" s="74" t="s">
        <v>1023</v>
      </c>
    </row>
    <row r="547" spans="1:33" s="73" customFormat="1" ht="24">
      <c r="A547" s="4" t="s">
        <v>1126</v>
      </c>
      <c r="B547" s="4" t="s">
        <v>1890</v>
      </c>
      <c r="C547" s="4"/>
      <c r="D547" s="4" t="s">
        <v>31</v>
      </c>
      <c r="E547" s="4" t="s">
        <v>1122</v>
      </c>
      <c r="F547" s="4"/>
      <c r="G547" s="4"/>
      <c r="H547" s="4" t="s">
        <v>1494</v>
      </c>
      <c r="I547" s="5">
        <v>6.67</v>
      </c>
      <c r="J547" s="4">
        <v>2014</v>
      </c>
      <c r="K547" s="4"/>
      <c r="L547" s="4"/>
      <c r="M547" s="4"/>
      <c r="N547" s="4"/>
      <c r="O547" s="4" t="s">
        <v>34</v>
      </c>
      <c r="P547" s="4" t="s">
        <v>35</v>
      </c>
      <c r="Q547" s="4" t="s">
        <v>1504</v>
      </c>
      <c r="R547" s="4" t="s">
        <v>79</v>
      </c>
      <c r="S547" s="4"/>
      <c r="T547" s="4" t="s">
        <v>36</v>
      </c>
      <c r="U547" s="4" t="s">
        <v>2621</v>
      </c>
      <c r="V547" s="4"/>
      <c r="W547" s="4"/>
      <c r="X547" s="4" t="s">
        <v>111</v>
      </c>
      <c r="Y547" s="69">
        <v>0.5</v>
      </c>
      <c r="Z547" s="70">
        <f t="shared" si="33"/>
        <v>3.335</v>
      </c>
      <c r="AA547" s="70">
        <f t="shared" si="34"/>
        <v>3.335</v>
      </c>
      <c r="AB547" s="70">
        <f t="shared" si="35"/>
        <v>3.335</v>
      </c>
      <c r="AC547" s="4"/>
      <c r="AD547" s="4"/>
      <c r="AE547" s="4"/>
      <c r="AF547" s="71">
        <f t="shared" si="32"/>
        <v>0</v>
      </c>
      <c r="AG547" s="72" t="s">
        <v>1126</v>
      </c>
    </row>
    <row r="548" spans="1:33" s="73" customFormat="1" ht="24">
      <c r="A548" s="9" t="s">
        <v>916</v>
      </c>
      <c r="B548" s="9" t="s">
        <v>1891</v>
      </c>
      <c r="C548" s="9"/>
      <c r="D548" s="9" t="s">
        <v>31</v>
      </c>
      <c r="E548" s="9" t="s">
        <v>842</v>
      </c>
      <c r="F548" s="9" t="s">
        <v>600</v>
      </c>
      <c r="G548" s="9"/>
      <c r="H548" s="9" t="s">
        <v>1494</v>
      </c>
      <c r="I548" s="10">
        <v>8.0530000000000008</v>
      </c>
      <c r="J548" s="9">
        <v>2014</v>
      </c>
      <c r="K548" s="9"/>
      <c r="L548" s="9"/>
      <c r="M548" s="9"/>
      <c r="N548" s="9"/>
      <c r="O548" s="9" t="s">
        <v>34</v>
      </c>
      <c r="P548" s="9" t="s">
        <v>35</v>
      </c>
      <c r="Q548" s="9" t="s">
        <v>1504</v>
      </c>
      <c r="R548" s="9" t="s">
        <v>1495</v>
      </c>
      <c r="S548" s="9"/>
      <c r="T548" s="9" t="s">
        <v>36</v>
      </c>
      <c r="U548" s="9" t="s">
        <v>2621</v>
      </c>
      <c r="V548" s="9"/>
      <c r="W548" s="4"/>
      <c r="X548" s="9" t="s">
        <v>111</v>
      </c>
      <c r="Y548" s="69">
        <v>0.5</v>
      </c>
      <c r="Z548" s="70">
        <f t="shared" si="33"/>
        <v>4.0265000000000004</v>
      </c>
      <c r="AA548" s="70">
        <f t="shared" si="34"/>
        <v>4.0265000000000004</v>
      </c>
      <c r="AB548" s="70">
        <f t="shared" si="35"/>
        <v>4.0265000000000004</v>
      </c>
      <c r="AC548" s="9"/>
      <c r="AD548" s="9"/>
      <c r="AE548" s="9"/>
      <c r="AF548" s="71">
        <f t="shared" si="32"/>
        <v>0</v>
      </c>
      <c r="AG548" s="74" t="s">
        <v>916</v>
      </c>
    </row>
    <row r="549" spans="1:33" s="73" customFormat="1" ht="24">
      <c r="A549" s="9" t="s">
        <v>1024</v>
      </c>
      <c r="B549" s="9" t="s">
        <v>1891</v>
      </c>
      <c r="C549" s="9"/>
      <c r="D549" s="9" t="s">
        <v>31</v>
      </c>
      <c r="E549" s="9" t="s">
        <v>842</v>
      </c>
      <c r="F549" s="9" t="s">
        <v>600</v>
      </c>
      <c r="G549" s="9"/>
      <c r="H549" s="9" t="s">
        <v>1494</v>
      </c>
      <c r="I549" s="10">
        <v>8.0530000000000008</v>
      </c>
      <c r="J549" s="9">
        <v>2014</v>
      </c>
      <c r="K549" s="9"/>
      <c r="L549" s="9"/>
      <c r="M549" s="9"/>
      <c r="N549" s="9"/>
      <c r="O549" s="9" t="s">
        <v>34</v>
      </c>
      <c r="P549" s="9" t="s">
        <v>35</v>
      </c>
      <c r="Q549" s="9" t="s">
        <v>1504</v>
      </c>
      <c r="R549" s="9" t="s">
        <v>1495</v>
      </c>
      <c r="S549" s="9"/>
      <c r="T549" s="9" t="s">
        <v>36</v>
      </c>
      <c r="U549" s="9" t="s">
        <v>2621</v>
      </c>
      <c r="V549" s="9"/>
      <c r="W549" s="4"/>
      <c r="X549" s="9" t="s">
        <v>111</v>
      </c>
      <c r="Y549" s="69">
        <v>0.5</v>
      </c>
      <c r="Z549" s="70">
        <f t="shared" si="33"/>
        <v>4.0265000000000004</v>
      </c>
      <c r="AA549" s="70">
        <f t="shared" si="34"/>
        <v>4.0265000000000004</v>
      </c>
      <c r="AB549" s="70">
        <f t="shared" si="35"/>
        <v>4.0265000000000004</v>
      </c>
      <c r="AC549" s="9"/>
      <c r="AD549" s="9"/>
      <c r="AE549" s="9"/>
      <c r="AF549" s="71">
        <f t="shared" si="32"/>
        <v>0</v>
      </c>
      <c r="AG549" s="74" t="s">
        <v>1024</v>
      </c>
    </row>
    <row r="550" spans="1:33" s="73" customFormat="1" ht="36">
      <c r="A550" s="4" t="s">
        <v>1066</v>
      </c>
      <c r="B550" s="4" t="s">
        <v>1933</v>
      </c>
      <c r="C550" s="4"/>
      <c r="D550" s="4" t="s">
        <v>167</v>
      </c>
      <c r="E550" s="4" t="s">
        <v>1067</v>
      </c>
      <c r="F550" s="4" t="s">
        <v>1068</v>
      </c>
      <c r="G550" s="4"/>
      <c r="H550" s="4" t="s">
        <v>1494</v>
      </c>
      <c r="I550" s="5">
        <v>1164.98</v>
      </c>
      <c r="J550" s="4">
        <v>2014</v>
      </c>
      <c r="K550" s="4"/>
      <c r="L550" s="4"/>
      <c r="M550" s="4"/>
      <c r="N550" s="4"/>
      <c r="O550" s="4" t="s">
        <v>34</v>
      </c>
      <c r="P550" s="4" t="s">
        <v>35</v>
      </c>
      <c r="Q550" s="4" t="s">
        <v>1504</v>
      </c>
      <c r="R550" s="4" t="s">
        <v>1495</v>
      </c>
      <c r="S550" s="4"/>
      <c r="T550" s="4" t="s">
        <v>36</v>
      </c>
      <c r="U550" s="4" t="s">
        <v>2621</v>
      </c>
      <c r="V550" s="4"/>
      <c r="W550" s="4"/>
      <c r="X550" s="4" t="s">
        <v>54</v>
      </c>
      <c r="Y550" s="69">
        <v>0.5</v>
      </c>
      <c r="Z550" s="70">
        <f t="shared" si="33"/>
        <v>582.49</v>
      </c>
      <c r="AA550" s="70">
        <f t="shared" si="34"/>
        <v>582.49</v>
      </c>
      <c r="AB550" s="70">
        <f t="shared" si="35"/>
        <v>582.49</v>
      </c>
      <c r="AC550" s="4"/>
      <c r="AD550" s="4"/>
      <c r="AE550" s="4"/>
      <c r="AF550" s="71">
        <f t="shared" si="32"/>
        <v>0</v>
      </c>
      <c r="AG550" s="72" t="s">
        <v>1066</v>
      </c>
    </row>
    <row r="551" spans="1:33" s="73" customFormat="1" ht="36">
      <c r="A551" s="4" t="s">
        <v>1441</v>
      </c>
      <c r="B551" s="4" t="s">
        <v>1983</v>
      </c>
      <c r="C551" s="4"/>
      <c r="D551" s="4" t="s">
        <v>31</v>
      </c>
      <c r="E551" s="4" t="s">
        <v>1442</v>
      </c>
      <c r="F551" s="4"/>
      <c r="G551" s="4"/>
      <c r="H551" s="4" t="s">
        <v>1494</v>
      </c>
      <c r="I551" s="5">
        <v>58</v>
      </c>
      <c r="J551" s="4">
        <v>2014</v>
      </c>
      <c r="K551" s="4"/>
      <c r="L551" s="4"/>
      <c r="M551" s="4"/>
      <c r="N551" s="4"/>
      <c r="O551" s="4" t="s">
        <v>34</v>
      </c>
      <c r="P551" s="4" t="s">
        <v>35</v>
      </c>
      <c r="Q551" s="4" t="s">
        <v>1504</v>
      </c>
      <c r="R551" s="4" t="s">
        <v>1495</v>
      </c>
      <c r="S551" s="4"/>
      <c r="T551" s="4" t="s">
        <v>36</v>
      </c>
      <c r="U551" s="4"/>
      <c r="V551" s="4"/>
      <c r="W551" s="4"/>
      <c r="X551" s="4" t="s">
        <v>111</v>
      </c>
      <c r="Y551" s="69">
        <v>0.5</v>
      </c>
      <c r="Z551" s="70">
        <f t="shared" si="33"/>
        <v>29</v>
      </c>
      <c r="AA551" s="70">
        <f t="shared" si="34"/>
        <v>29</v>
      </c>
      <c r="AB551" s="70">
        <f t="shared" si="35"/>
        <v>29</v>
      </c>
      <c r="AC551" s="4"/>
      <c r="AD551" s="4"/>
      <c r="AE551" s="4"/>
      <c r="AF551" s="71">
        <f t="shared" ref="AF551:AF614" si="36">+I551-AA551-AB551-AC551-AD551-AE551</f>
        <v>0</v>
      </c>
      <c r="AG551" s="72" t="s">
        <v>1441</v>
      </c>
    </row>
    <row r="552" spans="1:33" s="73" customFormat="1" ht="24">
      <c r="A552" s="9" t="s">
        <v>917</v>
      </c>
      <c r="B552" s="9" t="s">
        <v>1892</v>
      </c>
      <c r="C552" s="9"/>
      <c r="D552" s="9" t="s">
        <v>31</v>
      </c>
      <c r="E552" s="9" t="s">
        <v>842</v>
      </c>
      <c r="F552" s="9" t="s">
        <v>600</v>
      </c>
      <c r="G552" s="9"/>
      <c r="H552" s="9" t="s">
        <v>1494</v>
      </c>
      <c r="I552" s="10">
        <v>8.0530000000000008</v>
      </c>
      <c r="J552" s="9">
        <v>2014</v>
      </c>
      <c r="K552" s="9"/>
      <c r="L552" s="9"/>
      <c r="M552" s="9"/>
      <c r="N552" s="9"/>
      <c r="O552" s="9" t="s">
        <v>34</v>
      </c>
      <c r="P552" s="9" t="s">
        <v>35</v>
      </c>
      <c r="Q552" s="9" t="s">
        <v>1504</v>
      </c>
      <c r="R552" s="9" t="s">
        <v>1495</v>
      </c>
      <c r="S552" s="9"/>
      <c r="T552" s="9" t="s">
        <v>36</v>
      </c>
      <c r="U552" s="9" t="s">
        <v>2621</v>
      </c>
      <c r="V552" s="9"/>
      <c r="W552" s="4"/>
      <c r="X552" s="9" t="s">
        <v>111</v>
      </c>
      <c r="Y552" s="69">
        <v>0.5</v>
      </c>
      <c r="Z552" s="70">
        <f t="shared" si="33"/>
        <v>4.0265000000000004</v>
      </c>
      <c r="AA552" s="70">
        <f t="shared" si="34"/>
        <v>4.0265000000000004</v>
      </c>
      <c r="AB552" s="70">
        <f t="shared" si="35"/>
        <v>4.0265000000000004</v>
      </c>
      <c r="AC552" s="9"/>
      <c r="AD552" s="9"/>
      <c r="AE552" s="9"/>
      <c r="AF552" s="71">
        <f t="shared" si="36"/>
        <v>0</v>
      </c>
      <c r="AG552" s="74" t="s">
        <v>917</v>
      </c>
    </row>
    <row r="553" spans="1:33" s="73" customFormat="1" ht="24">
      <c r="A553" s="9" t="s">
        <v>1025</v>
      </c>
      <c r="B553" s="9" t="s">
        <v>1892</v>
      </c>
      <c r="C553" s="9"/>
      <c r="D553" s="9" t="s">
        <v>31</v>
      </c>
      <c r="E553" s="9" t="s">
        <v>842</v>
      </c>
      <c r="F553" s="9" t="s">
        <v>600</v>
      </c>
      <c r="G553" s="9"/>
      <c r="H553" s="9" t="s">
        <v>1494</v>
      </c>
      <c r="I553" s="10">
        <v>8.0530000000000008</v>
      </c>
      <c r="J553" s="9">
        <v>2014</v>
      </c>
      <c r="K553" s="9"/>
      <c r="L553" s="9"/>
      <c r="M553" s="9"/>
      <c r="N553" s="9"/>
      <c r="O553" s="9" t="s">
        <v>34</v>
      </c>
      <c r="P553" s="9" t="s">
        <v>35</v>
      </c>
      <c r="Q553" s="9" t="s">
        <v>1504</v>
      </c>
      <c r="R553" s="9" t="s">
        <v>1495</v>
      </c>
      <c r="S553" s="9"/>
      <c r="T553" s="9" t="s">
        <v>36</v>
      </c>
      <c r="U553" s="9" t="s">
        <v>2621</v>
      </c>
      <c r="V553" s="9"/>
      <c r="W553" s="4"/>
      <c r="X553" s="9" t="s">
        <v>111</v>
      </c>
      <c r="Y553" s="69">
        <v>0.5</v>
      </c>
      <c r="Z553" s="70">
        <f t="shared" si="33"/>
        <v>4.0265000000000004</v>
      </c>
      <c r="AA553" s="70">
        <f t="shared" si="34"/>
        <v>4.0265000000000004</v>
      </c>
      <c r="AB553" s="70">
        <f t="shared" si="35"/>
        <v>4.0265000000000004</v>
      </c>
      <c r="AC553" s="9"/>
      <c r="AD553" s="9"/>
      <c r="AE553" s="9"/>
      <c r="AF553" s="71">
        <f t="shared" si="36"/>
        <v>0</v>
      </c>
      <c r="AG553" s="74" t="s">
        <v>1025</v>
      </c>
    </row>
    <row r="554" spans="1:33" s="73" customFormat="1" ht="24">
      <c r="A554" s="4" t="s">
        <v>1127</v>
      </c>
      <c r="B554" s="4" t="s">
        <v>1892</v>
      </c>
      <c r="C554" s="4"/>
      <c r="D554" s="4" t="s">
        <v>31</v>
      </c>
      <c r="E554" s="4" t="s">
        <v>1122</v>
      </c>
      <c r="F554" s="4"/>
      <c r="G554" s="4"/>
      <c r="H554" s="4" t="s">
        <v>1494</v>
      </c>
      <c r="I554" s="5">
        <v>6.67</v>
      </c>
      <c r="J554" s="4">
        <v>2014</v>
      </c>
      <c r="K554" s="4"/>
      <c r="L554" s="4"/>
      <c r="M554" s="4"/>
      <c r="N554" s="4"/>
      <c r="O554" s="4" t="s">
        <v>34</v>
      </c>
      <c r="P554" s="4" t="s">
        <v>35</v>
      </c>
      <c r="Q554" s="4" t="s">
        <v>1504</v>
      </c>
      <c r="R554" s="4" t="s">
        <v>79</v>
      </c>
      <c r="S554" s="4"/>
      <c r="T554" s="4" t="s">
        <v>36</v>
      </c>
      <c r="U554" s="4" t="s">
        <v>2621</v>
      </c>
      <c r="V554" s="4"/>
      <c r="W554" s="4"/>
      <c r="X554" s="4" t="s">
        <v>111</v>
      </c>
      <c r="Y554" s="69">
        <v>0.5</v>
      </c>
      <c r="Z554" s="70">
        <f t="shared" si="33"/>
        <v>3.335</v>
      </c>
      <c r="AA554" s="70">
        <f t="shared" si="34"/>
        <v>3.335</v>
      </c>
      <c r="AB554" s="70">
        <f t="shared" si="35"/>
        <v>3.335</v>
      </c>
      <c r="AC554" s="4"/>
      <c r="AD554" s="4"/>
      <c r="AE554" s="4"/>
      <c r="AF554" s="71">
        <f t="shared" si="36"/>
        <v>0</v>
      </c>
      <c r="AG554" s="72" t="s">
        <v>1127</v>
      </c>
    </row>
    <row r="555" spans="1:33" s="73" customFormat="1" ht="24">
      <c r="A555" s="9" t="s">
        <v>918</v>
      </c>
      <c r="B555" s="9" t="s">
        <v>1893</v>
      </c>
      <c r="C555" s="9"/>
      <c r="D555" s="9" t="s">
        <v>31</v>
      </c>
      <c r="E555" s="9" t="s">
        <v>842</v>
      </c>
      <c r="F555" s="9" t="s">
        <v>600</v>
      </c>
      <c r="G555" s="9"/>
      <c r="H555" s="9" t="s">
        <v>1494</v>
      </c>
      <c r="I555" s="10">
        <v>8.0530000000000008</v>
      </c>
      <c r="J555" s="9">
        <v>2014</v>
      </c>
      <c r="K555" s="9"/>
      <c r="L555" s="9"/>
      <c r="M555" s="9"/>
      <c r="N555" s="9"/>
      <c r="O555" s="9" t="s">
        <v>34</v>
      </c>
      <c r="P555" s="9" t="s">
        <v>35</v>
      </c>
      <c r="Q555" s="9" t="s">
        <v>1504</v>
      </c>
      <c r="R555" s="9" t="s">
        <v>1495</v>
      </c>
      <c r="S555" s="9"/>
      <c r="T555" s="9" t="s">
        <v>36</v>
      </c>
      <c r="U555" s="9" t="s">
        <v>2621</v>
      </c>
      <c r="V555" s="9"/>
      <c r="W555" s="4"/>
      <c r="X555" s="9" t="s">
        <v>111</v>
      </c>
      <c r="Y555" s="69">
        <v>0.5</v>
      </c>
      <c r="Z555" s="70">
        <f t="shared" si="33"/>
        <v>4.0265000000000004</v>
      </c>
      <c r="AA555" s="70">
        <f t="shared" si="34"/>
        <v>4.0265000000000004</v>
      </c>
      <c r="AB555" s="70">
        <f t="shared" si="35"/>
        <v>4.0265000000000004</v>
      </c>
      <c r="AC555" s="9"/>
      <c r="AD555" s="9"/>
      <c r="AE555" s="9"/>
      <c r="AF555" s="71">
        <f t="shared" si="36"/>
        <v>0</v>
      </c>
      <c r="AG555" s="74" t="s">
        <v>918</v>
      </c>
    </row>
    <row r="556" spans="1:33" s="73" customFormat="1" ht="24">
      <c r="A556" s="9" t="s">
        <v>1026</v>
      </c>
      <c r="B556" s="9" t="s">
        <v>1893</v>
      </c>
      <c r="C556" s="9"/>
      <c r="D556" s="9" t="s">
        <v>31</v>
      </c>
      <c r="E556" s="9" t="s">
        <v>842</v>
      </c>
      <c r="F556" s="9" t="s">
        <v>600</v>
      </c>
      <c r="G556" s="9"/>
      <c r="H556" s="9" t="s">
        <v>1494</v>
      </c>
      <c r="I556" s="10">
        <v>8.0530000000000008</v>
      </c>
      <c r="J556" s="9">
        <v>2014</v>
      </c>
      <c r="K556" s="9"/>
      <c r="L556" s="9"/>
      <c r="M556" s="9"/>
      <c r="N556" s="9"/>
      <c r="O556" s="9" t="s">
        <v>34</v>
      </c>
      <c r="P556" s="9" t="s">
        <v>35</v>
      </c>
      <c r="Q556" s="9" t="s">
        <v>1504</v>
      </c>
      <c r="R556" s="9" t="s">
        <v>1495</v>
      </c>
      <c r="S556" s="9"/>
      <c r="T556" s="9" t="s">
        <v>36</v>
      </c>
      <c r="U556" s="9" t="s">
        <v>2621</v>
      </c>
      <c r="V556" s="9"/>
      <c r="W556" s="4"/>
      <c r="X556" s="9" t="s">
        <v>111</v>
      </c>
      <c r="Y556" s="69">
        <v>0.5</v>
      </c>
      <c r="Z556" s="70">
        <f t="shared" si="33"/>
        <v>4.0265000000000004</v>
      </c>
      <c r="AA556" s="70">
        <f t="shared" si="34"/>
        <v>4.0265000000000004</v>
      </c>
      <c r="AB556" s="70">
        <f t="shared" si="35"/>
        <v>4.0265000000000004</v>
      </c>
      <c r="AC556" s="9"/>
      <c r="AD556" s="9"/>
      <c r="AE556" s="9"/>
      <c r="AF556" s="71">
        <f t="shared" si="36"/>
        <v>0</v>
      </c>
      <c r="AG556" s="74" t="s">
        <v>1026</v>
      </c>
    </row>
    <row r="557" spans="1:33" s="73" customFormat="1" ht="24">
      <c r="A557" s="4" t="s">
        <v>1128</v>
      </c>
      <c r="B557" s="4" t="s">
        <v>1893</v>
      </c>
      <c r="C557" s="4"/>
      <c r="D557" s="4" t="s">
        <v>31</v>
      </c>
      <c r="E557" s="4" t="s">
        <v>1122</v>
      </c>
      <c r="F557" s="4"/>
      <c r="G557" s="4"/>
      <c r="H557" s="4" t="s">
        <v>1494</v>
      </c>
      <c r="I557" s="5">
        <v>6.67</v>
      </c>
      <c r="J557" s="4">
        <v>2014</v>
      </c>
      <c r="K557" s="4"/>
      <c r="L557" s="4"/>
      <c r="M557" s="4"/>
      <c r="N557" s="4"/>
      <c r="O557" s="4" t="s">
        <v>34</v>
      </c>
      <c r="P557" s="4" t="s">
        <v>35</v>
      </c>
      <c r="Q557" s="4" t="s">
        <v>1504</v>
      </c>
      <c r="R557" s="4" t="s">
        <v>79</v>
      </c>
      <c r="S557" s="4"/>
      <c r="T557" s="4" t="s">
        <v>36</v>
      </c>
      <c r="U557" s="4" t="s">
        <v>2621</v>
      </c>
      <c r="V557" s="4"/>
      <c r="W557" s="4"/>
      <c r="X557" s="4" t="s">
        <v>111</v>
      </c>
      <c r="Y557" s="69">
        <v>0.5</v>
      </c>
      <c r="Z557" s="70">
        <f t="shared" si="33"/>
        <v>3.335</v>
      </c>
      <c r="AA557" s="70">
        <f t="shared" si="34"/>
        <v>3.335</v>
      </c>
      <c r="AB557" s="70">
        <f t="shared" si="35"/>
        <v>3.335</v>
      </c>
      <c r="AC557" s="4"/>
      <c r="AD557" s="4"/>
      <c r="AE557" s="4"/>
      <c r="AF557" s="71">
        <f t="shared" si="36"/>
        <v>0</v>
      </c>
      <c r="AG557" s="72" t="s">
        <v>1128</v>
      </c>
    </row>
    <row r="558" spans="1:33" s="73" customFormat="1" ht="24">
      <c r="A558" s="9" t="s">
        <v>919</v>
      </c>
      <c r="B558" s="9" t="s">
        <v>1894</v>
      </c>
      <c r="C558" s="9"/>
      <c r="D558" s="9" t="s">
        <v>31</v>
      </c>
      <c r="E558" s="9" t="s">
        <v>842</v>
      </c>
      <c r="F558" s="9" t="s">
        <v>600</v>
      </c>
      <c r="G558" s="9"/>
      <c r="H558" s="9" t="s">
        <v>1494</v>
      </c>
      <c r="I558" s="10">
        <v>8.0530000000000008</v>
      </c>
      <c r="J558" s="9">
        <v>2014</v>
      </c>
      <c r="K558" s="9"/>
      <c r="L558" s="9"/>
      <c r="M558" s="9"/>
      <c r="N558" s="9"/>
      <c r="O558" s="9" t="s">
        <v>34</v>
      </c>
      <c r="P558" s="9" t="s">
        <v>35</v>
      </c>
      <c r="Q558" s="9" t="s">
        <v>1504</v>
      </c>
      <c r="R558" s="9" t="s">
        <v>1495</v>
      </c>
      <c r="S558" s="9"/>
      <c r="T558" s="9" t="s">
        <v>36</v>
      </c>
      <c r="U558" s="9" t="s">
        <v>2621</v>
      </c>
      <c r="V558" s="9"/>
      <c r="W558" s="4"/>
      <c r="X558" s="9" t="s">
        <v>111</v>
      </c>
      <c r="Y558" s="69">
        <v>0.5</v>
      </c>
      <c r="Z558" s="70">
        <f t="shared" si="33"/>
        <v>4.0265000000000004</v>
      </c>
      <c r="AA558" s="70">
        <f t="shared" si="34"/>
        <v>4.0265000000000004</v>
      </c>
      <c r="AB558" s="70">
        <f t="shared" si="35"/>
        <v>4.0265000000000004</v>
      </c>
      <c r="AC558" s="9"/>
      <c r="AD558" s="9"/>
      <c r="AE558" s="9"/>
      <c r="AF558" s="71">
        <f t="shared" si="36"/>
        <v>0</v>
      </c>
      <c r="AG558" s="74" t="s">
        <v>919</v>
      </c>
    </row>
    <row r="559" spans="1:33" s="73" customFormat="1" ht="24">
      <c r="A559" s="9" t="s">
        <v>1027</v>
      </c>
      <c r="B559" s="9" t="s">
        <v>1894</v>
      </c>
      <c r="C559" s="9"/>
      <c r="D559" s="9" t="s">
        <v>31</v>
      </c>
      <c r="E559" s="9" t="s">
        <v>842</v>
      </c>
      <c r="F559" s="9" t="s">
        <v>600</v>
      </c>
      <c r="G559" s="9"/>
      <c r="H559" s="9" t="s">
        <v>1494</v>
      </c>
      <c r="I559" s="10">
        <v>8.0530000000000008</v>
      </c>
      <c r="J559" s="9">
        <v>2014</v>
      </c>
      <c r="K559" s="9"/>
      <c r="L559" s="9"/>
      <c r="M559" s="9"/>
      <c r="N559" s="9"/>
      <c r="O559" s="9" t="s">
        <v>34</v>
      </c>
      <c r="P559" s="9" t="s">
        <v>35</v>
      </c>
      <c r="Q559" s="9" t="s">
        <v>1504</v>
      </c>
      <c r="R559" s="9" t="s">
        <v>1495</v>
      </c>
      <c r="S559" s="9"/>
      <c r="T559" s="9" t="s">
        <v>36</v>
      </c>
      <c r="U559" s="9" t="s">
        <v>2621</v>
      </c>
      <c r="V559" s="9"/>
      <c r="W559" s="4"/>
      <c r="X559" s="9" t="s">
        <v>111</v>
      </c>
      <c r="Y559" s="69">
        <v>0.5</v>
      </c>
      <c r="Z559" s="70">
        <f t="shared" si="33"/>
        <v>4.0265000000000004</v>
      </c>
      <c r="AA559" s="70">
        <f t="shared" si="34"/>
        <v>4.0265000000000004</v>
      </c>
      <c r="AB559" s="70">
        <f t="shared" si="35"/>
        <v>4.0265000000000004</v>
      </c>
      <c r="AC559" s="9"/>
      <c r="AD559" s="9"/>
      <c r="AE559" s="9"/>
      <c r="AF559" s="71">
        <f t="shared" si="36"/>
        <v>0</v>
      </c>
      <c r="AG559" s="74" t="s">
        <v>1027</v>
      </c>
    </row>
    <row r="560" spans="1:33" s="73" customFormat="1" ht="24">
      <c r="A560" s="9" t="s">
        <v>920</v>
      </c>
      <c r="B560" s="9" t="s">
        <v>1895</v>
      </c>
      <c r="C560" s="9"/>
      <c r="D560" s="9" t="s">
        <v>31</v>
      </c>
      <c r="E560" s="9" t="s">
        <v>842</v>
      </c>
      <c r="F560" s="9" t="s">
        <v>600</v>
      </c>
      <c r="G560" s="9"/>
      <c r="H560" s="9" t="s">
        <v>1494</v>
      </c>
      <c r="I560" s="10">
        <v>8.0530000000000008</v>
      </c>
      <c r="J560" s="9">
        <v>2014</v>
      </c>
      <c r="K560" s="9"/>
      <c r="L560" s="9"/>
      <c r="M560" s="9"/>
      <c r="N560" s="9"/>
      <c r="O560" s="9" t="s">
        <v>34</v>
      </c>
      <c r="P560" s="9" t="s">
        <v>35</v>
      </c>
      <c r="Q560" s="9" t="s">
        <v>1504</v>
      </c>
      <c r="R560" s="9" t="s">
        <v>1495</v>
      </c>
      <c r="S560" s="9"/>
      <c r="T560" s="9" t="s">
        <v>36</v>
      </c>
      <c r="U560" s="9" t="s">
        <v>2621</v>
      </c>
      <c r="V560" s="9"/>
      <c r="W560" s="4"/>
      <c r="X560" s="9" t="s">
        <v>111</v>
      </c>
      <c r="Y560" s="69">
        <v>0.5</v>
      </c>
      <c r="Z560" s="70">
        <f t="shared" si="33"/>
        <v>4.0265000000000004</v>
      </c>
      <c r="AA560" s="70">
        <f t="shared" si="34"/>
        <v>4.0265000000000004</v>
      </c>
      <c r="AB560" s="70">
        <f t="shared" si="35"/>
        <v>4.0265000000000004</v>
      </c>
      <c r="AC560" s="9"/>
      <c r="AD560" s="9"/>
      <c r="AE560" s="9"/>
      <c r="AF560" s="71">
        <f t="shared" si="36"/>
        <v>0</v>
      </c>
      <c r="AG560" s="74" t="s">
        <v>920</v>
      </c>
    </row>
    <row r="561" spans="1:33" s="73" customFormat="1" ht="24">
      <c r="A561" s="9" t="s">
        <v>1028</v>
      </c>
      <c r="B561" s="9" t="s">
        <v>1895</v>
      </c>
      <c r="C561" s="9"/>
      <c r="D561" s="9" t="s">
        <v>31</v>
      </c>
      <c r="E561" s="9" t="s">
        <v>842</v>
      </c>
      <c r="F561" s="9" t="s">
        <v>600</v>
      </c>
      <c r="G561" s="9"/>
      <c r="H561" s="9" t="s">
        <v>1494</v>
      </c>
      <c r="I561" s="10">
        <v>8.0530000000000008</v>
      </c>
      <c r="J561" s="9">
        <v>2014</v>
      </c>
      <c r="K561" s="9"/>
      <c r="L561" s="9"/>
      <c r="M561" s="9"/>
      <c r="N561" s="9"/>
      <c r="O561" s="9" t="s">
        <v>34</v>
      </c>
      <c r="P561" s="9" t="s">
        <v>35</v>
      </c>
      <c r="Q561" s="9" t="s">
        <v>1504</v>
      </c>
      <c r="R561" s="9" t="s">
        <v>1495</v>
      </c>
      <c r="S561" s="9"/>
      <c r="T561" s="9" t="s">
        <v>36</v>
      </c>
      <c r="U561" s="9" t="s">
        <v>2621</v>
      </c>
      <c r="V561" s="9"/>
      <c r="W561" s="4"/>
      <c r="X561" s="9" t="s">
        <v>111</v>
      </c>
      <c r="Y561" s="69">
        <v>0.5</v>
      </c>
      <c r="Z561" s="70">
        <f t="shared" si="33"/>
        <v>4.0265000000000004</v>
      </c>
      <c r="AA561" s="70">
        <f t="shared" si="34"/>
        <v>4.0265000000000004</v>
      </c>
      <c r="AB561" s="70">
        <f t="shared" si="35"/>
        <v>4.0265000000000004</v>
      </c>
      <c r="AC561" s="9"/>
      <c r="AD561" s="9"/>
      <c r="AE561" s="9"/>
      <c r="AF561" s="71">
        <f t="shared" si="36"/>
        <v>0</v>
      </c>
      <c r="AG561" s="74" t="s">
        <v>1028</v>
      </c>
    </row>
    <row r="562" spans="1:33" s="73" customFormat="1" ht="24">
      <c r="A562" s="4" t="s">
        <v>1129</v>
      </c>
      <c r="B562" s="4" t="s">
        <v>1895</v>
      </c>
      <c r="C562" s="4"/>
      <c r="D562" s="4" t="s">
        <v>31</v>
      </c>
      <c r="E562" s="4" t="s">
        <v>1122</v>
      </c>
      <c r="F562" s="4"/>
      <c r="G562" s="4" t="s">
        <v>1130</v>
      </c>
      <c r="H562" s="4" t="s">
        <v>1494</v>
      </c>
      <c r="I562" s="5">
        <v>6.67</v>
      </c>
      <c r="J562" s="4">
        <v>2014</v>
      </c>
      <c r="K562" s="4"/>
      <c r="L562" s="4"/>
      <c r="M562" s="4"/>
      <c r="N562" s="4"/>
      <c r="O562" s="4" t="s">
        <v>34</v>
      </c>
      <c r="P562" s="4" t="s">
        <v>35</v>
      </c>
      <c r="Q562" s="4" t="s">
        <v>1504</v>
      </c>
      <c r="R562" s="4" t="s">
        <v>79</v>
      </c>
      <c r="S562" s="4"/>
      <c r="T562" s="4" t="s">
        <v>36</v>
      </c>
      <c r="U562" s="4" t="s">
        <v>2621</v>
      </c>
      <c r="V562" s="4"/>
      <c r="W562" s="4"/>
      <c r="X562" s="4" t="s">
        <v>111</v>
      </c>
      <c r="Y562" s="69">
        <v>0.5</v>
      </c>
      <c r="Z562" s="70">
        <f t="shared" si="33"/>
        <v>3.335</v>
      </c>
      <c r="AA562" s="70">
        <f t="shared" si="34"/>
        <v>3.335</v>
      </c>
      <c r="AB562" s="70">
        <f t="shared" si="35"/>
        <v>3.335</v>
      </c>
      <c r="AC562" s="4"/>
      <c r="AD562" s="4"/>
      <c r="AE562" s="4"/>
      <c r="AF562" s="71">
        <f t="shared" si="36"/>
        <v>0</v>
      </c>
      <c r="AG562" s="72" t="s">
        <v>1129</v>
      </c>
    </row>
    <row r="563" spans="1:33" s="73" customFormat="1" ht="24">
      <c r="A563" s="9" t="s">
        <v>921</v>
      </c>
      <c r="B563" s="9" t="s">
        <v>1896</v>
      </c>
      <c r="C563" s="9"/>
      <c r="D563" s="9" t="s">
        <v>31</v>
      </c>
      <c r="E563" s="9" t="s">
        <v>842</v>
      </c>
      <c r="F563" s="9" t="s">
        <v>600</v>
      </c>
      <c r="G563" s="9"/>
      <c r="H563" s="9" t="s">
        <v>1494</v>
      </c>
      <c r="I563" s="10">
        <v>8.0530000000000008</v>
      </c>
      <c r="J563" s="9">
        <v>2014</v>
      </c>
      <c r="K563" s="9"/>
      <c r="L563" s="9"/>
      <c r="M563" s="9"/>
      <c r="N563" s="9"/>
      <c r="O563" s="9" t="s">
        <v>34</v>
      </c>
      <c r="P563" s="9" t="s">
        <v>35</v>
      </c>
      <c r="Q563" s="9" t="s">
        <v>1504</v>
      </c>
      <c r="R563" s="9" t="s">
        <v>1495</v>
      </c>
      <c r="S563" s="9"/>
      <c r="T563" s="9" t="s">
        <v>36</v>
      </c>
      <c r="U563" s="9" t="s">
        <v>2621</v>
      </c>
      <c r="V563" s="9"/>
      <c r="W563" s="4"/>
      <c r="X563" s="9" t="s">
        <v>111</v>
      </c>
      <c r="Y563" s="69">
        <v>0.5</v>
      </c>
      <c r="Z563" s="70">
        <f t="shared" si="33"/>
        <v>4.0265000000000004</v>
      </c>
      <c r="AA563" s="70">
        <f t="shared" si="34"/>
        <v>4.0265000000000004</v>
      </c>
      <c r="AB563" s="70">
        <f t="shared" si="35"/>
        <v>4.0265000000000004</v>
      </c>
      <c r="AC563" s="9"/>
      <c r="AD563" s="9"/>
      <c r="AE563" s="9"/>
      <c r="AF563" s="71">
        <f t="shared" si="36"/>
        <v>0</v>
      </c>
      <c r="AG563" s="74" t="s">
        <v>921</v>
      </c>
    </row>
    <row r="564" spans="1:33" s="73" customFormat="1" ht="24">
      <c r="A564" s="4" t="s">
        <v>1131</v>
      </c>
      <c r="B564" s="4" t="s">
        <v>1896</v>
      </c>
      <c r="C564" s="4"/>
      <c r="D564" s="4" t="s">
        <v>31</v>
      </c>
      <c r="E564" s="4" t="s">
        <v>1122</v>
      </c>
      <c r="F564" s="4"/>
      <c r="G564" s="4"/>
      <c r="H564" s="4" t="s">
        <v>1494</v>
      </c>
      <c r="I564" s="5">
        <v>6.67</v>
      </c>
      <c r="J564" s="4">
        <v>2014</v>
      </c>
      <c r="K564" s="4"/>
      <c r="L564" s="4"/>
      <c r="M564" s="4"/>
      <c r="N564" s="4"/>
      <c r="O564" s="4" t="s">
        <v>34</v>
      </c>
      <c r="P564" s="4" t="s">
        <v>35</v>
      </c>
      <c r="Q564" s="4" t="s">
        <v>1504</v>
      </c>
      <c r="R564" s="4" t="s">
        <v>79</v>
      </c>
      <c r="S564" s="4"/>
      <c r="T564" s="4" t="s">
        <v>36</v>
      </c>
      <c r="U564" s="4" t="s">
        <v>2621</v>
      </c>
      <c r="V564" s="4"/>
      <c r="W564" s="4"/>
      <c r="X564" s="4" t="s">
        <v>111</v>
      </c>
      <c r="Y564" s="69">
        <v>0.5</v>
      </c>
      <c r="Z564" s="70">
        <f t="shared" si="33"/>
        <v>3.335</v>
      </c>
      <c r="AA564" s="70">
        <f t="shared" si="34"/>
        <v>3.335</v>
      </c>
      <c r="AB564" s="70">
        <f t="shared" si="35"/>
        <v>3.335</v>
      </c>
      <c r="AC564" s="4"/>
      <c r="AD564" s="4"/>
      <c r="AE564" s="4"/>
      <c r="AF564" s="71">
        <f t="shared" si="36"/>
        <v>0</v>
      </c>
      <c r="AG564" s="72" t="s">
        <v>1131</v>
      </c>
    </row>
    <row r="565" spans="1:33" s="73" customFormat="1" ht="24">
      <c r="A565" s="4" t="s">
        <v>1132</v>
      </c>
      <c r="B565" s="4" t="s">
        <v>1957</v>
      </c>
      <c r="C565" s="4"/>
      <c r="D565" s="4" t="s">
        <v>31</v>
      </c>
      <c r="E565" s="4" t="s">
        <v>1122</v>
      </c>
      <c r="F565" s="4"/>
      <c r="G565" s="4"/>
      <c r="H565" s="4" t="s">
        <v>1494</v>
      </c>
      <c r="I565" s="5">
        <v>6.67</v>
      </c>
      <c r="J565" s="4">
        <v>2014</v>
      </c>
      <c r="K565" s="4"/>
      <c r="L565" s="4"/>
      <c r="M565" s="4"/>
      <c r="N565" s="4"/>
      <c r="O565" s="4" t="s">
        <v>34</v>
      </c>
      <c r="P565" s="4" t="s">
        <v>35</v>
      </c>
      <c r="Q565" s="4" t="s">
        <v>1504</v>
      </c>
      <c r="R565" s="4" t="s">
        <v>79</v>
      </c>
      <c r="S565" s="4"/>
      <c r="T565" s="4" t="s">
        <v>36</v>
      </c>
      <c r="U565" s="4" t="s">
        <v>2621</v>
      </c>
      <c r="V565" s="4"/>
      <c r="W565" s="4"/>
      <c r="X565" s="4" t="s">
        <v>111</v>
      </c>
      <c r="Y565" s="69">
        <v>0.5</v>
      </c>
      <c r="Z565" s="70">
        <f t="shared" si="33"/>
        <v>3.335</v>
      </c>
      <c r="AA565" s="70">
        <f t="shared" si="34"/>
        <v>3.335</v>
      </c>
      <c r="AB565" s="70">
        <f t="shared" si="35"/>
        <v>3.335</v>
      </c>
      <c r="AC565" s="4"/>
      <c r="AD565" s="4"/>
      <c r="AE565" s="4"/>
      <c r="AF565" s="71">
        <f t="shared" si="36"/>
        <v>0</v>
      </c>
      <c r="AG565" s="72" t="s">
        <v>1132</v>
      </c>
    </row>
    <row r="566" spans="1:33" s="73" customFormat="1" ht="24">
      <c r="A566" s="9" t="s">
        <v>1029</v>
      </c>
      <c r="B566" s="9" t="s">
        <v>1925</v>
      </c>
      <c r="C566" s="9"/>
      <c r="D566" s="9" t="s">
        <v>31</v>
      </c>
      <c r="E566" s="9" t="s">
        <v>573</v>
      </c>
      <c r="F566" s="9"/>
      <c r="G566" s="9"/>
      <c r="H566" s="9" t="s">
        <v>1494</v>
      </c>
      <c r="I566" s="10">
        <v>86.73</v>
      </c>
      <c r="J566" s="9">
        <v>2014</v>
      </c>
      <c r="K566" s="9"/>
      <c r="L566" s="9"/>
      <c r="M566" s="9"/>
      <c r="N566" s="9"/>
      <c r="O566" s="9" t="s">
        <v>34</v>
      </c>
      <c r="P566" s="9" t="s">
        <v>35</v>
      </c>
      <c r="Q566" s="9" t="s">
        <v>1504</v>
      </c>
      <c r="R566" s="9" t="s">
        <v>1495</v>
      </c>
      <c r="S566" s="9"/>
      <c r="T566" s="9" t="s">
        <v>36</v>
      </c>
      <c r="U566" s="9" t="s">
        <v>2621</v>
      </c>
      <c r="V566" s="9"/>
      <c r="W566" s="4"/>
      <c r="X566" s="9" t="s">
        <v>111</v>
      </c>
      <c r="Y566" s="69">
        <v>0.5</v>
      </c>
      <c r="Z566" s="70">
        <f t="shared" si="33"/>
        <v>43.365000000000002</v>
      </c>
      <c r="AA566" s="70">
        <f t="shared" si="34"/>
        <v>43.365000000000002</v>
      </c>
      <c r="AB566" s="70">
        <f t="shared" si="35"/>
        <v>43.365000000000002</v>
      </c>
      <c r="AC566" s="9"/>
      <c r="AD566" s="9"/>
      <c r="AE566" s="9"/>
      <c r="AF566" s="71">
        <f t="shared" si="36"/>
        <v>0</v>
      </c>
      <c r="AG566" s="74" t="s">
        <v>1029</v>
      </c>
    </row>
    <row r="567" spans="1:33" s="73" customFormat="1" ht="24">
      <c r="A567" s="4" t="s">
        <v>1133</v>
      </c>
      <c r="B567" s="4" t="s">
        <v>1925</v>
      </c>
      <c r="C567" s="4"/>
      <c r="D567" s="4" t="s">
        <v>31</v>
      </c>
      <c r="E567" s="4" t="s">
        <v>1122</v>
      </c>
      <c r="F567" s="4"/>
      <c r="G567" s="4"/>
      <c r="H567" s="4" t="s">
        <v>1494</v>
      </c>
      <c r="I567" s="5">
        <v>6.67</v>
      </c>
      <c r="J567" s="4">
        <v>2014</v>
      </c>
      <c r="K567" s="4"/>
      <c r="L567" s="4"/>
      <c r="M567" s="4"/>
      <c r="N567" s="4"/>
      <c r="O567" s="4" t="s">
        <v>34</v>
      </c>
      <c r="P567" s="4" t="s">
        <v>35</v>
      </c>
      <c r="Q567" s="4" t="s">
        <v>1504</v>
      </c>
      <c r="R567" s="4" t="s">
        <v>79</v>
      </c>
      <c r="S567" s="4"/>
      <c r="T567" s="4" t="s">
        <v>36</v>
      </c>
      <c r="U567" s="4" t="s">
        <v>2621</v>
      </c>
      <c r="V567" s="4"/>
      <c r="W567" s="4"/>
      <c r="X567" s="4" t="s">
        <v>111</v>
      </c>
      <c r="Y567" s="69">
        <v>0.5</v>
      </c>
      <c r="Z567" s="70">
        <f t="shared" si="33"/>
        <v>3.335</v>
      </c>
      <c r="AA567" s="70">
        <f t="shared" si="34"/>
        <v>3.335</v>
      </c>
      <c r="AB567" s="70">
        <f t="shared" si="35"/>
        <v>3.335</v>
      </c>
      <c r="AC567" s="4"/>
      <c r="AD567" s="4"/>
      <c r="AE567" s="4"/>
      <c r="AF567" s="71">
        <f t="shared" si="36"/>
        <v>0</v>
      </c>
      <c r="AG567" s="72" t="s">
        <v>1133</v>
      </c>
    </row>
    <row r="568" spans="1:33" s="73" customFormat="1" ht="36">
      <c r="A568" s="9" t="s">
        <v>1030</v>
      </c>
      <c r="B568" s="9" t="s">
        <v>1856</v>
      </c>
      <c r="C568" s="9"/>
      <c r="D568" s="9" t="s">
        <v>31</v>
      </c>
      <c r="E568" s="9" t="s">
        <v>1031</v>
      </c>
      <c r="F568" s="9"/>
      <c r="G568" s="9"/>
      <c r="H568" s="9" t="s">
        <v>1494</v>
      </c>
      <c r="I568" s="10">
        <v>86.73</v>
      </c>
      <c r="J568" s="9">
        <v>2014</v>
      </c>
      <c r="K568" s="9"/>
      <c r="L568" s="9"/>
      <c r="M568" s="9"/>
      <c r="N568" s="9"/>
      <c r="O568" s="9" t="s">
        <v>34</v>
      </c>
      <c r="P568" s="9" t="s">
        <v>35</v>
      </c>
      <c r="Q568" s="9" t="s">
        <v>1504</v>
      </c>
      <c r="R568" s="9" t="s">
        <v>1495</v>
      </c>
      <c r="S568" s="9"/>
      <c r="T568" s="9" t="s">
        <v>36</v>
      </c>
      <c r="U568" s="9" t="s">
        <v>2621</v>
      </c>
      <c r="V568" s="9"/>
      <c r="W568" s="4"/>
      <c r="X568" s="9" t="s">
        <v>111</v>
      </c>
      <c r="Y568" s="69">
        <v>0.5</v>
      </c>
      <c r="Z568" s="70">
        <f t="shared" si="33"/>
        <v>43.365000000000002</v>
      </c>
      <c r="AA568" s="70">
        <f t="shared" si="34"/>
        <v>43.365000000000002</v>
      </c>
      <c r="AB568" s="70">
        <f t="shared" si="35"/>
        <v>43.365000000000002</v>
      </c>
      <c r="AC568" s="9"/>
      <c r="AD568" s="9"/>
      <c r="AE568" s="9"/>
      <c r="AF568" s="71">
        <f t="shared" si="36"/>
        <v>0</v>
      </c>
      <c r="AG568" s="74" t="s">
        <v>1030</v>
      </c>
    </row>
    <row r="569" spans="1:33" s="73" customFormat="1" ht="24">
      <c r="A569" s="4" t="s">
        <v>1134</v>
      </c>
      <c r="B569" s="4" t="s">
        <v>1856</v>
      </c>
      <c r="C569" s="4"/>
      <c r="D569" s="4" t="s">
        <v>31</v>
      </c>
      <c r="E569" s="4" t="s">
        <v>1122</v>
      </c>
      <c r="F569" s="4"/>
      <c r="G569" s="4"/>
      <c r="H569" s="4" t="s">
        <v>1494</v>
      </c>
      <c r="I569" s="5">
        <v>6.67</v>
      </c>
      <c r="J569" s="4">
        <v>2014</v>
      </c>
      <c r="K569" s="4"/>
      <c r="L569" s="4"/>
      <c r="M569" s="4"/>
      <c r="N569" s="4"/>
      <c r="O569" s="4" t="s">
        <v>34</v>
      </c>
      <c r="P569" s="4" t="s">
        <v>35</v>
      </c>
      <c r="Q569" s="4" t="s">
        <v>1504</v>
      </c>
      <c r="R569" s="4" t="s">
        <v>79</v>
      </c>
      <c r="S569" s="4"/>
      <c r="T569" s="4" t="s">
        <v>36</v>
      </c>
      <c r="U569" s="4" t="s">
        <v>2621</v>
      </c>
      <c r="V569" s="4"/>
      <c r="W569" s="4"/>
      <c r="X569" s="4" t="s">
        <v>111</v>
      </c>
      <c r="Y569" s="69">
        <v>0.5</v>
      </c>
      <c r="Z569" s="70">
        <f t="shared" si="33"/>
        <v>3.335</v>
      </c>
      <c r="AA569" s="70">
        <f t="shared" si="34"/>
        <v>3.335</v>
      </c>
      <c r="AB569" s="70">
        <f t="shared" si="35"/>
        <v>3.335</v>
      </c>
      <c r="AC569" s="4"/>
      <c r="AD569" s="4"/>
      <c r="AE569" s="4"/>
      <c r="AF569" s="71">
        <f t="shared" si="36"/>
        <v>0</v>
      </c>
      <c r="AG569" s="72" t="s">
        <v>1134</v>
      </c>
    </row>
    <row r="570" spans="1:33" s="73" customFormat="1" ht="24">
      <c r="A570" s="9" t="s">
        <v>922</v>
      </c>
      <c r="B570" s="9" t="s">
        <v>1856</v>
      </c>
      <c r="C570" s="9"/>
      <c r="D570" s="9" t="s">
        <v>31</v>
      </c>
      <c r="E570" s="9" t="s">
        <v>923</v>
      </c>
      <c r="F570" s="9"/>
      <c r="G570" s="9"/>
      <c r="H570" s="9" t="s">
        <v>1494</v>
      </c>
      <c r="I570" s="10">
        <v>194.61</v>
      </c>
      <c r="J570" s="9">
        <v>2014</v>
      </c>
      <c r="K570" s="9"/>
      <c r="L570" s="9"/>
      <c r="M570" s="9"/>
      <c r="N570" s="9"/>
      <c r="O570" s="9" t="s">
        <v>34</v>
      </c>
      <c r="P570" s="9" t="s">
        <v>35</v>
      </c>
      <c r="Q570" s="9" t="s">
        <v>1504</v>
      </c>
      <c r="R570" s="9" t="s">
        <v>1495</v>
      </c>
      <c r="S570" s="9"/>
      <c r="T570" s="9" t="s">
        <v>36</v>
      </c>
      <c r="U570" s="9" t="s">
        <v>2621</v>
      </c>
      <c r="V570" s="9"/>
      <c r="W570" s="4"/>
      <c r="X570" s="9" t="s">
        <v>111</v>
      </c>
      <c r="Y570" s="69">
        <v>0.5</v>
      </c>
      <c r="Z570" s="70">
        <f t="shared" si="33"/>
        <v>97.305000000000007</v>
      </c>
      <c r="AA570" s="70">
        <f t="shared" si="34"/>
        <v>97.305000000000007</v>
      </c>
      <c r="AB570" s="70">
        <f t="shared" si="35"/>
        <v>97.305000000000007</v>
      </c>
      <c r="AC570" s="9"/>
      <c r="AD570" s="9"/>
      <c r="AE570" s="9"/>
      <c r="AF570" s="71">
        <f t="shared" si="36"/>
        <v>0</v>
      </c>
      <c r="AG570" s="74" t="s">
        <v>922</v>
      </c>
    </row>
    <row r="571" spans="1:33" s="73" customFormat="1" ht="24">
      <c r="A571" s="9" t="s">
        <v>1032</v>
      </c>
      <c r="B571" s="9" t="s">
        <v>1897</v>
      </c>
      <c r="C571" s="9"/>
      <c r="D571" s="9" t="s">
        <v>31</v>
      </c>
      <c r="E571" s="9" t="s">
        <v>573</v>
      </c>
      <c r="F571" s="9"/>
      <c r="G571" s="9"/>
      <c r="H571" s="9" t="s">
        <v>1494</v>
      </c>
      <c r="I571" s="10">
        <v>86.73</v>
      </c>
      <c r="J571" s="9">
        <v>2014</v>
      </c>
      <c r="K571" s="9"/>
      <c r="L571" s="9"/>
      <c r="M571" s="9"/>
      <c r="N571" s="9"/>
      <c r="O571" s="9" t="s">
        <v>34</v>
      </c>
      <c r="P571" s="9" t="s">
        <v>35</v>
      </c>
      <c r="Q571" s="9" t="s">
        <v>1504</v>
      </c>
      <c r="R571" s="9" t="s">
        <v>1495</v>
      </c>
      <c r="S571" s="9"/>
      <c r="T571" s="9" t="s">
        <v>36</v>
      </c>
      <c r="U571" s="9" t="s">
        <v>2621</v>
      </c>
      <c r="V571" s="9"/>
      <c r="W571" s="4"/>
      <c r="X571" s="9" t="s">
        <v>111</v>
      </c>
      <c r="Y571" s="69">
        <v>0.5</v>
      </c>
      <c r="Z571" s="70">
        <f t="shared" si="33"/>
        <v>43.365000000000002</v>
      </c>
      <c r="AA571" s="70">
        <f t="shared" si="34"/>
        <v>43.365000000000002</v>
      </c>
      <c r="AB571" s="70">
        <f t="shared" si="35"/>
        <v>43.365000000000002</v>
      </c>
      <c r="AC571" s="9"/>
      <c r="AD571" s="9"/>
      <c r="AE571" s="9"/>
      <c r="AF571" s="71">
        <f t="shared" si="36"/>
        <v>0</v>
      </c>
      <c r="AG571" s="74" t="s">
        <v>1032</v>
      </c>
    </row>
    <row r="572" spans="1:33" s="73" customFormat="1" ht="24">
      <c r="A572" s="9" t="s">
        <v>924</v>
      </c>
      <c r="B572" s="9" t="s">
        <v>1897</v>
      </c>
      <c r="C572" s="9"/>
      <c r="D572" s="9" t="s">
        <v>31</v>
      </c>
      <c r="E572" s="9" t="s">
        <v>578</v>
      </c>
      <c r="F572" s="9"/>
      <c r="G572" s="9"/>
      <c r="H572" s="9" t="s">
        <v>1494</v>
      </c>
      <c r="I572" s="10">
        <v>23.01</v>
      </c>
      <c r="J572" s="9">
        <v>2014</v>
      </c>
      <c r="K572" s="9"/>
      <c r="L572" s="9"/>
      <c r="M572" s="9"/>
      <c r="N572" s="9"/>
      <c r="O572" s="9" t="s">
        <v>34</v>
      </c>
      <c r="P572" s="9" t="s">
        <v>35</v>
      </c>
      <c r="Q572" s="9" t="s">
        <v>1504</v>
      </c>
      <c r="R572" s="9" t="s">
        <v>1495</v>
      </c>
      <c r="S572" s="9"/>
      <c r="T572" s="9" t="s">
        <v>36</v>
      </c>
      <c r="U572" s="9" t="s">
        <v>2621</v>
      </c>
      <c r="V572" s="9"/>
      <c r="W572" s="4"/>
      <c r="X572" s="9" t="s">
        <v>111</v>
      </c>
      <c r="Y572" s="69">
        <v>0.5</v>
      </c>
      <c r="Z572" s="70">
        <f t="shared" si="33"/>
        <v>11.505000000000001</v>
      </c>
      <c r="AA572" s="70">
        <f t="shared" si="34"/>
        <v>11.505000000000001</v>
      </c>
      <c r="AB572" s="70">
        <f t="shared" si="35"/>
        <v>11.505000000000001</v>
      </c>
      <c r="AC572" s="9"/>
      <c r="AD572" s="9"/>
      <c r="AE572" s="9"/>
      <c r="AF572" s="71">
        <f t="shared" si="36"/>
        <v>0</v>
      </c>
      <c r="AG572" s="74" t="s">
        <v>924</v>
      </c>
    </row>
    <row r="573" spans="1:33" s="73" customFormat="1" ht="24">
      <c r="A573" s="4" t="s">
        <v>1135</v>
      </c>
      <c r="B573" s="4" t="s">
        <v>1897</v>
      </c>
      <c r="C573" s="4"/>
      <c r="D573" s="4" t="s">
        <v>31</v>
      </c>
      <c r="E573" s="4" t="s">
        <v>1122</v>
      </c>
      <c r="F573" s="4"/>
      <c r="G573" s="4"/>
      <c r="H573" s="4" t="s">
        <v>1494</v>
      </c>
      <c r="I573" s="5">
        <v>6.67</v>
      </c>
      <c r="J573" s="4">
        <v>2014</v>
      </c>
      <c r="K573" s="4"/>
      <c r="L573" s="4"/>
      <c r="M573" s="4"/>
      <c r="N573" s="4"/>
      <c r="O573" s="4" t="s">
        <v>34</v>
      </c>
      <c r="P573" s="4" t="s">
        <v>35</v>
      </c>
      <c r="Q573" s="4" t="s">
        <v>1504</v>
      </c>
      <c r="R573" s="4" t="s">
        <v>79</v>
      </c>
      <c r="S573" s="4"/>
      <c r="T573" s="4" t="s">
        <v>36</v>
      </c>
      <c r="U573" s="4" t="s">
        <v>2621</v>
      </c>
      <c r="V573" s="4"/>
      <c r="W573" s="4"/>
      <c r="X573" s="4" t="s">
        <v>111</v>
      </c>
      <c r="Y573" s="69">
        <v>0.5</v>
      </c>
      <c r="Z573" s="70">
        <f t="shared" si="33"/>
        <v>3.335</v>
      </c>
      <c r="AA573" s="70">
        <f t="shared" si="34"/>
        <v>3.335</v>
      </c>
      <c r="AB573" s="70">
        <f t="shared" si="35"/>
        <v>3.335</v>
      </c>
      <c r="AC573" s="4"/>
      <c r="AD573" s="4"/>
      <c r="AE573" s="4"/>
      <c r="AF573" s="71">
        <f t="shared" si="36"/>
        <v>0</v>
      </c>
      <c r="AG573" s="72" t="s">
        <v>1135</v>
      </c>
    </row>
    <row r="574" spans="1:33" s="73" customFormat="1" ht="24">
      <c r="A574" s="9" t="s">
        <v>925</v>
      </c>
      <c r="B574" s="9" t="s">
        <v>1898</v>
      </c>
      <c r="C574" s="9"/>
      <c r="D574" s="9" t="s">
        <v>31</v>
      </c>
      <c r="E574" s="9" t="s">
        <v>578</v>
      </c>
      <c r="F574" s="9"/>
      <c r="G574" s="9"/>
      <c r="H574" s="9" t="s">
        <v>1494</v>
      </c>
      <c r="I574" s="10">
        <v>23.01</v>
      </c>
      <c r="J574" s="9">
        <v>2014</v>
      </c>
      <c r="K574" s="9"/>
      <c r="L574" s="9"/>
      <c r="M574" s="9"/>
      <c r="N574" s="9"/>
      <c r="O574" s="9" t="s">
        <v>34</v>
      </c>
      <c r="P574" s="9" t="s">
        <v>35</v>
      </c>
      <c r="Q574" s="9" t="s">
        <v>1504</v>
      </c>
      <c r="R574" s="9" t="s">
        <v>1495</v>
      </c>
      <c r="S574" s="9"/>
      <c r="T574" s="9" t="s">
        <v>36</v>
      </c>
      <c r="U574" s="9" t="s">
        <v>2621</v>
      </c>
      <c r="V574" s="9"/>
      <c r="W574" s="4"/>
      <c r="X574" s="9" t="s">
        <v>111</v>
      </c>
      <c r="Y574" s="69">
        <v>0.5</v>
      </c>
      <c r="Z574" s="70">
        <f t="shared" si="33"/>
        <v>11.505000000000001</v>
      </c>
      <c r="AA574" s="70">
        <f t="shared" si="34"/>
        <v>11.505000000000001</v>
      </c>
      <c r="AB574" s="70">
        <f t="shared" si="35"/>
        <v>11.505000000000001</v>
      </c>
      <c r="AC574" s="9"/>
      <c r="AD574" s="9"/>
      <c r="AE574" s="9"/>
      <c r="AF574" s="71">
        <f t="shared" si="36"/>
        <v>0</v>
      </c>
      <c r="AG574" s="74" t="s">
        <v>925</v>
      </c>
    </row>
    <row r="575" spans="1:33" s="73" customFormat="1" ht="24">
      <c r="A575" s="9" t="s">
        <v>1033</v>
      </c>
      <c r="B575" s="9" t="s">
        <v>1926</v>
      </c>
      <c r="C575" s="9"/>
      <c r="D575" s="9" t="s">
        <v>31</v>
      </c>
      <c r="E575" s="9" t="s">
        <v>573</v>
      </c>
      <c r="F575" s="9"/>
      <c r="G575" s="9"/>
      <c r="H575" s="9" t="s">
        <v>1494</v>
      </c>
      <c r="I575" s="10">
        <v>86.73</v>
      </c>
      <c r="J575" s="9">
        <v>2014</v>
      </c>
      <c r="K575" s="9"/>
      <c r="L575" s="9"/>
      <c r="M575" s="9"/>
      <c r="N575" s="9"/>
      <c r="O575" s="9" t="s">
        <v>34</v>
      </c>
      <c r="P575" s="9" t="s">
        <v>35</v>
      </c>
      <c r="Q575" s="9" t="s">
        <v>1504</v>
      </c>
      <c r="R575" s="9" t="s">
        <v>1495</v>
      </c>
      <c r="S575" s="9"/>
      <c r="T575" s="9" t="s">
        <v>36</v>
      </c>
      <c r="U575" s="9" t="s">
        <v>2621</v>
      </c>
      <c r="V575" s="9"/>
      <c r="W575" s="4"/>
      <c r="X575" s="9" t="s">
        <v>111</v>
      </c>
      <c r="Y575" s="69">
        <v>0.5</v>
      </c>
      <c r="Z575" s="70">
        <f t="shared" si="33"/>
        <v>43.365000000000002</v>
      </c>
      <c r="AA575" s="70">
        <f t="shared" si="34"/>
        <v>43.365000000000002</v>
      </c>
      <c r="AB575" s="70">
        <f t="shared" si="35"/>
        <v>43.365000000000002</v>
      </c>
      <c r="AC575" s="9"/>
      <c r="AD575" s="9"/>
      <c r="AE575" s="9"/>
      <c r="AF575" s="71">
        <f t="shared" si="36"/>
        <v>0</v>
      </c>
      <c r="AG575" s="74" t="s">
        <v>1033</v>
      </c>
    </row>
    <row r="576" spans="1:33" s="73" customFormat="1" ht="24">
      <c r="A576" s="4" t="s">
        <v>1136</v>
      </c>
      <c r="B576" s="4" t="s">
        <v>1926</v>
      </c>
      <c r="C576" s="4"/>
      <c r="D576" s="4" t="s">
        <v>31</v>
      </c>
      <c r="E576" s="4" t="s">
        <v>1122</v>
      </c>
      <c r="F576" s="4"/>
      <c r="G576" s="4"/>
      <c r="H576" s="4" t="s">
        <v>1494</v>
      </c>
      <c r="I576" s="5">
        <v>6.67</v>
      </c>
      <c r="J576" s="4">
        <v>2014</v>
      </c>
      <c r="K576" s="4"/>
      <c r="L576" s="4"/>
      <c r="M576" s="4"/>
      <c r="N576" s="4"/>
      <c r="O576" s="4" t="s">
        <v>34</v>
      </c>
      <c r="P576" s="4" t="s">
        <v>35</v>
      </c>
      <c r="Q576" s="4" t="s">
        <v>1504</v>
      </c>
      <c r="R576" s="4" t="s">
        <v>79</v>
      </c>
      <c r="S576" s="4"/>
      <c r="T576" s="4" t="s">
        <v>36</v>
      </c>
      <c r="U576" s="4" t="s">
        <v>2621</v>
      </c>
      <c r="V576" s="4"/>
      <c r="W576" s="4"/>
      <c r="X576" s="4" t="s">
        <v>111</v>
      </c>
      <c r="Y576" s="69">
        <v>0.5</v>
      </c>
      <c r="Z576" s="70">
        <f t="shared" si="33"/>
        <v>3.335</v>
      </c>
      <c r="AA576" s="70">
        <f t="shared" si="34"/>
        <v>3.335</v>
      </c>
      <c r="AB576" s="70">
        <f t="shared" si="35"/>
        <v>3.335</v>
      </c>
      <c r="AC576" s="4"/>
      <c r="AD576" s="4"/>
      <c r="AE576" s="4"/>
      <c r="AF576" s="71">
        <f t="shared" si="36"/>
        <v>0</v>
      </c>
      <c r="AG576" s="72" t="s">
        <v>1136</v>
      </c>
    </row>
    <row r="577" spans="1:33" s="73" customFormat="1" ht="24">
      <c r="A577" s="9" t="s">
        <v>926</v>
      </c>
      <c r="B577" s="9" t="s">
        <v>1899</v>
      </c>
      <c r="C577" s="9"/>
      <c r="D577" s="9" t="s">
        <v>31</v>
      </c>
      <c r="E577" s="9" t="s">
        <v>578</v>
      </c>
      <c r="F577" s="9"/>
      <c r="G577" s="9"/>
      <c r="H577" s="9" t="s">
        <v>1494</v>
      </c>
      <c r="I577" s="10">
        <v>23.01</v>
      </c>
      <c r="J577" s="9">
        <v>2014</v>
      </c>
      <c r="K577" s="9"/>
      <c r="L577" s="9"/>
      <c r="M577" s="9"/>
      <c r="N577" s="9"/>
      <c r="O577" s="9" t="s">
        <v>34</v>
      </c>
      <c r="P577" s="9" t="s">
        <v>35</v>
      </c>
      <c r="Q577" s="9" t="s">
        <v>1504</v>
      </c>
      <c r="R577" s="9" t="s">
        <v>1495</v>
      </c>
      <c r="S577" s="9"/>
      <c r="T577" s="9" t="s">
        <v>36</v>
      </c>
      <c r="U577" s="9" t="s">
        <v>2621</v>
      </c>
      <c r="V577" s="9"/>
      <c r="W577" s="4"/>
      <c r="X577" s="9" t="s">
        <v>111</v>
      </c>
      <c r="Y577" s="69">
        <v>0.5</v>
      </c>
      <c r="Z577" s="70">
        <f t="shared" si="33"/>
        <v>11.505000000000001</v>
      </c>
      <c r="AA577" s="70">
        <f t="shared" si="34"/>
        <v>11.505000000000001</v>
      </c>
      <c r="AB577" s="70">
        <f t="shared" si="35"/>
        <v>11.505000000000001</v>
      </c>
      <c r="AC577" s="9"/>
      <c r="AD577" s="9"/>
      <c r="AE577" s="9"/>
      <c r="AF577" s="71">
        <f t="shared" si="36"/>
        <v>0</v>
      </c>
      <c r="AG577" s="74" t="s">
        <v>926</v>
      </c>
    </row>
    <row r="578" spans="1:33" s="73" customFormat="1" ht="24">
      <c r="A578" s="9" t="s">
        <v>1034</v>
      </c>
      <c r="B578" s="9" t="s">
        <v>1899</v>
      </c>
      <c r="C578" s="9"/>
      <c r="D578" s="9" t="s">
        <v>31</v>
      </c>
      <c r="E578" s="9" t="s">
        <v>578</v>
      </c>
      <c r="F578" s="9"/>
      <c r="G578" s="9"/>
      <c r="H578" s="9" t="s">
        <v>1494</v>
      </c>
      <c r="I578" s="10">
        <v>23.01</v>
      </c>
      <c r="J578" s="9">
        <v>2014</v>
      </c>
      <c r="K578" s="9"/>
      <c r="L578" s="9"/>
      <c r="M578" s="9"/>
      <c r="N578" s="9"/>
      <c r="O578" s="9" t="s">
        <v>34</v>
      </c>
      <c r="P578" s="9" t="s">
        <v>35</v>
      </c>
      <c r="Q578" s="9" t="s">
        <v>1504</v>
      </c>
      <c r="R578" s="9" t="s">
        <v>1495</v>
      </c>
      <c r="S578" s="9"/>
      <c r="T578" s="9" t="s">
        <v>36</v>
      </c>
      <c r="U578" s="9" t="s">
        <v>2621</v>
      </c>
      <c r="V578" s="9"/>
      <c r="W578" s="4"/>
      <c r="X578" s="9" t="s">
        <v>111</v>
      </c>
      <c r="Y578" s="69">
        <v>0.5</v>
      </c>
      <c r="Z578" s="70">
        <f t="shared" si="33"/>
        <v>11.505000000000001</v>
      </c>
      <c r="AA578" s="70">
        <f t="shared" si="34"/>
        <v>11.505000000000001</v>
      </c>
      <c r="AB578" s="70">
        <f t="shared" si="35"/>
        <v>11.505000000000001</v>
      </c>
      <c r="AC578" s="9"/>
      <c r="AD578" s="9"/>
      <c r="AE578" s="9"/>
      <c r="AF578" s="71">
        <f t="shared" si="36"/>
        <v>0</v>
      </c>
      <c r="AG578" s="74" t="s">
        <v>1034</v>
      </c>
    </row>
    <row r="579" spans="1:33" s="73" customFormat="1" ht="24">
      <c r="A579" s="4" t="s">
        <v>1137</v>
      </c>
      <c r="B579" s="4" t="s">
        <v>1899</v>
      </c>
      <c r="C579" s="4"/>
      <c r="D579" s="4" t="s">
        <v>31</v>
      </c>
      <c r="E579" s="4" t="s">
        <v>1122</v>
      </c>
      <c r="F579" s="4"/>
      <c r="G579" s="4"/>
      <c r="H579" s="4" t="s">
        <v>1494</v>
      </c>
      <c r="I579" s="5">
        <v>6.67</v>
      </c>
      <c r="J579" s="4">
        <v>2014</v>
      </c>
      <c r="K579" s="4"/>
      <c r="L579" s="4"/>
      <c r="M579" s="4"/>
      <c r="N579" s="4"/>
      <c r="O579" s="4" t="s">
        <v>34</v>
      </c>
      <c r="P579" s="4" t="s">
        <v>35</v>
      </c>
      <c r="Q579" s="4" t="s">
        <v>1504</v>
      </c>
      <c r="R579" s="4" t="s">
        <v>79</v>
      </c>
      <c r="S579" s="4"/>
      <c r="T579" s="4" t="s">
        <v>36</v>
      </c>
      <c r="U579" s="4" t="s">
        <v>2621</v>
      </c>
      <c r="V579" s="4"/>
      <c r="W579" s="4"/>
      <c r="X579" s="4" t="s">
        <v>111</v>
      </c>
      <c r="Y579" s="69">
        <v>0.5</v>
      </c>
      <c r="Z579" s="70">
        <f t="shared" si="33"/>
        <v>3.335</v>
      </c>
      <c r="AA579" s="70">
        <f t="shared" si="34"/>
        <v>3.335</v>
      </c>
      <c r="AB579" s="70">
        <f t="shared" si="35"/>
        <v>3.335</v>
      </c>
      <c r="AC579" s="4"/>
      <c r="AD579" s="4"/>
      <c r="AE579" s="4"/>
      <c r="AF579" s="71">
        <f t="shared" si="36"/>
        <v>0</v>
      </c>
      <c r="AG579" s="72" t="s">
        <v>1137</v>
      </c>
    </row>
    <row r="580" spans="1:33" s="73" customFormat="1" ht="24">
      <c r="A580" s="9" t="s">
        <v>927</v>
      </c>
      <c r="B580" s="9" t="s">
        <v>1900</v>
      </c>
      <c r="C580" s="9"/>
      <c r="D580" s="9" t="s">
        <v>31</v>
      </c>
      <c r="E580" s="9" t="s">
        <v>578</v>
      </c>
      <c r="F580" s="9"/>
      <c r="G580" s="9"/>
      <c r="H580" s="9" t="s">
        <v>1494</v>
      </c>
      <c r="I580" s="10">
        <v>23.01</v>
      </c>
      <c r="J580" s="9">
        <v>2014</v>
      </c>
      <c r="K580" s="9"/>
      <c r="L580" s="9"/>
      <c r="M580" s="9"/>
      <c r="N580" s="9"/>
      <c r="O580" s="9" t="s">
        <v>34</v>
      </c>
      <c r="P580" s="9" t="s">
        <v>35</v>
      </c>
      <c r="Q580" s="9" t="s">
        <v>1504</v>
      </c>
      <c r="R580" s="9" t="s">
        <v>1495</v>
      </c>
      <c r="S580" s="9"/>
      <c r="T580" s="9" t="s">
        <v>36</v>
      </c>
      <c r="U580" s="9" t="s">
        <v>2621</v>
      </c>
      <c r="V580" s="9"/>
      <c r="W580" s="4"/>
      <c r="X580" s="9" t="s">
        <v>111</v>
      </c>
      <c r="Y580" s="69">
        <v>0.5</v>
      </c>
      <c r="Z580" s="70">
        <f t="shared" ref="Z580:Z643" si="37">I580*Y580</f>
        <v>11.505000000000001</v>
      </c>
      <c r="AA580" s="70">
        <f t="shared" ref="AA580:AA643" si="38">+Z580</f>
        <v>11.505000000000001</v>
      </c>
      <c r="AB580" s="70">
        <f t="shared" ref="AB580:AB643" si="39">+Z580</f>
        <v>11.505000000000001</v>
      </c>
      <c r="AC580" s="9"/>
      <c r="AD580" s="9"/>
      <c r="AE580" s="9"/>
      <c r="AF580" s="71">
        <f t="shared" si="36"/>
        <v>0</v>
      </c>
      <c r="AG580" s="74" t="s">
        <v>927</v>
      </c>
    </row>
    <row r="581" spans="1:33" s="73" customFormat="1" ht="24">
      <c r="A581" s="9" t="s">
        <v>928</v>
      </c>
      <c r="B581" s="9" t="s">
        <v>1901</v>
      </c>
      <c r="C581" s="9"/>
      <c r="D581" s="9" t="s">
        <v>31</v>
      </c>
      <c r="E581" s="9" t="s">
        <v>578</v>
      </c>
      <c r="F581" s="9"/>
      <c r="G581" s="9"/>
      <c r="H581" s="9" t="s">
        <v>1494</v>
      </c>
      <c r="I581" s="10">
        <v>23.01</v>
      </c>
      <c r="J581" s="9">
        <v>2014</v>
      </c>
      <c r="K581" s="9"/>
      <c r="L581" s="9"/>
      <c r="M581" s="9"/>
      <c r="N581" s="9"/>
      <c r="O581" s="9" t="s">
        <v>34</v>
      </c>
      <c r="P581" s="9" t="s">
        <v>35</v>
      </c>
      <c r="Q581" s="9" t="s">
        <v>1504</v>
      </c>
      <c r="R581" s="9" t="s">
        <v>1495</v>
      </c>
      <c r="S581" s="9"/>
      <c r="T581" s="9" t="s">
        <v>36</v>
      </c>
      <c r="U581" s="9" t="s">
        <v>2621</v>
      </c>
      <c r="V581" s="9"/>
      <c r="W581" s="4"/>
      <c r="X581" s="9" t="s">
        <v>111</v>
      </c>
      <c r="Y581" s="69">
        <v>0.5</v>
      </c>
      <c r="Z581" s="70">
        <f t="shared" si="37"/>
        <v>11.505000000000001</v>
      </c>
      <c r="AA581" s="70">
        <f t="shared" si="38"/>
        <v>11.505000000000001</v>
      </c>
      <c r="AB581" s="70">
        <f t="shared" si="39"/>
        <v>11.505000000000001</v>
      </c>
      <c r="AC581" s="9"/>
      <c r="AD581" s="9"/>
      <c r="AE581" s="9"/>
      <c r="AF581" s="71">
        <f t="shared" si="36"/>
        <v>0</v>
      </c>
      <c r="AG581" s="74" t="s">
        <v>928</v>
      </c>
    </row>
    <row r="582" spans="1:33" s="73" customFormat="1" ht="24">
      <c r="A582" s="9" t="s">
        <v>929</v>
      </c>
      <c r="B582" s="9" t="s">
        <v>1902</v>
      </c>
      <c r="C582" s="9"/>
      <c r="D582" s="9" t="s">
        <v>31</v>
      </c>
      <c r="E582" s="9" t="s">
        <v>578</v>
      </c>
      <c r="F582" s="9"/>
      <c r="G582" s="9"/>
      <c r="H582" s="9" t="s">
        <v>1494</v>
      </c>
      <c r="I582" s="10">
        <v>23.01</v>
      </c>
      <c r="J582" s="9">
        <v>2014</v>
      </c>
      <c r="K582" s="9"/>
      <c r="L582" s="9"/>
      <c r="M582" s="9"/>
      <c r="N582" s="9"/>
      <c r="O582" s="9" t="s">
        <v>34</v>
      </c>
      <c r="P582" s="9" t="s">
        <v>35</v>
      </c>
      <c r="Q582" s="9" t="s">
        <v>1504</v>
      </c>
      <c r="R582" s="9" t="s">
        <v>1495</v>
      </c>
      <c r="S582" s="9"/>
      <c r="T582" s="9" t="s">
        <v>36</v>
      </c>
      <c r="U582" s="9" t="s">
        <v>2621</v>
      </c>
      <c r="V582" s="9"/>
      <c r="W582" s="4"/>
      <c r="X582" s="9" t="s">
        <v>111</v>
      </c>
      <c r="Y582" s="69">
        <v>0.5</v>
      </c>
      <c r="Z582" s="70">
        <f t="shared" si="37"/>
        <v>11.505000000000001</v>
      </c>
      <c r="AA582" s="70">
        <f t="shared" si="38"/>
        <v>11.505000000000001</v>
      </c>
      <c r="AB582" s="70">
        <f t="shared" si="39"/>
        <v>11.505000000000001</v>
      </c>
      <c r="AC582" s="9"/>
      <c r="AD582" s="9"/>
      <c r="AE582" s="9"/>
      <c r="AF582" s="71">
        <f t="shared" si="36"/>
        <v>0</v>
      </c>
      <c r="AG582" s="74" t="s">
        <v>929</v>
      </c>
    </row>
    <row r="583" spans="1:33" s="73" customFormat="1" ht="24">
      <c r="A583" s="9" t="s">
        <v>1036</v>
      </c>
      <c r="B583" s="9" t="s">
        <v>1902</v>
      </c>
      <c r="C583" s="9"/>
      <c r="D583" s="9" t="s">
        <v>31</v>
      </c>
      <c r="E583" s="9" t="s">
        <v>578</v>
      </c>
      <c r="F583" s="9"/>
      <c r="G583" s="9"/>
      <c r="H583" s="9" t="s">
        <v>1494</v>
      </c>
      <c r="I583" s="10">
        <v>23.01</v>
      </c>
      <c r="J583" s="9">
        <v>2014</v>
      </c>
      <c r="K583" s="9"/>
      <c r="L583" s="9"/>
      <c r="M583" s="9"/>
      <c r="N583" s="9"/>
      <c r="O583" s="9" t="s">
        <v>34</v>
      </c>
      <c r="P583" s="9" t="s">
        <v>35</v>
      </c>
      <c r="Q583" s="9" t="s">
        <v>1504</v>
      </c>
      <c r="R583" s="9" t="s">
        <v>1495</v>
      </c>
      <c r="S583" s="9"/>
      <c r="T583" s="9" t="s">
        <v>36</v>
      </c>
      <c r="U583" s="9" t="s">
        <v>2621</v>
      </c>
      <c r="V583" s="9"/>
      <c r="W583" s="4"/>
      <c r="X583" s="9" t="s">
        <v>111</v>
      </c>
      <c r="Y583" s="69">
        <v>0.5</v>
      </c>
      <c r="Z583" s="70">
        <f t="shared" si="37"/>
        <v>11.505000000000001</v>
      </c>
      <c r="AA583" s="70">
        <f t="shared" si="38"/>
        <v>11.505000000000001</v>
      </c>
      <c r="AB583" s="70">
        <f t="shared" si="39"/>
        <v>11.505000000000001</v>
      </c>
      <c r="AC583" s="9"/>
      <c r="AD583" s="9"/>
      <c r="AE583" s="9"/>
      <c r="AF583" s="71">
        <f t="shared" si="36"/>
        <v>0</v>
      </c>
      <c r="AG583" s="74" t="s">
        <v>1036</v>
      </c>
    </row>
    <row r="584" spans="1:33" s="73" customFormat="1" ht="24">
      <c r="A584" s="9" t="s">
        <v>930</v>
      </c>
      <c r="B584" s="9" t="s">
        <v>1903</v>
      </c>
      <c r="C584" s="9"/>
      <c r="D584" s="9" t="s">
        <v>31</v>
      </c>
      <c r="E584" s="9" t="s">
        <v>578</v>
      </c>
      <c r="F584" s="9"/>
      <c r="G584" s="9"/>
      <c r="H584" s="9" t="s">
        <v>1494</v>
      </c>
      <c r="I584" s="10">
        <v>23.01</v>
      </c>
      <c r="J584" s="9">
        <v>2014</v>
      </c>
      <c r="K584" s="9"/>
      <c r="L584" s="9"/>
      <c r="M584" s="9"/>
      <c r="N584" s="9"/>
      <c r="O584" s="9" t="s">
        <v>34</v>
      </c>
      <c r="P584" s="9" t="s">
        <v>35</v>
      </c>
      <c r="Q584" s="9" t="s">
        <v>1504</v>
      </c>
      <c r="R584" s="9" t="s">
        <v>1495</v>
      </c>
      <c r="S584" s="9"/>
      <c r="T584" s="9" t="s">
        <v>36</v>
      </c>
      <c r="U584" s="9" t="s">
        <v>2621</v>
      </c>
      <c r="V584" s="9"/>
      <c r="W584" s="4"/>
      <c r="X584" s="9" t="s">
        <v>111</v>
      </c>
      <c r="Y584" s="69">
        <v>0.5</v>
      </c>
      <c r="Z584" s="70">
        <f t="shared" si="37"/>
        <v>11.505000000000001</v>
      </c>
      <c r="AA584" s="70">
        <f t="shared" si="38"/>
        <v>11.505000000000001</v>
      </c>
      <c r="AB584" s="70">
        <f t="shared" si="39"/>
        <v>11.505000000000001</v>
      </c>
      <c r="AC584" s="9"/>
      <c r="AD584" s="9"/>
      <c r="AE584" s="9"/>
      <c r="AF584" s="71">
        <f t="shared" si="36"/>
        <v>0</v>
      </c>
      <c r="AG584" s="74" t="s">
        <v>930</v>
      </c>
    </row>
    <row r="585" spans="1:33" s="73" customFormat="1" ht="24">
      <c r="A585" s="9" t="s">
        <v>1037</v>
      </c>
      <c r="B585" s="9" t="s">
        <v>1903</v>
      </c>
      <c r="C585" s="9"/>
      <c r="D585" s="9" t="s">
        <v>31</v>
      </c>
      <c r="E585" s="9" t="s">
        <v>578</v>
      </c>
      <c r="F585" s="9"/>
      <c r="G585" s="9"/>
      <c r="H585" s="9" t="s">
        <v>1494</v>
      </c>
      <c r="I585" s="10">
        <v>23.01</v>
      </c>
      <c r="J585" s="9">
        <v>2014</v>
      </c>
      <c r="K585" s="9"/>
      <c r="L585" s="9"/>
      <c r="M585" s="9"/>
      <c r="N585" s="9"/>
      <c r="O585" s="9" t="s">
        <v>34</v>
      </c>
      <c r="P585" s="9" t="s">
        <v>35</v>
      </c>
      <c r="Q585" s="9" t="s">
        <v>1504</v>
      </c>
      <c r="R585" s="9" t="s">
        <v>1495</v>
      </c>
      <c r="S585" s="9"/>
      <c r="T585" s="9" t="s">
        <v>36</v>
      </c>
      <c r="U585" s="9" t="s">
        <v>2621</v>
      </c>
      <c r="V585" s="9"/>
      <c r="W585" s="4"/>
      <c r="X585" s="9" t="s">
        <v>111</v>
      </c>
      <c r="Y585" s="69">
        <v>0.5</v>
      </c>
      <c r="Z585" s="70">
        <f t="shared" si="37"/>
        <v>11.505000000000001</v>
      </c>
      <c r="AA585" s="70">
        <f t="shared" si="38"/>
        <v>11.505000000000001</v>
      </c>
      <c r="AB585" s="70">
        <f t="shared" si="39"/>
        <v>11.505000000000001</v>
      </c>
      <c r="AC585" s="9"/>
      <c r="AD585" s="9"/>
      <c r="AE585" s="9"/>
      <c r="AF585" s="71">
        <f t="shared" si="36"/>
        <v>0</v>
      </c>
      <c r="AG585" s="74" t="s">
        <v>1037</v>
      </c>
    </row>
    <row r="586" spans="1:33" s="73" customFormat="1" ht="24">
      <c r="A586" s="4" t="s">
        <v>1138</v>
      </c>
      <c r="B586" s="4" t="s">
        <v>1903</v>
      </c>
      <c r="C586" s="4"/>
      <c r="D586" s="4" t="s">
        <v>31</v>
      </c>
      <c r="E586" s="4" t="s">
        <v>1122</v>
      </c>
      <c r="F586" s="4"/>
      <c r="G586" s="4"/>
      <c r="H586" s="4" t="s">
        <v>1494</v>
      </c>
      <c r="I586" s="5">
        <v>6.67</v>
      </c>
      <c r="J586" s="4">
        <v>2014</v>
      </c>
      <c r="K586" s="4"/>
      <c r="L586" s="4"/>
      <c r="M586" s="4"/>
      <c r="N586" s="4"/>
      <c r="O586" s="4" t="s">
        <v>34</v>
      </c>
      <c r="P586" s="4" t="s">
        <v>35</v>
      </c>
      <c r="Q586" s="4" t="s">
        <v>1504</v>
      </c>
      <c r="R586" s="4" t="s">
        <v>79</v>
      </c>
      <c r="S586" s="4"/>
      <c r="T586" s="4" t="s">
        <v>36</v>
      </c>
      <c r="U586" s="4" t="s">
        <v>2621</v>
      </c>
      <c r="V586" s="4"/>
      <c r="W586" s="4"/>
      <c r="X586" s="4" t="s">
        <v>111</v>
      </c>
      <c r="Y586" s="69">
        <v>0.5</v>
      </c>
      <c r="Z586" s="70">
        <f t="shared" si="37"/>
        <v>3.335</v>
      </c>
      <c r="AA586" s="70">
        <f t="shared" si="38"/>
        <v>3.335</v>
      </c>
      <c r="AB586" s="70">
        <f t="shared" si="39"/>
        <v>3.335</v>
      </c>
      <c r="AC586" s="4"/>
      <c r="AD586" s="4"/>
      <c r="AE586" s="4"/>
      <c r="AF586" s="71">
        <f t="shared" si="36"/>
        <v>0</v>
      </c>
      <c r="AG586" s="72" t="s">
        <v>1138</v>
      </c>
    </row>
    <row r="587" spans="1:33" s="73" customFormat="1" ht="24">
      <c r="A587" s="9" t="s">
        <v>1038</v>
      </c>
      <c r="B587" s="9" t="s">
        <v>1904</v>
      </c>
      <c r="C587" s="9"/>
      <c r="D587" s="9" t="s">
        <v>31</v>
      </c>
      <c r="E587" s="9" t="s">
        <v>578</v>
      </c>
      <c r="F587" s="9"/>
      <c r="G587" s="9"/>
      <c r="H587" s="9" t="s">
        <v>1494</v>
      </c>
      <c r="I587" s="10">
        <v>23.01</v>
      </c>
      <c r="J587" s="9">
        <v>2014</v>
      </c>
      <c r="K587" s="9"/>
      <c r="L587" s="9"/>
      <c r="M587" s="9"/>
      <c r="N587" s="9"/>
      <c r="O587" s="9" t="s">
        <v>34</v>
      </c>
      <c r="P587" s="9" t="s">
        <v>35</v>
      </c>
      <c r="Q587" s="9" t="s">
        <v>1504</v>
      </c>
      <c r="R587" s="9" t="s">
        <v>1495</v>
      </c>
      <c r="S587" s="9"/>
      <c r="T587" s="9" t="s">
        <v>36</v>
      </c>
      <c r="U587" s="9" t="s">
        <v>2621</v>
      </c>
      <c r="V587" s="9"/>
      <c r="W587" s="4"/>
      <c r="X587" s="9" t="s">
        <v>111</v>
      </c>
      <c r="Y587" s="69">
        <v>0.5</v>
      </c>
      <c r="Z587" s="70">
        <f t="shared" si="37"/>
        <v>11.505000000000001</v>
      </c>
      <c r="AA587" s="70">
        <f t="shared" si="38"/>
        <v>11.505000000000001</v>
      </c>
      <c r="AB587" s="70">
        <f t="shared" si="39"/>
        <v>11.505000000000001</v>
      </c>
      <c r="AC587" s="9"/>
      <c r="AD587" s="9"/>
      <c r="AE587" s="9"/>
      <c r="AF587" s="71">
        <f t="shared" si="36"/>
        <v>0</v>
      </c>
      <c r="AG587" s="74" t="s">
        <v>1038</v>
      </c>
    </row>
    <row r="588" spans="1:33" s="73" customFormat="1" ht="24">
      <c r="A588" s="9" t="s">
        <v>931</v>
      </c>
      <c r="B588" s="9" t="s">
        <v>1904</v>
      </c>
      <c r="C588" s="9"/>
      <c r="D588" s="9" t="s">
        <v>31</v>
      </c>
      <c r="E588" s="9" t="s">
        <v>932</v>
      </c>
      <c r="F588" s="9"/>
      <c r="G588" s="9"/>
      <c r="H588" s="9" t="s">
        <v>1494</v>
      </c>
      <c r="I588" s="10">
        <v>23.01</v>
      </c>
      <c r="J588" s="9">
        <v>2014</v>
      </c>
      <c r="K588" s="9"/>
      <c r="L588" s="9"/>
      <c r="M588" s="9"/>
      <c r="N588" s="9"/>
      <c r="O588" s="9" t="s">
        <v>34</v>
      </c>
      <c r="P588" s="9" t="s">
        <v>35</v>
      </c>
      <c r="Q588" s="9" t="s">
        <v>1504</v>
      </c>
      <c r="R588" s="9" t="s">
        <v>1495</v>
      </c>
      <c r="S588" s="9"/>
      <c r="T588" s="9" t="s">
        <v>36</v>
      </c>
      <c r="U588" s="9" t="s">
        <v>2621</v>
      </c>
      <c r="V588" s="9"/>
      <c r="W588" s="4"/>
      <c r="X588" s="9" t="s">
        <v>111</v>
      </c>
      <c r="Y588" s="69">
        <v>0.5</v>
      </c>
      <c r="Z588" s="70">
        <f t="shared" si="37"/>
        <v>11.505000000000001</v>
      </c>
      <c r="AA588" s="70">
        <f t="shared" si="38"/>
        <v>11.505000000000001</v>
      </c>
      <c r="AB588" s="70">
        <f t="shared" si="39"/>
        <v>11.505000000000001</v>
      </c>
      <c r="AC588" s="9"/>
      <c r="AD588" s="9"/>
      <c r="AE588" s="9"/>
      <c r="AF588" s="71">
        <f t="shared" si="36"/>
        <v>0</v>
      </c>
      <c r="AG588" s="74" t="s">
        <v>931</v>
      </c>
    </row>
    <row r="589" spans="1:33" s="73" customFormat="1" ht="24">
      <c r="A589" s="4" t="s">
        <v>1139</v>
      </c>
      <c r="B589" s="4" t="s">
        <v>1904</v>
      </c>
      <c r="C589" s="4"/>
      <c r="D589" s="4" t="s">
        <v>31</v>
      </c>
      <c r="E589" s="4" t="s">
        <v>1122</v>
      </c>
      <c r="F589" s="4"/>
      <c r="G589" s="4"/>
      <c r="H589" s="4" t="s">
        <v>1494</v>
      </c>
      <c r="I589" s="5">
        <v>6.67</v>
      </c>
      <c r="J589" s="4">
        <v>2014</v>
      </c>
      <c r="K589" s="4"/>
      <c r="L589" s="4"/>
      <c r="M589" s="4"/>
      <c r="N589" s="4"/>
      <c r="O589" s="4" t="s">
        <v>34</v>
      </c>
      <c r="P589" s="4" t="s">
        <v>35</v>
      </c>
      <c r="Q589" s="4" t="s">
        <v>1504</v>
      </c>
      <c r="R589" s="4" t="s">
        <v>79</v>
      </c>
      <c r="S589" s="4"/>
      <c r="T589" s="4" t="s">
        <v>36</v>
      </c>
      <c r="U589" s="4" t="s">
        <v>2621</v>
      </c>
      <c r="V589" s="4"/>
      <c r="W589" s="4"/>
      <c r="X589" s="4" t="s">
        <v>111</v>
      </c>
      <c r="Y589" s="69">
        <v>0.5</v>
      </c>
      <c r="Z589" s="70">
        <f t="shared" si="37"/>
        <v>3.335</v>
      </c>
      <c r="AA589" s="70">
        <f t="shared" si="38"/>
        <v>3.335</v>
      </c>
      <c r="AB589" s="70">
        <f t="shared" si="39"/>
        <v>3.335</v>
      </c>
      <c r="AC589" s="4"/>
      <c r="AD589" s="4"/>
      <c r="AE589" s="4"/>
      <c r="AF589" s="71">
        <f t="shared" si="36"/>
        <v>0</v>
      </c>
      <c r="AG589" s="72" t="s">
        <v>1139</v>
      </c>
    </row>
    <row r="590" spans="1:33" s="73" customFormat="1" ht="24">
      <c r="A590" s="9" t="s">
        <v>933</v>
      </c>
      <c r="B590" s="9" t="s">
        <v>1905</v>
      </c>
      <c r="C590" s="9"/>
      <c r="D590" s="9" t="s">
        <v>31</v>
      </c>
      <c r="E590" s="9" t="s">
        <v>578</v>
      </c>
      <c r="F590" s="9"/>
      <c r="G590" s="9"/>
      <c r="H590" s="9" t="s">
        <v>1494</v>
      </c>
      <c r="I590" s="10">
        <v>23.01</v>
      </c>
      <c r="J590" s="9">
        <v>2014</v>
      </c>
      <c r="K590" s="9"/>
      <c r="L590" s="9"/>
      <c r="M590" s="9"/>
      <c r="N590" s="9"/>
      <c r="O590" s="9" t="s">
        <v>34</v>
      </c>
      <c r="P590" s="9" t="s">
        <v>35</v>
      </c>
      <c r="Q590" s="9" t="s">
        <v>1504</v>
      </c>
      <c r="R590" s="9" t="s">
        <v>1495</v>
      </c>
      <c r="S590" s="9"/>
      <c r="T590" s="9" t="s">
        <v>36</v>
      </c>
      <c r="U590" s="9" t="s">
        <v>2621</v>
      </c>
      <c r="V590" s="9"/>
      <c r="W590" s="4"/>
      <c r="X590" s="9" t="s">
        <v>111</v>
      </c>
      <c r="Y590" s="69">
        <v>0.5</v>
      </c>
      <c r="Z590" s="70">
        <f t="shared" si="37"/>
        <v>11.505000000000001</v>
      </c>
      <c r="AA590" s="70">
        <f t="shared" si="38"/>
        <v>11.505000000000001</v>
      </c>
      <c r="AB590" s="70">
        <f t="shared" si="39"/>
        <v>11.505000000000001</v>
      </c>
      <c r="AC590" s="9"/>
      <c r="AD590" s="9"/>
      <c r="AE590" s="9"/>
      <c r="AF590" s="71">
        <f t="shared" si="36"/>
        <v>0</v>
      </c>
      <c r="AG590" s="74" t="s">
        <v>933</v>
      </c>
    </row>
    <row r="591" spans="1:33" s="73" customFormat="1" ht="24">
      <c r="A591" s="9" t="s">
        <v>1039</v>
      </c>
      <c r="B591" s="9" t="s">
        <v>1905</v>
      </c>
      <c r="C591" s="9"/>
      <c r="D591" s="9" t="s">
        <v>31</v>
      </c>
      <c r="E591" s="9" t="s">
        <v>578</v>
      </c>
      <c r="F591" s="9"/>
      <c r="G591" s="9"/>
      <c r="H591" s="9" t="s">
        <v>1494</v>
      </c>
      <c r="I591" s="10">
        <v>23.01</v>
      </c>
      <c r="J591" s="9">
        <v>2014</v>
      </c>
      <c r="K591" s="9"/>
      <c r="L591" s="9"/>
      <c r="M591" s="9"/>
      <c r="N591" s="9"/>
      <c r="O591" s="9" t="s">
        <v>34</v>
      </c>
      <c r="P591" s="9" t="s">
        <v>35</v>
      </c>
      <c r="Q591" s="9" t="s">
        <v>1504</v>
      </c>
      <c r="R591" s="9" t="s">
        <v>1495</v>
      </c>
      <c r="S591" s="9"/>
      <c r="T591" s="9" t="s">
        <v>36</v>
      </c>
      <c r="U591" s="9" t="s">
        <v>2621</v>
      </c>
      <c r="V591" s="9"/>
      <c r="W591" s="4"/>
      <c r="X591" s="9" t="s">
        <v>111</v>
      </c>
      <c r="Y591" s="69">
        <v>0.5</v>
      </c>
      <c r="Z591" s="70">
        <f t="shared" si="37"/>
        <v>11.505000000000001</v>
      </c>
      <c r="AA591" s="70">
        <f t="shared" si="38"/>
        <v>11.505000000000001</v>
      </c>
      <c r="AB591" s="70">
        <f t="shared" si="39"/>
        <v>11.505000000000001</v>
      </c>
      <c r="AC591" s="9"/>
      <c r="AD591" s="9"/>
      <c r="AE591" s="9"/>
      <c r="AF591" s="71">
        <f t="shared" si="36"/>
        <v>0</v>
      </c>
      <c r="AG591" s="74" t="s">
        <v>1039</v>
      </c>
    </row>
    <row r="592" spans="1:33" s="73" customFormat="1" ht="24">
      <c r="A592" s="4" t="s">
        <v>1140</v>
      </c>
      <c r="B592" s="4" t="s">
        <v>1905</v>
      </c>
      <c r="C592" s="4"/>
      <c r="D592" s="4" t="s">
        <v>31</v>
      </c>
      <c r="E592" s="4" t="s">
        <v>1122</v>
      </c>
      <c r="F592" s="4"/>
      <c r="G592" s="4"/>
      <c r="H592" s="4" t="s">
        <v>1494</v>
      </c>
      <c r="I592" s="5">
        <v>6.67</v>
      </c>
      <c r="J592" s="4">
        <v>2014</v>
      </c>
      <c r="K592" s="4"/>
      <c r="L592" s="4"/>
      <c r="M592" s="4"/>
      <c r="N592" s="4"/>
      <c r="O592" s="4" t="s">
        <v>34</v>
      </c>
      <c r="P592" s="4" t="s">
        <v>35</v>
      </c>
      <c r="Q592" s="4" t="s">
        <v>1504</v>
      </c>
      <c r="R592" s="4" t="s">
        <v>79</v>
      </c>
      <c r="S592" s="4"/>
      <c r="T592" s="4" t="s">
        <v>36</v>
      </c>
      <c r="U592" s="4" t="s">
        <v>2621</v>
      </c>
      <c r="V592" s="4"/>
      <c r="W592" s="4"/>
      <c r="X592" s="4" t="s">
        <v>111</v>
      </c>
      <c r="Y592" s="69">
        <v>0.5</v>
      </c>
      <c r="Z592" s="70">
        <f t="shared" si="37"/>
        <v>3.335</v>
      </c>
      <c r="AA592" s="70">
        <f t="shared" si="38"/>
        <v>3.335</v>
      </c>
      <c r="AB592" s="70">
        <f t="shared" si="39"/>
        <v>3.335</v>
      </c>
      <c r="AC592" s="4"/>
      <c r="AD592" s="4"/>
      <c r="AE592" s="4"/>
      <c r="AF592" s="71">
        <f t="shared" si="36"/>
        <v>0</v>
      </c>
      <c r="AG592" s="72" t="s">
        <v>1140</v>
      </c>
    </row>
    <row r="593" spans="1:33" s="73" customFormat="1" ht="24">
      <c r="A593" s="9" t="s">
        <v>934</v>
      </c>
      <c r="B593" s="9" t="s">
        <v>1906</v>
      </c>
      <c r="C593" s="9"/>
      <c r="D593" s="9" t="s">
        <v>31</v>
      </c>
      <c r="E593" s="9" t="s">
        <v>578</v>
      </c>
      <c r="F593" s="9"/>
      <c r="G593" s="9"/>
      <c r="H593" s="9" t="s">
        <v>1494</v>
      </c>
      <c r="I593" s="10">
        <v>23.01</v>
      </c>
      <c r="J593" s="9">
        <v>2014</v>
      </c>
      <c r="K593" s="9"/>
      <c r="L593" s="9"/>
      <c r="M593" s="9"/>
      <c r="N593" s="9"/>
      <c r="O593" s="9" t="s">
        <v>34</v>
      </c>
      <c r="P593" s="9" t="s">
        <v>35</v>
      </c>
      <c r="Q593" s="9" t="s">
        <v>1504</v>
      </c>
      <c r="R593" s="9" t="s">
        <v>1495</v>
      </c>
      <c r="S593" s="9"/>
      <c r="T593" s="9" t="s">
        <v>36</v>
      </c>
      <c r="U593" s="9" t="s">
        <v>2621</v>
      </c>
      <c r="V593" s="9"/>
      <c r="W593" s="4"/>
      <c r="X593" s="9" t="s">
        <v>111</v>
      </c>
      <c r="Y593" s="69">
        <v>0.5</v>
      </c>
      <c r="Z593" s="70">
        <f t="shared" si="37"/>
        <v>11.505000000000001</v>
      </c>
      <c r="AA593" s="70">
        <f t="shared" si="38"/>
        <v>11.505000000000001</v>
      </c>
      <c r="AB593" s="70">
        <f t="shared" si="39"/>
        <v>11.505000000000001</v>
      </c>
      <c r="AC593" s="9"/>
      <c r="AD593" s="9"/>
      <c r="AE593" s="9"/>
      <c r="AF593" s="71">
        <f t="shared" si="36"/>
        <v>0</v>
      </c>
      <c r="AG593" s="74" t="s">
        <v>934</v>
      </c>
    </row>
    <row r="594" spans="1:33" s="73" customFormat="1" ht="24">
      <c r="A594" s="9" t="s">
        <v>1040</v>
      </c>
      <c r="B594" s="9" t="s">
        <v>1906</v>
      </c>
      <c r="C594" s="9"/>
      <c r="D594" s="9" t="s">
        <v>31</v>
      </c>
      <c r="E594" s="9" t="s">
        <v>578</v>
      </c>
      <c r="F594" s="9"/>
      <c r="G594" s="9"/>
      <c r="H594" s="9" t="s">
        <v>1494</v>
      </c>
      <c r="I594" s="10">
        <v>23.01</v>
      </c>
      <c r="J594" s="9">
        <v>2014</v>
      </c>
      <c r="K594" s="9"/>
      <c r="L594" s="9"/>
      <c r="M594" s="9"/>
      <c r="N594" s="9"/>
      <c r="O594" s="9" t="s">
        <v>34</v>
      </c>
      <c r="P594" s="9" t="s">
        <v>35</v>
      </c>
      <c r="Q594" s="9" t="s">
        <v>1504</v>
      </c>
      <c r="R594" s="9" t="s">
        <v>1495</v>
      </c>
      <c r="S594" s="9"/>
      <c r="T594" s="9" t="s">
        <v>36</v>
      </c>
      <c r="U594" s="9" t="s">
        <v>2621</v>
      </c>
      <c r="V594" s="9"/>
      <c r="W594" s="4"/>
      <c r="X594" s="9" t="s">
        <v>111</v>
      </c>
      <c r="Y594" s="69">
        <v>0.5</v>
      </c>
      <c r="Z594" s="70">
        <f t="shared" si="37"/>
        <v>11.505000000000001</v>
      </c>
      <c r="AA594" s="70">
        <f t="shared" si="38"/>
        <v>11.505000000000001</v>
      </c>
      <c r="AB594" s="70">
        <f t="shared" si="39"/>
        <v>11.505000000000001</v>
      </c>
      <c r="AC594" s="9"/>
      <c r="AD594" s="9"/>
      <c r="AE594" s="9"/>
      <c r="AF594" s="71">
        <f t="shared" si="36"/>
        <v>0</v>
      </c>
      <c r="AG594" s="74" t="s">
        <v>1040</v>
      </c>
    </row>
    <row r="595" spans="1:33" s="73" customFormat="1" ht="24">
      <c r="A595" s="4" t="s">
        <v>1141</v>
      </c>
      <c r="B595" s="4" t="s">
        <v>1906</v>
      </c>
      <c r="C595" s="4"/>
      <c r="D595" s="4" t="s">
        <v>31</v>
      </c>
      <c r="E595" s="4" t="s">
        <v>842</v>
      </c>
      <c r="F595" s="4" t="s">
        <v>600</v>
      </c>
      <c r="G595" s="4"/>
      <c r="H595" s="4" t="s">
        <v>1494</v>
      </c>
      <c r="I595" s="5">
        <v>8.0530000000000008</v>
      </c>
      <c r="J595" s="4">
        <v>2014</v>
      </c>
      <c r="K595" s="4"/>
      <c r="L595" s="4"/>
      <c r="M595" s="4"/>
      <c r="N595" s="4"/>
      <c r="O595" s="4" t="s">
        <v>34</v>
      </c>
      <c r="P595" s="4" t="s">
        <v>35</v>
      </c>
      <c r="Q595" s="4" t="s">
        <v>1504</v>
      </c>
      <c r="R595" s="4" t="s">
        <v>79</v>
      </c>
      <c r="S595" s="4"/>
      <c r="T595" s="4" t="s">
        <v>36</v>
      </c>
      <c r="U595" s="4" t="s">
        <v>2621</v>
      </c>
      <c r="V595" s="4"/>
      <c r="W595" s="4"/>
      <c r="X595" s="4" t="s">
        <v>111</v>
      </c>
      <c r="Y595" s="69">
        <v>0.5</v>
      </c>
      <c r="Z595" s="70">
        <f t="shared" si="37"/>
        <v>4.0265000000000004</v>
      </c>
      <c r="AA595" s="70">
        <f t="shared" si="38"/>
        <v>4.0265000000000004</v>
      </c>
      <c r="AB595" s="70">
        <f t="shared" si="39"/>
        <v>4.0265000000000004</v>
      </c>
      <c r="AC595" s="4"/>
      <c r="AD595" s="4"/>
      <c r="AE595" s="4"/>
      <c r="AF595" s="71">
        <f t="shared" si="36"/>
        <v>0</v>
      </c>
      <c r="AG595" s="72" t="s">
        <v>1141</v>
      </c>
    </row>
    <row r="596" spans="1:33" s="73" customFormat="1" ht="24">
      <c r="A596" s="9" t="s">
        <v>935</v>
      </c>
      <c r="B596" s="9" t="s">
        <v>1907</v>
      </c>
      <c r="C596" s="9"/>
      <c r="D596" s="9" t="s">
        <v>31</v>
      </c>
      <c r="E596" s="9" t="s">
        <v>578</v>
      </c>
      <c r="F596" s="9"/>
      <c r="G596" s="9"/>
      <c r="H596" s="9" t="s">
        <v>1494</v>
      </c>
      <c r="I596" s="10">
        <v>23.01</v>
      </c>
      <c r="J596" s="9">
        <v>2014</v>
      </c>
      <c r="K596" s="9"/>
      <c r="L596" s="9"/>
      <c r="M596" s="9"/>
      <c r="N596" s="9"/>
      <c r="O596" s="9" t="s">
        <v>34</v>
      </c>
      <c r="P596" s="9" t="s">
        <v>35</v>
      </c>
      <c r="Q596" s="9" t="s">
        <v>1504</v>
      </c>
      <c r="R596" s="9" t="s">
        <v>1495</v>
      </c>
      <c r="S596" s="9"/>
      <c r="T596" s="9" t="s">
        <v>36</v>
      </c>
      <c r="U596" s="9" t="s">
        <v>2621</v>
      </c>
      <c r="V596" s="9"/>
      <c r="W596" s="4"/>
      <c r="X596" s="9" t="s">
        <v>111</v>
      </c>
      <c r="Y596" s="69">
        <v>0.5</v>
      </c>
      <c r="Z596" s="70">
        <f t="shared" si="37"/>
        <v>11.505000000000001</v>
      </c>
      <c r="AA596" s="70">
        <f t="shared" si="38"/>
        <v>11.505000000000001</v>
      </c>
      <c r="AB596" s="70">
        <f t="shared" si="39"/>
        <v>11.505000000000001</v>
      </c>
      <c r="AC596" s="9"/>
      <c r="AD596" s="9"/>
      <c r="AE596" s="9"/>
      <c r="AF596" s="71">
        <f t="shared" si="36"/>
        <v>0</v>
      </c>
      <c r="AG596" s="74" t="s">
        <v>935</v>
      </c>
    </row>
    <row r="597" spans="1:33" s="73" customFormat="1" ht="24">
      <c r="A597" s="9" t="s">
        <v>1041</v>
      </c>
      <c r="B597" s="9" t="s">
        <v>1907</v>
      </c>
      <c r="C597" s="9"/>
      <c r="D597" s="9" t="s">
        <v>31</v>
      </c>
      <c r="E597" s="9" t="s">
        <v>578</v>
      </c>
      <c r="F597" s="9"/>
      <c r="G597" s="9"/>
      <c r="H597" s="9" t="s">
        <v>1494</v>
      </c>
      <c r="I597" s="10">
        <v>23.01</v>
      </c>
      <c r="J597" s="9">
        <v>2014</v>
      </c>
      <c r="K597" s="9"/>
      <c r="L597" s="9"/>
      <c r="M597" s="9"/>
      <c r="N597" s="9"/>
      <c r="O597" s="9" t="s">
        <v>34</v>
      </c>
      <c r="P597" s="9" t="s">
        <v>35</v>
      </c>
      <c r="Q597" s="9" t="s">
        <v>1504</v>
      </c>
      <c r="R597" s="9" t="s">
        <v>1495</v>
      </c>
      <c r="S597" s="9"/>
      <c r="T597" s="9" t="s">
        <v>36</v>
      </c>
      <c r="U597" s="9" t="s">
        <v>2621</v>
      </c>
      <c r="V597" s="9"/>
      <c r="W597" s="4"/>
      <c r="X597" s="9" t="s">
        <v>111</v>
      </c>
      <c r="Y597" s="69">
        <v>0.5</v>
      </c>
      <c r="Z597" s="70">
        <f t="shared" si="37"/>
        <v>11.505000000000001</v>
      </c>
      <c r="AA597" s="70">
        <f t="shared" si="38"/>
        <v>11.505000000000001</v>
      </c>
      <c r="AB597" s="70">
        <f t="shared" si="39"/>
        <v>11.505000000000001</v>
      </c>
      <c r="AC597" s="9"/>
      <c r="AD597" s="9"/>
      <c r="AE597" s="9"/>
      <c r="AF597" s="71">
        <f t="shared" si="36"/>
        <v>0</v>
      </c>
      <c r="AG597" s="74" t="s">
        <v>1041</v>
      </c>
    </row>
    <row r="598" spans="1:33" s="73" customFormat="1" ht="24">
      <c r="A598" s="4" t="s">
        <v>1142</v>
      </c>
      <c r="B598" s="4" t="s">
        <v>1907</v>
      </c>
      <c r="C598" s="4"/>
      <c r="D598" s="4" t="s">
        <v>31</v>
      </c>
      <c r="E598" s="4" t="s">
        <v>842</v>
      </c>
      <c r="F598" s="4" t="s">
        <v>600</v>
      </c>
      <c r="G598" s="4"/>
      <c r="H598" s="4" t="s">
        <v>1494</v>
      </c>
      <c r="I598" s="5">
        <v>8.0530000000000008</v>
      </c>
      <c r="J598" s="4">
        <v>2014</v>
      </c>
      <c r="K598" s="4"/>
      <c r="L598" s="4"/>
      <c r="M598" s="4"/>
      <c r="N598" s="4"/>
      <c r="O598" s="4" t="s">
        <v>34</v>
      </c>
      <c r="P598" s="4" t="s">
        <v>35</v>
      </c>
      <c r="Q598" s="4" t="s">
        <v>1504</v>
      </c>
      <c r="R598" s="4" t="s">
        <v>79</v>
      </c>
      <c r="S598" s="4"/>
      <c r="T598" s="4" t="s">
        <v>36</v>
      </c>
      <c r="U598" s="4" t="s">
        <v>2621</v>
      </c>
      <c r="V598" s="4"/>
      <c r="W598" s="4"/>
      <c r="X598" s="4" t="s">
        <v>111</v>
      </c>
      <c r="Y598" s="69">
        <v>0.5</v>
      </c>
      <c r="Z598" s="70">
        <f t="shared" si="37"/>
        <v>4.0265000000000004</v>
      </c>
      <c r="AA598" s="70">
        <f t="shared" si="38"/>
        <v>4.0265000000000004</v>
      </c>
      <c r="AB598" s="70">
        <f t="shared" si="39"/>
        <v>4.0265000000000004</v>
      </c>
      <c r="AC598" s="4"/>
      <c r="AD598" s="4"/>
      <c r="AE598" s="4"/>
      <c r="AF598" s="71">
        <f t="shared" si="36"/>
        <v>0</v>
      </c>
      <c r="AG598" s="72" t="s">
        <v>1142</v>
      </c>
    </row>
    <row r="599" spans="1:33" s="73" customFormat="1" ht="24">
      <c r="A599" s="9" t="s">
        <v>1042</v>
      </c>
      <c r="B599" s="9" t="s">
        <v>1927</v>
      </c>
      <c r="C599" s="9"/>
      <c r="D599" s="9" t="s">
        <v>31</v>
      </c>
      <c r="E599" s="9" t="s">
        <v>1043</v>
      </c>
      <c r="F599" s="9" t="s">
        <v>331</v>
      </c>
      <c r="G599" s="9" t="s">
        <v>1044</v>
      </c>
      <c r="H599" s="9" t="s">
        <v>1494</v>
      </c>
      <c r="I599" s="10">
        <v>51.9</v>
      </c>
      <c r="J599" s="9">
        <v>2014</v>
      </c>
      <c r="K599" s="9"/>
      <c r="L599" s="9"/>
      <c r="M599" s="9"/>
      <c r="N599" s="9"/>
      <c r="O599" s="9" t="s">
        <v>34</v>
      </c>
      <c r="P599" s="9" t="s">
        <v>35</v>
      </c>
      <c r="Q599" s="9" t="s">
        <v>1504</v>
      </c>
      <c r="R599" s="9" t="s">
        <v>1495</v>
      </c>
      <c r="S599" s="9"/>
      <c r="T599" s="9" t="s">
        <v>36</v>
      </c>
      <c r="U599" s="9"/>
      <c r="V599" s="9"/>
      <c r="W599" s="4"/>
      <c r="X599" s="9" t="s">
        <v>54</v>
      </c>
      <c r="Y599" s="69">
        <v>0.5</v>
      </c>
      <c r="Z599" s="70">
        <f t="shared" si="37"/>
        <v>25.95</v>
      </c>
      <c r="AA599" s="70">
        <f t="shared" si="38"/>
        <v>25.95</v>
      </c>
      <c r="AB599" s="70">
        <f t="shared" si="39"/>
        <v>25.95</v>
      </c>
      <c r="AC599" s="9"/>
      <c r="AD599" s="9"/>
      <c r="AE599" s="9"/>
      <c r="AF599" s="71">
        <f t="shared" si="36"/>
        <v>0</v>
      </c>
      <c r="AG599" s="74" t="s">
        <v>1042</v>
      </c>
    </row>
    <row r="600" spans="1:33" s="73" customFormat="1" ht="24">
      <c r="A600" s="9" t="s">
        <v>936</v>
      </c>
      <c r="B600" s="9" t="s">
        <v>1908</v>
      </c>
      <c r="C600" s="9"/>
      <c r="D600" s="9" t="s">
        <v>31</v>
      </c>
      <c r="E600" s="9" t="s">
        <v>578</v>
      </c>
      <c r="F600" s="9"/>
      <c r="G600" s="9"/>
      <c r="H600" s="9" t="s">
        <v>1494</v>
      </c>
      <c r="I600" s="10">
        <v>23.01</v>
      </c>
      <c r="J600" s="9">
        <v>2014</v>
      </c>
      <c r="K600" s="9"/>
      <c r="L600" s="9"/>
      <c r="M600" s="9"/>
      <c r="N600" s="9"/>
      <c r="O600" s="9" t="s">
        <v>34</v>
      </c>
      <c r="P600" s="9" t="s">
        <v>35</v>
      </c>
      <c r="Q600" s="9" t="s">
        <v>1504</v>
      </c>
      <c r="R600" s="9" t="s">
        <v>1495</v>
      </c>
      <c r="S600" s="9"/>
      <c r="T600" s="9" t="s">
        <v>36</v>
      </c>
      <c r="U600" s="9" t="s">
        <v>2621</v>
      </c>
      <c r="V600" s="9"/>
      <c r="W600" s="4"/>
      <c r="X600" s="9" t="s">
        <v>111</v>
      </c>
      <c r="Y600" s="69">
        <v>0.5</v>
      </c>
      <c r="Z600" s="70">
        <f t="shared" si="37"/>
        <v>11.505000000000001</v>
      </c>
      <c r="AA600" s="70">
        <f t="shared" si="38"/>
        <v>11.505000000000001</v>
      </c>
      <c r="AB600" s="70">
        <f t="shared" si="39"/>
        <v>11.505000000000001</v>
      </c>
      <c r="AC600" s="9"/>
      <c r="AD600" s="9"/>
      <c r="AE600" s="9"/>
      <c r="AF600" s="71">
        <f t="shared" si="36"/>
        <v>0</v>
      </c>
      <c r="AG600" s="74" t="s">
        <v>936</v>
      </c>
    </row>
    <row r="601" spans="1:33" s="73" customFormat="1" ht="24">
      <c r="A601" s="9" t="s">
        <v>1045</v>
      </c>
      <c r="B601" s="9" t="s">
        <v>1908</v>
      </c>
      <c r="C601" s="9"/>
      <c r="D601" s="9" t="s">
        <v>31</v>
      </c>
      <c r="E601" s="9" t="s">
        <v>578</v>
      </c>
      <c r="F601" s="9"/>
      <c r="G601" s="9"/>
      <c r="H601" s="9" t="s">
        <v>1494</v>
      </c>
      <c r="I601" s="10">
        <v>23.01</v>
      </c>
      <c r="J601" s="9">
        <v>2014</v>
      </c>
      <c r="K601" s="9"/>
      <c r="L601" s="9"/>
      <c r="M601" s="9"/>
      <c r="N601" s="9"/>
      <c r="O601" s="9" t="s">
        <v>34</v>
      </c>
      <c r="P601" s="9" t="s">
        <v>35</v>
      </c>
      <c r="Q601" s="9" t="s">
        <v>1504</v>
      </c>
      <c r="R601" s="9" t="s">
        <v>1495</v>
      </c>
      <c r="S601" s="9"/>
      <c r="T601" s="9" t="s">
        <v>36</v>
      </c>
      <c r="U601" s="9" t="s">
        <v>2621</v>
      </c>
      <c r="V601" s="9"/>
      <c r="W601" s="4"/>
      <c r="X601" s="9" t="s">
        <v>111</v>
      </c>
      <c r="Y601" s="69">
        <v>0.5</v>
      </c>
      <c r="Z601" s="70">
        <f t="shared" si="37"/>
        <v>11.505000000000001</v>
      </c>
      <c r="AA601" s="70">
        <f t="shared" si="38"/>
        <v>11.505000000000001</v>
      </c>
      <c r="AB601" s="70">
        <f t="shared" si="39"/>
        <v>11.505000000000001</v>
      </c>
      <c r="AC601" s="9"/>
      <c r="AD601" s="9"/>
      <c r="AE601" s="9"/>
      <c r="AF601" s="71">
        <f t="shared" si="36"/>
        <v>0</v>
      </c>
      <c r="AG601" s="74" t="s">
        <v>1045</v>
      </c>
    </row>
    <row r="602" spans="1:33" s="73" customFormat="1" ht="24">
      <c r="A602" s="4" t="s">
        <v>1143</v>
      </c>
      <c r="B602" s="4" t="s">
        <v>1908</v>
      </c>
      <c r="C602" s="4"/>
      <c r="D602" s="4" t="s">
        <v>31</v>
      </c>
      <c r="E602" s="4" t="s">
        <v>842</v>
      </c>
      <c r="F602" s="4" t="s">
        <v>600</v>
      </c>
      <c r="G602" s="4"/>
      <c r="H602" s="4" t="s">
        <v>1494</v>
      </c>
      <c r="I602" s="5">
        <v>8.0530000000000008</v>
      </c>
      <c r="J602" s="4">
        <v>2014</v>
      </c>
      <c r="K602" s="4"/>
      <c r="L602" s="4"/>
      <c r="M602" s="4"/>
      <c r="N602" s="4"/>
      <c r="O602" s="4" t="s">
        <v>34</v>
      </c>
      <c r="P602" s="4" t="s">
        <v>35</v>
      </c>
      <c r="Q602" s="4" t="s">
        <v>1504</v>
      </c>
      <c r="R602" s="4" t="s">
        <v>79</v>
      </c>
      <c r="S602" s="4"/>
      <c r="T602" s="4" t="s">
        <v>36</v>
      </c>
      <c r="U602" s="4" t="s">
        <v>2621</v>
      </c>
      <c r="V602" s="4"/>
      <c r="W602" s="4"/>
      <c r="X602" s="4" t="s">
        <v>111</v>
      </c>
      <c r="Y602" s="69">
        <v>0.5</v>
      </c>
      <c r="Z602" s="70">
        <f t="shared" si="37"/>
        <v>4.0265000000000004</v>
      </c>
      <c r="AA602" s="70">
        <f t="shared" si="38"/>
        <v>4.0265000000000004</v>
      </c>
      <c r="AB602" s="70">
        <f t="shared" si="39"/>
        <v>4.0265000000000004</v>
      </c>
      <c r="AC602" s="4"/>
      <c r="AD602" s="4"/>
      <c r="AE602" s="4"/>
      <c r="AF602" s="71">
        <f t="shared" si="36"/>
        <v>0</v>
      </c>
      <c r="AG602" s="72" t="s">
        <v>1143</v>
      </c>
    </row>
    <row r="603" spans="1:33" s="73" customFormat="1" ht="24">
      <c r="A603" s="9" t="s">
        <v>937</v>
      </c>
      <c r="B603" s="9" t="s">
        <v>1909</v>
      </c>
      <c r="C603" s="9"/>
      <c r="D603" s="9" t="s">
        <v>31</v>
      </c>
      <c r="E603" s="9" t="s">
        <v>578</v>
      </c>
      <c r="F603" s="9"/>
      <c r="G603" s="9"/>
      <c r="H603" s="9" t="s">
        <v>1494</v>
      </c>
      <c r="I603" s="10">
        <v>23.01</v>
      </c>
      <c r="J603" s="9">
        <v>2014</v>
      </c>
      <c r="K603" s="9"/>
      <c r="L603" s="9"/>
      <c r="M603" s="9"/>
      <c r="N603" s="9"/>
      <c r="O603" s="9" t="s">
        <v>34</v>
      </c>
      <c r="P603" s="9" t="s">
        <v>35</v>
      </c>
      <c r="Q603" s="9" t="s">
        <v>1504</v>
      </c>
      <c r="R603" s="9" t="s">
        <v>1495</v>
      </c>
      <c r="S603" s="9"/>
      <c r="T603" s="9" t="s">
        <v>36</v>
      </c>
      <c r="U603" s="9" t="s">
        <v>2621</v>
      </c>
      <c r="V603" s="9"/>
      <c r="W603" s="4"/>
      <c r="X603" s="9" t="s">
        <v>111</v>
      </c>
      <c r="Y603" s="69">
        <v>0.5</v>
      </c>
      <c r="Z603" s="70">
        <f t="shared" si="37"/>
        <v>11.505000000000001</v>
      </c>
      <c r="AA603" s="70">
        <f t="shared" si="38"/>
        <v>11.505000000000001</v>
      </c>
      <c r="AB603" s="70">
        <f t="shared" si="39"/>
        <v>11.505000000000001</v>
      </c>
      <c r="AC603" s="9"/>
      <c r="AD603" s="9"/>
      <c r="AE603" s="9"/>
      <c r="AF603" s="71">
        <f t="shared" si="36"/>
        <v>0</v>
      </c>
      <c r="AG603" s="74" t="s">
        <v>937</v>
      </c>
    </row>
    <row r="604" spans="1:33" s="73" customFormat="1" ht="24">
      <c r="A604" s="9" t="s">
        <v>1046</v>
      </c>
      <c r="B604" s="9" t="s">
        <v>1909</v>
      </c>
      <c r="C604" s="9"/>
      <c r="D604" s="9" t="s">
        <v>31</v>
      </c>
      <c r="E604" s="9" t="s">
        <v>578</v>
      </c>
      <c r="F604" s="9"/>
      <c r="G604" s="9"/>
      <c r="H604" s="9" t="s">
        <v>1494</v>
      </c>
      <c r="I604" s="10">
        <v>23.01</v>
      </c>
      <c r="J604" s="9">
        <v>2014</v>
      </c>
      <c r="K604" s="9"/>
      <c r="L604" s="9"/>
      <c r="M604" s="9"/>
      <c r="N604" s="9"/>
      <c r="O604" s="9" t="s">
        <v>34</v>
      </c>
      <c r="P604" s="9" t="s">
        <v>35</v>
      </c>
      <c r="Q604" s="9" t="s">
        <v>1504</v>
      </c>
      <c r="R604" s="9" t="s">
        <v>1495</v>
      </c>
      <c r="S604" s="9"/>
      <c r="T604" s="9" t="s">
        <v>36</v>
      </c>
      <c r="U604" s="9" t="s">
        <v>2621</v>
      </c>
      <c r="V604" s="9"/>
      <c r="W604" s="4"/>
      <c r="X604" s="9" t="s">
        <v>111</v>
      </c>
      <c r="Y604" s="69">
        <v>0.5</v>
      </c>
      <c r="Z604" s="70">
        <f t="shared" si="37"/>
        <v>11.505000000000001</v>
      </c>
      <c r="AA604" s="70">
        <f t="shared" si="38"/>
        <v>11.505000000000001</v>
      </c>
      <c r="AB604" s="70">
        <f t="shared" si="39"/>
        <v>11.505000000000001</v>
      </c>
      <c r="AC604" s="9"/>
      <c r="AD604" s="9"/>
      <c r="AE604" s="9"/>
      <c r="AF604" s="71">
        <f t="shared" si="36"/>
        <v>0</v>
      </c>
      <c r="AG604" s="74" t="s">
        <v>1046</v>
      </c>
    </row>
    <row r="605" spans="1:33" s="73" customFormat="1" ht="24">
      <c r="A605" s="4" t="s">
        <v>1144</v>
      </c>
      <c r="B605" s="4" t="s">
        <v>1909</v>
      </c>
      <c r="C605" s="4"/>
      <c r="D605" s="4" t="s">
        <v>31</v>
      </c>
      <c r="E605" s="4" t="s">
        <v>842</v>
      </c>
      <c r="F605" s="4" t="s">
        <v>600</v>
      </c>
      <c r="G605" s="4"/>
      <c r="H605" s="4" t="s">
        <v>1494</v>
      </c>
      <c r="I605" s="5">
        <v>8.0530000000000008</v>
      </c>
      <c r="J605" s="4">
        <v>2014</v>
      </c>
      <c r="K605" s="4"/>
      <c r="L605" s="4"/>
      <c r="M605" s="4"/>
      <c r="N605" s="4"/>
      <c r="O605" s="4" t="s">
        <v>34</v>
      </c>
      <c r="P605" s="4" t="s">
        <v>35</v>
      </c>
      <c r="Q605" s="4" t="s">
        <v>1504</v>
      </c>
      <c r="R605" s="4" t="s">
        <v>79</v>
      </c>
      <c r="S605" s="4"/>
      <c r="T605" s="4" t="s">
        <v>36</v>
      </c>
      <c r="U605" s="4" t="s">
        <v>2621</v>
      </c>
      <c r="V605" s="4"/>
      <c r="W605" s="4"/>
      <c r="X605" s="4" t="s">
        <v>111</v>
      </c>
      <c r="Y605" s="69">
        <v>0.5</v>
      </c>
      <c r="Z605" s="70">
        <f t="shared" si="37"/>
        <v>4.0265000000000004</v>
      </c>
      <c r="AA605" s="70">
        <f t="shared" si="38"/>
        <v>4.0265000000000004</v>
      </c>
      <c r="AB605" s="70">
        <f t="shared" si="39"/>
        <v>4.0265000000000004</v>
      </c>
      <c r="AC605" s="4"/>
      <c r="AD605" s="4"/>
      <c r="AE605" s="4"/>
      <c r="AF605" s="71">
        <f t="shared" si="36"/>
        <v>0</v>
      </c>
      <c r="AG605" s="72" t="s">
        <v>1144</v>
      </c>
    </row>
    <row r="606" spans="1:33" s="73" customFormat="1" ht="24">
      <c r="A606" s="9" t="s">
        <v>938</v>
      </c>
      <c r="B606" s="9" t="s">
        <v>1910</v>
      </c>
      <c r="C606" s="9"/>
      <c r="D606" s="9" t="s">
        <v>31</v>
      </c>
      <c r="E606" s="9" t="s">
        <v>578</v>
      </c>
      <c r="F606" s="9"/>
      <c r="G606" s="9"/>
      <c r="H606" s="9" t="s">
        <v>1494</v>
      </c>
      <c r="I606" s="10">
        <v>23.01</v>
      </c>
      <c r="J606" s="9">
        <v>2014</v>
      </c>
      <c r="K606" s="9"/>
      <c r="L606" s="9"/>
      <c r="M606" s="9"/>
      <c r="N606" s="9"/>
      <c r="O606" s="9" t="s">
        <v>34</v>
      </c>
      <c r="P606" s="9" t="s">
        <v>35</v>
      </c>
      <c r="Q606" s="9" t="s">
        <v>1504</v>
      </c>
      <c r="R606" s="9" t="s">
        <v>1495</v>
      </c>
      <c r="S606" s="9"/>
      <c r="T606" s="9" t="s">
        <v>36</v>
      </c>
      <c r="U606" s="9" t="s">
        <v>2621</v>
      </c>
      <c r="V606" s="9"/>
      <c r="W606" s="4"/>
      <c r="X606" s="9" t="s">
        <v>111</v>
      </c>
      <c r="Y606" s="69">
        <v>0.5</v>
      </c>
      <c r="Z606" s="70">
        <f t="shared" si="37"/>
        <v>11.505000000000001</v>
      </c>
      <c r="AA606" s="70">
        <f t="shared" si="38"/>
        <v>11.505000000000001</v>
      </c>
      <c r="AB606" s="70">
        <f t="shared" si="39"/>
        <v>11.505000000000001</v>
      </c>
      <c r="AC606" s="9"/>
      <c r="AD606" s="9"/>
      <c r="AE606" s="9"/>
      <c r="AF606" s="71">
        <f t="shared" si="36"/>
        <v>0</v>
      </c>
      <c r="AG606" s="74" t="s">
        <v>938</v>
      </c>
    </row>
    <row r="607" spans="1:33" s="73" customFormat="1" ht="24">
      <c r="A607" s="9" t="s">
        <v>1047</v>
      </c>
      <c r="B607" s="9" t="s">
        <v>1910</v>
      </c>
      <c r="C607" s="9"/>
      <c r="D607" s="9" t="s">
        <v>31</v>
      </c>
      <c r="E607" s="9" t="s">
        <v>578</v>
      </c>
      <c r="F607" s="9"/>
      <c r="G607" s="9"/>
      <c r="H607" s="9" t="s">
        <v>1494</v>
      </c>
      <c r="I607" s="10">
        <v>23.01</v>
      </c>
      <c r="J607" s="9">
        <v>2014</v>
      </c>
      <c r="K607" s="9"/>
      <c r="L607" s="9"/>
      <c r="M607" s="9"/>
      <c r="N607" s="9"/>
      <c r="O607" s="9" t="s">
        <v>34</v>
      </c>
      <c r="P607" s="9" t="s">
        <v>35</v>
      </c>
      <c r="Q607" s="9" t="s">
        <v>1504</v>
      </c>
      <c r="R607" s="9" t="s">
        <v>1495</v>
      </c>
      <c r="S607" s="9"/>
      <c r="T607" s="9" t="s">
        <v>36</v>
      </c>
      <c r="U607" s="9" t="s">
        <v>2621</v>
      </c>
      <c r="V607" s="9"/>
      <c r="W607" s="4"/>
      <c r="X607" s="9" t="s">
        <v>111</v>
      </c>
      <c r="Y607" s="69">
        <v>0.5</v>
      </c>
      <c r="Z607" s="70">
        <f t="shared" si="37"/>
        <v>11.505000000000001</v>
      </c>
      <c r="AA607" s="70">
        <f t="shared" si="38"/>
        <v>11.505000000000001</v>
      </c>
      <c r="AB607" s="70">
        <f t="shared" si="39"/>
        <v>11.505000000000001</v>
      </c>
      <c r="AC607" s="9"/>
      <c r="AD607" s="9"/>
      <c r="AE607" s="9"/>
      <c r="AF607" s="71">
        <f t="shared" si="36"/>
        <v>0</v>
      </c>
      <c r="AG607" s="74" t="s">
        <v>1047</v>
      </c>
    </row>
    <row r="608" spans="1:33" s="73" customFormat="1" ht="24">
      <c r="A608" s="4" t="s">
        <v>1145</v>
      </c>
      <c r="B608" s="4" t="s">
        <v>1910</v>
      </c>
      <c r="C608" s="4"/>
      <c r="D608" s="4" t="s">
        <v>31</v>
      </c>
      <c r="E608" s="4" t="s">
        <v>842</v>
      </c>
      <c r="F608" s="4" t="s">
        <v>600</v>
      </c>
      <c r="G608" s="4"/>
      <c r="H608" s="4" t="s">
        <v>1494</v>
      </c>
      <c r="I608" s="5">
        <v>8.0530000000000008</v>
      </c>
      <c r="J608" s="4">
        <v>2014</v>
      </c>
      <c r="K608" s="4"/>
      <c r="L608" s="4"/>
      <c r="M608" s="4"/>
      <c r="N608" s="4"/>
      <c r="O608" s="4" t="s">
        <v>34</v>
      </c>
      <c r="P608" s="4" t="s">
        <v>35</v>
      </c>
      <c r="Q608" s="4" t="s">
        <v>1504</v>
      </c>
      <c r="R608" s="4" t="s">
        <v>79</v>
      </c>
      <c r="S608" s="4"/>
      <c r="T608" s="4" t="s">
        <v>36</v>
      </c>
      <c r="U608" s="4" t="s">
        <v>2621</v>
      </c>
      <c r="V608" s="4"/>
      <c r="W608" s="4"/>
      <c r="X608" s="4" t="s">
        <v>111</v>
      </c>
      <c r="Y608" s="69">
        <v>0.5</v>
      </c>
      <c r="Z608" s="70">
        <f t="shared" si="37"/>
        <v>4.0265000000000004</v>
      </c>
      <c r="AA608" s="70">
        <f t="shared" si="38"/>
        <v>4.0265000000000004</v>
      </c>
      <c r="AB608" s="70">
        <f t="shared" si="39"/>
        <v>4.0265000000000004</v>
      </c>
      <c r="AC608" s="4"/>
      <c r="AD608" s="4"/>
      <c r="AE608" s="4"/>
      <c r="AF608" s="71">
        <f t="shared" si="36"/>
        <v>0</v>
      </c>
      <c r="AG608" s="72" t="s">
        <v>1145</v>
      </c>
    </row>
    <row r="609" spans="1:33" s="73" customFormat="1" ht="24">
      <c r="A609" s="9" t="s">
        <v>939</v>
      </c>
      <c r="B609" s="9" t="s">
        <v>1911</v>
      </c>
      <c r="C609" s="9"/>
      <c r="D609" s="9" t="s">
        <v>31</v>
      </c>
      <c r="E609" s="9" t="s">
        <v>578</v>
      </c>
      <c r="F609" s="9"/>
      <c r="G609" s="9"/>
      <c r="H609" s="9" t="s">
        <v>1494</v>
      </c>
      <c r="I609" s="10">
        <v>23.01</v>
      </c>
      <c r="J609" s="9">
        <v>2014</v>
      </c>
      <c r="K609" s="9"/>
      <c r="L609" s="9"/>
      <c r="M609" s="9"/>
      <c r="N609" s="9"/>
      <c r="O609" s="9" t="s">
        <v>34</v>
      </c>
      <c r="P609" s="9" t="s">
        <v>35</v>
      </c>
      <c r="Q609" s="9" t="s">
        <v>1504</v>
      </c>
      <c r="R609" s="9" t="s">
        <v>1495</v>
      </c>
      <c r="S609" s="9"/>
      <c r="T609" s="9" t="s">
        <v>36</v>
      </c>
      <c r="U609" s="9" t="s">
        <v>2621</v>
      </c>
      <c r="V609" s="9"/>
      <c r="W609" s="4"/>
      <c r="X609" s="9" t="s">
        <v>111</v>
      </c>
      <c r="Y609" s="69">
        <v>0.5</v>
      </c>
      <c r="Z609" s="70">
        <f t="shared" si="37"/>
        <v>11.505000000000001</v>
      </c>
      <c r="AA609" s="70">
        <f t="shared" si="38"/>
        <v>11.505000000000001</v>
      </c>
      <c r="AB609" s="70">
        <f t="shared" si="39"/>
        <v>11.505000000000001</v>
      </c>
      <c r="AC609" s="9"/>
      <c r="AD609" s="9"/>
      <c r="AE609" s="9"/>
      <c r="AF609" s="71">
        <f t="shared" si="36"/>
        <v>0</v>
      </c>
      <c r="AG609" s="74" t="s">
        <v>939</v>
      </c>
    </row>
    <row r="610" spans="1:33" s="73" customFormat="1" ht="24">
      <c r="A610" s="9" t="s">
        <v>1048</v>
      </c>
      <c r="B610" s="9" t="s">
        <v>1911</v>
      </c>
      <c r="C610" s="9"/>
      <c r="D610" s="9" t="s">
        <v>31</v>
      </c>
      <c r="E610" s="9" t="s">
        <v>578</v>
      </c>
      <c r="F610" s="9"/>
      <c r="G610" s="9"/>
      <c r="H610" s="9" t="s">
        <v>1494</v>
      </c>
      <c r="I610" s="10">
        <v>23.01</v>
      </c>
      <c r="J610" s="9">
        <v>2014</v>
      </c>
      <c r="K610" s="9"/>
      <c r="L610" s="9"/>
      <c r="M610" s="9"/>
      <c r="N610" s="9"/>
      <c r="O610" s="9" t="s">
        <v>34</v>
      </c>
      <c r="P610" s="9" t="s">
        <v>35</v>
      </c>
      <c r="Q610" s="9" t="s">
        <v>1504</v>
      </c>
      <c r="R610" s="9" t="s">
        <v>1495</v>
      </c>
      <c r="S610" s="9"/>
      <c r="T610" s="9" t="s">
        <v>36</v>
      </c>
      <c r="U610" s="9" t="s">
        <v>2621</v>
      </c>
      <c r="V610" s="9"/>
      <c r="W610" s="4"/>
      <c r="X610" s="9" t="s">
        <v>111</v>
      </c>
      <c r="Y610" s="69">
        <v>0.5</v>
      </c>
      <c r="Z610" s="70">
        <f t="shared" si="37"/>
        <v>11.505000000000001</v>
      </c>
      <c r="AA610" s="70">
        <f t="shared" si="38"/>
        <v>11.505000000000001</v>
      </c>
      <c r="AB610" s="70">
        <f t="shared" si="39"/>
        <v>11.505000000000001</v>
      </c>
      <c r="AC610" s="9"/>
      <c r="AD610" s="9"/>
      <c r="AE610" s="9"/>
      <c r="AF610" s="71">
        <f t="shared" si="36"/>
        <v>0</v>
      </c>
      <c r="AG610" s="74" t="s">
        <v>1048</v>
      </c>
    </row>
    <row r="611" spans="1:33" s="73" customFormat="1" ht="24">
      <c r="A611" s="4" t="s">
        <v>1146</v>
      </c>
      <c r="B611" s="4" t="s">
        <v>1911</v>
      </c>
      <c r="C611" s="4"/>
      <c r="D611" s="4" t="s">
        <v>31</v>
      </c>
      <c r="E611" s="4" t="s">
        <v>842</v>
      </c>
      <c r="F611" s="4" t="s">
        <v>600</v>
      </c>
      <c r="G611" s="4"/>
      <c r="H611" s="4" t="s">
        <v>1494</v>
      </c>
      <c r="I611" s="5">
        <v>8.0530000000000008</v>
      </c>
      <c r="J611" s="4">
        <v>2014</v>
      </c>
      <c r="K611" s="4"/>
      <c r="L611" s="4"/>
      <c r="M611" s="4"/>
      <c r="N611" s="4"/>
      <c r="O611" s="4" t="s">
        <v>34</v>
      </c>
      <c r="P611" s="4" t="s">
        <v>35</v>
      </c>
      <c r="Q611" s="4" t="s">
        <v>1504</v>
      </c>
      <c r="R611" s="4" t="s">
        <v>79</v>
      </c>
      <c r="S611" s="4"/>
      <c r="T611" s="4" t="s">
        <v>36</v>
      </c>
      <c r="U611" s="4" t="s">
        <v>2621</v>
      </c>
      <c r="V611" s="4"/>
      <c r="W611" s="4"/>
      <c r="X611" s="4" t="s">
        <v>111</v>
      </c>
      <c r="Y611" s="69">
        <v>0.5</v>
      </c>
      <c r="Z611" s="70">
        <f t="shared" si="37"/>
        <v>4.0265000000000004</v>
      </c>
      <c r="AA611" s="70">
        <f t="shared" si="38"/>
        <v>4.0265000000000004</v>
      </c>
      <c r="AB611" s="70">
        <f t="shared" si="39"/>
        <v>4.0265000000000004</v>
      </c>
      <c r="AC611" s="4"/>
      <c r="AD611" s="4"/>
      <c r="AE611" s="4"/>
      <c r="AF611" s="71">
        <f t="shared" si="36"/>
        <v>0</v>
      </c>
      <c r="AG611" s="72" t="s">
        <v>1146</v>
      </c>
    </row>
    <row r="612" spans="1:33" s="73" customFormat="1" ht="24">
      <c r="A612" s="9" t="s">
        <v>940</v>
      </c>
      <c r="B612" s="9" t="s">
        <v>1912</v>
      </c>
      <c r="C612" s="9"/>
      <c r="D612" s="9" t="s">
        <v>31</v>
      </c>
      <c r="E612" s="9" t="s">
        <v>573</v>
      </c>
      <c r="F612" s="9"/>
      <c r="G612" s="9"/>
      <c r="H612" s="9" t="s">
        <v>1494</v>
      </c>
      <c r="I612" s="10">
        <v>86.73</v>
      </c>
      <c r="J612" s="9">
        <v>2014</v>
      </c>
      <c r="K612" s="9"/>
      <c r="L612" s="9"/>
      <c r="M612" s="9"/>
      <c r="N612" s="9"/>
      <c r="O612" s="9" t="s">
        <v>34</v>
      </c>
      <c r="P612" s="9" t="s">
        <v>35</v>
      </c>
      <c r="Q612" s="9" t="s">
        <v>1504</v>
      </c>
      <c r="R612" s="9" t="s">
        <v>1495</v>
      </c>
      <c r="S612" s="9"/>
      <c r="T612" s="9" t="s">
        <v>36</v>
      </c>
      <c r="U612" s="9" t="s">
        <v>2621</v>
      </c>
      <c r="V612" s="9"/>
      <c r="W612" s="4"/>
      <c r="X612" s="9" t="s">
        <v>111</v>
      </c>
      <c r="Y612" s="69">
        <v>0.5</v>
      </c>
      <c r="Z612" s="70">
        <f t="shared" si="37"/>
        <v>43.365000000000002</v>
      </c>
      <c r="AA612" s="70">
        <f t="shared" si="38"/>
        <v>43.365000000000002</v>
      </c>
      <c r="AB612" s="70">
        <f t="shared" si="39"/>
        <v>43.365000000000002</v>
      </c>
      <c r="AC612" s="9"/>
      <c r="AD612" s="9"/>
      <c r="AE612" s="9"/>
      <c r="AF612" s="71">
        <f t="shared" si="36"/>
        <v>0</v>
      </c>
      <c r="AG612" s="74" t="s">
        <v>940</v>
      </c>
    </row>
    <row r="613" spans="1:33" s="73" customFormat="1" ht="24">
      <c r="A613" s="9" t="s">
        <v>1049</v>
      </c>
      <c r="B613" s="9" t="s">
        <v>1912</v>
      </c>
      <c r="C613" s="9"/>
      <c r="D613" s="9" t="s">
        <v>31</v>
      </c>
      <c r="E613" s="9" t="s">
        <v>578</v>
      </c>
      <c r="F613" s="9"/>
      <c r="G613" s="9"/>
      <c r="H613" s="9" t="s">
        <v>1494</v>
      </c>
      <c r="I613" s="10">
        <v>23.01</v>
      </c>
      <c r="J613" s="9">
        <v>2014</v>
      </c>
      <c r="K613" s="9"/>
      <c r="L613" s="9"/>
      <c r="M613" s="9"/>
      <c r="N613" s="9"/>
      <c r="O613" s="9" t="s">
        <v>34</v>
      </c>
      <c r="P613" s="9" t="s">
        <v>35</v>
      </c>
      <c r="Q613" s="9" t="s">
        <v>1504</v>
      </c>
      <c r="R613" s="9" t="s">
        <v>1495</v>
      </c>
      <c r="S613" s="9"/>
      <c r="T613" s="9" t="s">
        <v>36</v>
      </c>
      <c r="U613" s="9" t="s">
        <v>2621</v>
      </c>
      <c r="V613" s="9"/>
      <c r="W613" s="4"/>
      <c r="X613" s="9" t="s">
        <v>111</v>
      </c>
      <c r="Y613" s="69">
        <v>0.5</v>
      </c>
      <c r="Z613" s="70">
        <f t="shared" si="37"/>
        <v>11.505000000000001</v>
      </c>
      <c r="AA613" s="70">
        <f t="shared" si="38"/>
        <v>11.505000000000001</v>
      </c>
      <c r="AB613" s="70">
        <f t="shared" si="39"/>
        <v>11.505000000000001</v>
      </c>
      <c r="AC613" s="9"/>
      <c r="AD613" s="9"/>
      <c r="AE613" s="9"/>
      <c r="AF613" s="71">
        <f t="shared" si="36"/>
        <v>0</v>
      </c>
      <c r="AG613" s="74" t="s">
        <v>1049</v>
      </c>
    </row>
    <row r="614" spans="1:33" s="73" customFormat="1" ht="24">
      <c r="A614" s="4" t="s">
        <v>1147</v>
      </c>
      <c r="B614" s="4" t="s">
        <v>1912</v>
      </c>
      <c r="C614" s="4"/>
      <c r="D614" s="4" t="s">
        <v>31</v>
      </c>
      <c r="E614" s="4" t="s">
        <v>842</v>
      </c>
      <c r="F614" s="4" t="s">
        <v>600</v>
      </c>
      <c r="G614" s="4"/>
      <c r="H614" s="4" t="s">
        <v>1494</v>
      </c>
      <c r="I614" s="5">
        <v>8.0530000000000008</v>
      </c>
      <c r="J614" s="4">
        <v>2014</v>
      </c>
      <c r="K614" s="4"/>
      <c r="L614" s="4"/>
      <c r="M614" s="4"/>
      <c r="N614" s="4"/>
      <c r="O614" s="4" t="s">
        <v>34</v>
      </c>
      <c r="P614" s="4" t="s">
        <v>35</v>
      </c>
      <c r="Q614" s="4" t="s">
        <v>1504</v>
      </c>
      <c r="R614" s="4" t="s">
        <v>79</v>
      </c>
      <c r="S614" s="4"/>
      <c r="T614" s="4" t="s">
        <v>36</v>
      </c>
      <c r="U614" s="4" t="s">
        <v>2621</v>
      </c>
      <c r="V614" s="4"/>
      <c r="W614" s="4"/>
      <c r="X614" s="4" t="s">
        <v>111</v>
      </c>
      <c r="Y614" s="69">
        <v>0.5</v>
      </c>
      <c r="Z614" s="70">
        <f t="shared" si="37"/>
        <v>4.0265000000000004</v>
      </c>
      <c r="AA614" s="70">
        <f t="shared" si="38"/>
        <v>4.0265000000000004</v>
      </c>
      <c r="AB614" s="70">
        <f t="shared" si="39"/>
        <v>4.0265000000000004</v>
      </c>
      <c r="AC614" s="4"/>
      <c r="AD614" s="4"/>
      <c r="AE614" s="4"/>
      <c r="AF614" s="71">
        <f t="shared" si="36"/>
        <v>0</v>
      </c>
      <c r="AG614" s="72" t="s">
        <v>1147</v>
      </c>
    </row>
    <row r="615" spans="1:33" s="73" customFormat="1" ht="24">
      <c r="A615" s="9" t="s">
        <v>941</v>
      </c>
      <c r="B615" s="9" t="s">
        <v>1913</v>
      </c>
      <c r="C615" s="9"/>
      <c r="D615" s="9" t="s">
        <v>31</v>
      </c>
      <c r="E615" s="9" t="s">
        <v>573</v>
      </c>
      <c r="F615" s="9"/>
      <c r="G615" s="9"/>
      <c r="H615" s="9" t="s">
        <v>1494</v>
      </c>
      <c r="I615" s="10">
        <v>86.73</v>
      </c>
      <c r="J615" s="9">
        <v>2014</v>
      </c>
      <c r="K615" s="9"/>
      <c r="L615" s="9"/>
      <c r="M615" s="9"/>
      <c r="N615" s="9"/>
      <c r="O615" s="9" t="s">
        <v>34</v>
      </c>
      <c r="P615" s="9" t="s">
        <v>35</v>
      </c>
      <c r="Q615" s="9" t="s">
        <v>1504</v>
      </c>
      <c r="R615" s="9" t="s">
        <v>1495</v>
      </c>
      <c r="S615" s="9"/>
      <c r="T615" s="9" t="s">
        <v>36</v>
      </c>
      <c r="U615" s="9" t="s">
        <v>2621</v>
      </c>
      <c r="V615" s="9"/>
      <c r="W615" s="4"/>
      <c r="X615" s="9" t="s">
        <v>111</v>
      </c>
      <c r="Y615" s="69">
        <v>0.5</v>
      </c>
      <c r="Z615" s="70">
        <f t="shared" si="37"/>
        <v>43.365000000000002</v>
      </c>
      <c r="AA615" s="70">
        <f t="shared" si="38"/>
        <v>43.365000000000002</v>
      </c>
      <c r="AB615" s="70">
        <f t="shared" si="39"/>
        <v>43.365000000000002</v>
      </c>
      <c r="AC615" s="9"/>
      <c r="AD615" s="9"/>
      <c r="AE615" s="9"/>
      <c r="AF615" s="71">
        <f t="shared" ref="AF615:AF678" si="40">+I615-AA615-AB615-AC615-AD615-AE615</f>
        <v>0</v>
      </c>
      <c r="AG615" s="74" t="s">
        <v>941</v>
      </c>
    </row>
    <row r="616" spans="1:33" s="73" customFormat="1" ht="24">
      <c r="A616" s="9" t="s">
        <v>1050</v>
      </c>
      <c r="B616" s="9" t="s">
        <v>1913</v>
      </c>
      <c r="C616" s="9"/>
      <c r="D616" s="9" t="s">
        <v>31</v>
      </c>
      <c r="E616" s="9" t="s">
        <v>578</v>
      </c>
      <c r="F616" s="9"/>
      <c r="G616" s="9"/>
      <c r="H616" s="9" t="s">
        <v>1494</v>
      </c>
      <c r="I616" s="10">
        <v>23.01</v>
      </c>
      <c r="J616" s="9">
        <v>2014</v>
      </c>
      <c r="K616" s="9"/>
      <c r="L616" s="9"/>
      <c r="M616" s="9"/>
      <c r="N616" s="9"/>
      <c r="O616" s="9" t="s">
        <v>34</v>
      </c>
      <c r="P616" s="9" t="s">
        <v>35</v>
      </c>
      <c r="Q616" s="9" t="s">
        <v>1504</v>
      </c>
      <c r="R616" s="9" t="s">
        <v>1495</v>
      </c>
      <c r="S616" s="9"/>
      <c r="T616" s="9" t="s">
        <v>36</v>
      </c>
      <c r="U616" s="9" t="s">
        <v>2621</v>
      </c>
      <c r="V616" s="9"/>
      <c r="W616" s="4"/>
      <c r="X616" s="9" t="s">
        <v>111</v>
      </c>
      <c r="Y616" s="69">
        <v>0.5</v>
      </c>
      <c r="Z616" s="70">
        <f t="shared" si="37"/>
        <v>11.505000000000001</v>
      </c>
      <c r="AA616" s="70">
        <f t="shared" si="38"/>
        <v>11.505000000000001</v>
      </c>
      <c r="AB616" s="70">
        <f t="shared" si="39"/>
        <v>11.505000000000001</v>
      </c>
      <c r="AC616" s="9"/>
      <c r="AD616" s="9"/>
      <c r="AE616" s="9"/>
      <c r="AF616" s="71">
        <f t="shared" si="40"/>
        <v>0</v>
      </c>
      <c r="AG616" s="74" t="s">
        <v>1050</v>
      </c>
    </row>
    <row r="617" spans="1:33" s="73" customFormat="1" ht="24">
      <c r="A617" s="4" t="s">
        <v>1148</v>
      </c>
      <c r="B617" s="4" t="s">
        <v>1913</v>
      </c>
      <c r="C617" s="4"/>
      <c r="D617" s="4" t="s">
        <v>31</v>
      </c>
      <c r="E617" s="4" t="s">
        <v>842</v>
      </c>
      <c r="F617" s="4" t="s">
        <v>600</v>
      </c>
      <c r="G617" s="4"/>
      <c r="H617" s="4" t="s">
        <v>1494</v>
      </c>
      <c r="I617" s="5">
        <v>8.0530000000000008</v>
      </c>
      <c r="J617" s="4">
        <v>2014</v>
      </c>
      <c r="K617" s="4"/>
      <c r="L617" s="4"/>
      <c r="M617" s="4"/>
      <c r="N617" s="4"/>
      <c r="O617" s="4" t="s">
        <v>34</v>
      </c>
      <c r="P617" s="4" t="s">
        <v>35</v>
      </c>
      <c r="Q617" s="4" t="s">
        <v>1504</v>
      </c>
      <c r="R617" s="4" t="s">
        <v>79</v>
      </c>
      <c r="S617" s="4"/>
      <c r="T617" s="4" t="s">
        <v>36</v>
      </c>
      <c r="U617" s="4" t="s">
        <v>2621</v>
      </c>
      <c r="V617" s="4"/>
      <c r="W617" s="4"/>
      <c r="X617" s="4" t="s">
        <v>111</v>
      </c>
      <c r="Y617" s="69">
        <v>0.5</v>
      </c>
      <c r="Z617" s="70">
        <f t="shared" si="37"/>
        <v>4.0265000000000004</v>
      </c>
      <c r="AA617" s="70">
        <f t="shared" si="38"/>
        <v>4.0265000000000004</v>
      </c>
      <c r="AB617" s="70">
        <f t="shared" si="39"/>
        <v>4.0265000000000004</v>
      </c>
      <c r="AC617" s="4"/>
      <c r="AD617" s="4"/>
      <c r="AE617" s="4"/>
      <c r="AF617" s="71">
        <f t="shared" si="40"/>
        <v>0</v>
      </c>
      <c r="AG617" s="72" t="s">
        <v>1148</v>
      </c>
    </row>
    <row r="618" spans="1:33" s="73" customFormat="1" ht="24">
      <c r="A618" s="9" t="s">
        <v>942</v>
      </c>
      <c r="B618" s="9" t="s">
        <v>1914</v>
      </c>
      <c r="C618" s="9"/>
      <c r="D618" s="9" t="s">
        <v>31</v>
      </c>
      <c r="E618" s="9" t="s">
        <v>573</v>
      </c>
      <c r="F618" s="9"/>
      <c r="G618" s="9"/>
      <c r="H618" s="9" t="s">
        <v>1494</v>
      </c>
      <c r="I618" s="10">
        <v>86.73</v>
      </c>
      <c r="J618" s="9">
        <v>2014</v>
      </c>
      <c r="K618" s="9"/>
      <c r="L618" s="9"/>
      <c r="M618" s="9"/>
      <c r="N618" s="9"/>
      <c r="O618" s="9" t="s">
        <v>34</v>
      </c>
      <c r="P618" s="9" t="s">
        <v>35</v>
      </c>
      <c r="Q618" s="9" t="s">
        <v>1504</v>
      </c>
      <c r="R618" s="9" t="s">
        <v>1495</v>
      </c>
      <c r="S618" s="9"/>
      <c r="T618" s="9" t="s">
        <v>36</v>
      </c>
      <c r="U618" s="9" t="s">
        <v>2621</v>
      </c>
      <c r="V618" s="9"/>
      <c r="W618" s="4"/>
      <c r="X618" s="9" t="s">
        <v>111</v>
      </c>
      <c r="Y618" s="69">
        <v>0.5</v>
      </c>
      <c r="Z618" s="70">
        <f t="shared" si="37"/>
        <v>43.365000000000002</v>
      </c>
      <c r="AA618" s="70">
        <f t="shared" si="38"/>
        <v>43.365000000000002</v>
      </c>
      <c r="AB618" s="70">
        <f t="shared" si="39"/>
        <v>43.365000000000002</v>
      </c>
      <c r="AC618" s="9"/>
      <c r="AD618" s="9"/>
      <c r="AE618" s="9"/>
      <c r="AF618" s="71">
        <f t="shared" si="40"/>
        <v>0</v>
      </c>
      <c r="AG618" s="74" t="s">
        <v>942</v>
      </c>
    </row>
    <row r="619" spans="1:33" s="73" customFormat="1" ht="24">
      <c r="A619" s="4" t="s">
        <v>1149</v>
      </c>
      <c r="B619" s="4" t="s">
        <v>1914</v>
      </c>
      <c r="C619" s="4"/>
      <c r="D619" s="4" t="s">
        <v>31</v>
      </c>
      <c r="E619" s="4" t="s">
        <v>842</v>
      </c>
      <c r="F619" s="4" t="s">
        <v>600</v>
      </c>
      <c r="G619" s="4"/>
      <c r="H619" s="4" t="s">
        <v>1494</v>
      </c>
      <c r="I619" s="5">
        <v>8.0530000000000008</v>
      </c>
      <c r="J619" s="4">
        <v>2014</v>
      </c>
      <c r="K619" s="4"/>
      <c r="L619" s="4"/>
      <c r="M619" s="4"/>
      <c r="N619" s="4"/>
      <c r="O619" s="4" t="s">
        <v>34</v>
      </c>
      <c r="P619" s="4" t="s">
        <v>35</v>
      </c>
      <c r="Q619" s="4" t="s">
        <v>1504</v>
      </c>
      <c r="R619" s="4" t="s">
        <v>79</v>
      </c>
      <c r="S619" s="4"/>
      <c r="T619" s="4" t="s">
        <v>36</v>
      </c>
      <c r="U619" s="4" t="s">
        <v>2621</v>
      </c>
      <c r="V619" s="4"/>
      <c r="W619" s="4"/>
      <c r="X619" s="4" t="s">
        <v>111</v>
      </c>
      <c r="Y619" s="69">
        <v>0.5</v>
      </c>
      <c r="Z619" s="70">
        <f t="shared" si="37"/>
        <v>4.0265000000000004</v>
      </c>
      <c r="AA619" s="70">
        <f t="shared" si="38"/>
        <v>4.0265000000000004</v>
      </c>
      <c r="AB619" s="70">
        <f t="shared" si="39"/>
        <v>4.0265000000000004</v>
      </c>
      <c r="AC619" s="4"/>
      <c r="AD619" s="4"/>
      <c r="AE619" s="4"/>
      <c r="AF619" s="71">
        <f t="shared" si="40"/>
        <v>0</v>
      </c>
      <c r="AG619" s="72" t="s">
        <v>1149</v>
      </c>
    </row>
    <row r="620" spans="1:33" s="73" customFormat="1" ht="24">
      <c r="A620" s="9" t="s">
        <v>1051</v>
      </c>
      <c r="B620" s="9" t="s">
        <v>1914</v>
      </c>
      <c r="C620" s="9"/>
      <c r="D620" s="9" t="s">
        <v>31</v>
      </c>
      <c r="E620" s="9" t="s">
        <v>923</v>
      </c>
      <c r="F620" s="9"/>
      <c r="G620" s="9"/>
      <c r="H620" s="9" t="s">
        <v>1494</v>
      </c>
      <c r="I620" s="10">
        <v>194.61</v>
      </c>
      <c r="J620" s="9">
        <v>2014</v>
      </c>
      <c r="K620" s="9"/>
      <c r="L620" s="9"/>
      <c r="M620" s="9"/>
      <c r="N620" s="9"/>
      <c r="O620" s="9" t="s">
        <v>34</v>
      </c>
      <c r="P620" s="9" t="s">
        <v>35</v>
      </c>
      <c r="Q620" s="9" t="s">
        <v>1504</v>
      </c>
      <c r="R620" s="9" t="s">
        <v>1495</v>
      </c>
      <c r="S620" s="9"/>
      <c r="T620" s="9" t="s">
        <v>36</v>
      </c>
      <c r="U620" s="9" t="s">
        <v>2621</v>
      </c>
      <c r="V620" s="9"/>
      <c r="W620" s="4"/>
      <c r="X620" s="9" t="s">
        <v>111</v>
      </c>
      <c r="Y620" s="69">
        <v>0.5</v>
      </c>
      <c r="Z620" s="70">
        <f t="shared" si="37"/>
        <v>97.305000000000007</v>
      </c>
      <c r="AA620" s="70">
        <f t="shared" si="38"/>
        <v>97.305000000000007</v>
      </c>
      <c r="AB620" s="70">
        <f t="shared" si="39"/>
        <v>97.305000000000007</v>
      </c>
      <c r="AC620" s="9"/>
      <c r="AD620" s="9"/>
      <c r="AE620" s="9"/>
      <c r="AF620" s="71">
        <f t="shared" si="40"/>
        <v>0</v>
      </c>
      <c r="AG620" s="74" t="s">
        <v>1051</v>
      </c>
    </row>
    <row r="621" spans="1:33" s="73" customFormat="1" ht="24">
      <c r="A621" s="9" t="s">
        <v>943</v>
      </c>
      <c r="B621" s="9" t="s">
        <v>1915</v>
      </c>
      <c r="C621" s="9"/>
      <c r="D621" s="9" t="s">
        <v>31</v>
      </c>
      <c r="E621" s="9" t="s">
        <v>573</v>
      </c>
      <c r="F621" s="9"/>
      <c r="G621" s="9"/>
      <c r="H621" s="9" t="s">
        <v>1494</v>
      </c>
      <c r="I621" s="10">
        <v>86.73</v>
      </c>
      <c r="J621" s="9">
        <v>2014</v>
      </c>
      <c r="K621" s="9"/>
      <c r="L621" s="9"/>
      <c r="M621" s="9"/>
      <c r="N621" s="9"/>
      <c r="O621" s="9" t="s">
        <v>34</v>
      </c>
      <c r="P621" s="9" t="s">
        <v>35</v>
      </c>
      <c r="Q621" s="9" t="s">
        <v>1504</v>
      </c>
      <c r="R621" s="9" t="s">
        <v>1495</v>
      </c>
      <c r="S621" s="9"/>
      <c r="T621" s="9" t="s">
        <v>36</v>
      </c>
      <c r="U621" s="9" t="s">
        <v>2621</v>
      </c>
      <c r="V621" s="9"/>
      <c r="W621" s="4"/>
      <c r="X621" s="9" t="s">
        <v>111</v>
      </c>
      <c r="Y621" s="69">
        <v>0.5</v>
      </c>
      <c r="Z621" s="70">
        <f t="shared" si="37"/>
        <v>43.365000000000002</v>
      </c>
      <c r="AA621" s="70">
        <f t="shared" si="38"/>
        <v>43.365000000000002</v>
      </c>
      <c r="AB621" s="70">
        <f t="shared" si="39"/>
        <v>43.365000000000002</v>
      </c>
      <c r="AC621" s="9"/>
      <c r="AD621" s="9"/>
      <c r="AE621" s="9"/>
      <c r="AF621" s="71">
        <f t="shared" si="40"/>
        <v>0</v>
      </c>
      <c r="AG621" s="74" t="s">
        <v>943</v>
      </c>
    </row>
    <row r="622" spans="1:33" s="73" customFormat="1" ht="24">
      <c r="A622" s="9" t="s">
        <v>1052</v>
      </c>
      <c r="B622" s="9" t="s">
        <v>1915</v>
      </c>
      <c r="C622" s="9"/>
      <c r="D622" s="9" t="s">
        <v>31</v>
      </c>
      <c r="E622" s="9" t="s">
        <v>1053</v>
      </c>
      <c r="F622" s="9">
        <v>0</v>
      </c>
      <c r="G622" s="9"/>
      <c r="H622" s="9" t="s">
        <v>1494</v>
      </c>
      <c r="I622" s="10">
        <v>56</v>
      </c>
      <c r="J622" s="9">
        <v>2014</v>
      </c>
      <c r="K622" s="9"/>
      <c r="L622" s="9"/>
      <c r="M622" s="9"/>
      <c r="N622" s="9"/>
      <c r="O622" s="9" t="s">
        <v>34</v>
      </c>
      <c r="P622" s="9" t="s">
        <v>35</v>
      </c>
      <c r="Q622" s="9" t="s">
        <v>1504</v>
      </c>
      <c r="R622" s="9" t="s">
        <v>1495</v>
      </c>
      <c r="S622" s="9"/>
      <c r="T622" s="9" t="s">
        <v>36</v>
      </c>
      <c r="U622" s="9"/>
      <c r="V622" s="9"/>
      <c r="W622" s="4"/>
      <c r="X622" s="9" t="s">
        <v>111</v>
      </c>
      <c r="Y622" s="69">
        <v>0.5</v>
      </c>
      <c r="Z622" s="70">
        <f t="shared" si="37"/>
        <v>28</v>
      </c>
      <c r="AA622" s="70">
        <f t="shared" si="38"/>
        <v>28</v>
      </c>
      <c r="AB622" s="70">
        <f t="shared" si="39"/>
        <v>28</v>
      </c>
      <c r="AC622" s="9"/>
      <c r="AD622" s="9"/>
      <c r="AE622" s="9"/>
      <c r="AF622" s="71">
        <f t="shared" si="40"/>
        <v>0</v>
      </c>
      <c r="AG622" s="74" t="s">
        <v>1052</v>
      </c>
    </row>
    <row r="623" spans="1:33" s="73" customFormat="1" ht="24">
      <c r="A623" s="4" t="s">
        <v>1150</v>
      </c>
      <c r="B623" s="4" t="s">
        <v>1915</v>
      </c>
      <c r="C623" s="4"/>
      <c r="D623" s="4" t="s">
        <v>31</v>
      </c>
      <c r="E623" s="4" t="s">
        <v>842</v>
      </c>
      <c r="F623" s="4" t="s">
        <v>600</v>
      </c>
      <c r="G623" s="4"/>
      <c r="H623" s="4" t="s">
        <v>1494</v>
      </c>
      <c r="I623" s="5">
        <v>8.0530000000000008</v>
      </c>
      <c r="J623" s="4">
        <v>2014</v>
      </c>
      <c r="K623" s="4"/>
      <c r="L623" s="4"/>
      <c r="M623" s="4"/>
      <c r="N623" s="4"/>
      <c r="O623" s="4" t="s">
        <v>34</v>
      </c>
      <c r="P623" s="4" t="s">
        <v>35</v>
      </c>
      <c r="Q623" s="4" t="s">
        <v>1504</v>
      </c>
      <c r="R623" s="4" t="s">
        <v>79</v>
      </c>
      <c r="S623" s="4"/>
      <c r="T623" s="4" t="s">
        <v>36</v>
      </c>
      <c r="U623" s="4" t="s">
        <v>2621</v>
      </c>
      <c r="V623" s="4"/>
      <c r="W623" s="4"/>
      <c r="X623" s="4" t="s">
        <v>111</v>
      </c>
      <c r="Y623" s="69">
        <v>0.5</v>
      </c>
      <c r="Z623" s="70">
        <f t="shared" si="37"/>
        <v>4.0265000000000004</v>
      </c>
      <c r="AA623" s="70">
        <f t="shared" si="38"/>
        <v>4.0265000000000004</v>
      </c>
      <c r="AB623" s="70">
        <f t="shared" si="39"/>
        <v>4.0265000000000004</v>
      </c>
      <c r="AC623" s="4"/>
      <c r="AD623" s="4"/>
      <c r="AE623" s="4"/>
      <c r="AF623" s="71">
        <f t="shared" si="40"/>
        <v>0</v>
      </c>
      <c r="AG623" s="72" t="s">
        <v>1150</v>
      </c>
    </row>
    <row r="624" spans="1:33" s="73" customFormat="1" ht="24">
      <c r="A624" s="9" t="s">
        <v>1054</v>
      </c>
      <c r="B624" s="9" t="s">
        <v>1916</v>
      </c>
      <c r="C624" s="9"/>
      <c r="D624" s="9" t="s">
        <v>31</v>
      </c>
      <c r="E624" s="9" t="s">
        <v>1043</v>
      </c>
      <c r="F624" s="9" t="s">
        <v>1055</v>
      </c>
      <c r="G624" s="9" t="s">
        <v>1056</v>
      </c>
      <c r="H624" s="9" t="s">
        <v>1494</v>
      </c>
      <c r="I624" s="10">
        <v>51.9</v>
      </c>
      <c r="J624" s="9">
        <v>2014</v>
      </c>
      <c r="K624" s="9"/>
      <c r="L624" s="9"/>
      <c r="M624" s="9"/>
      <c r="N624" s="9"/>
      <c r="O624" s="9" t="s">
        <v>34</v>
      </c>
      <c r="P624" s="9" t="s">
        <v>35</v>
      </c>
      <c r="Q624" s="9" t="s">
        <v>1504</v>
      </c>
      <c r="R624" s="9" t="s">
        <v>1495</v>
      </c>
      <c r="S624" s="9"/>
      <c r="T624" s="9" t="s">
        <v>36</v>
      </c>
      <c r="U624" s="9" t="s">
        <v>2621</v>
      </c>
      <c r="V624" s="9"/>
      <c r="W624" s="4"/>
      <c r="X624" s="9" t="s">
        <v>54</v>
      </c>
      <c r="Y624" s="69">
        <v>0.5</v>
      </c>
      <c r="Z624" s="70">
        <f t="shared" si="37"/>
        <v>25.95</v>
      </c>
      <c r="AA624" s="70">
        <f t="shared" si="38"/>
        <v>25.95</v>
      </c>
      <c r="AB624" s="70">
        <f t="shared" si="39"/>
        <v>25.95</v>
      </c>
      <c r="AC624" s="9"/>
      <c r="AD624" s="9"/>
      <c r="AE624" s="9"/>
      <c r="AF624" s="71">
        <f t="shared" si="40"/>
        <v>0</v>
      </c>
      <c r="AG624" s="74" t="s">
        <v>1054</v>
      </c>
    </row>
    <row r="625" spans="1:33" s="73" customFormat="1" ht="24">
      <c r="A625" s="9" t="s">
        <v>944</v>
      </c>
      <c r="B625" s="9" t="s">
        <v>1916</v>
      </c>
      <c r="C625" s="9"/>
      <c r="D625" s="9" t="s">
        <v>31</v>
      </c>
      <c r="E625" s="9" t="s">
        <v>945</v>
      </c>
      <c r="F625" s="9"/>
      <c r="G625" s="9">
        <v>0</v>
      </c>
      <c r="H625" s="9" t="s">
        <v>1494</v>
      </c>
      <c r="I625" s="10">
        <v>40.549999999999997</v>
      </c>
      <c r="J625" s="9">
        <v>2014</v>
      </c>
      <c r="K625" s="9"/>
      <c r="L625" s="9"/>
      <c r="M625" s="9"/>
      <c r="N625" s="9"/>
      <c r="O625" s="9" t="s">
        <v>34</v>
      </c>
      <c r="P625" s="9" t="s">
        <v>35</v>
      </c>
      <c r="Q625" s="9" t="s">
        <v>1504</v>
      </c>
      <c r="R625" s="9" t="s">
        <v>1495</v>
      </c>
      <c r="S625" s="9"/>
      <c r="T625" s="9" t="s">
        <v>36</v>
      </c>
      <c r="U625" s="9" t="s">
        <v>2621</v>
      </c>
      <c r="V625" s="9"/>
      <c r="W625" s="4"/>
      <c r="X625" s="9" t="s">
        <v>111</v>
      </c>
      <c r="Y625" s="69">
        <v>0.5</v>
      </c>
      <c r="Z625" s="70">
        <f t="shared" si="37"/>
        <v>20.274999999999999</v>
      </c>
      <c r="AA625" s="70">
        <f t="shared" si="38"/>
        <v>20.274999999999999</v>
      </c>
      <c r="AB625" s="70">
        <f t="shared" si="39"/>
        <v>20.274999999999999</v>
      </c>
      <c r="AC625" s="9"/>
      <c r="AD625" s="9"/>
      <c r="AE625" s="9"/>
      <c r="AF625" s="71">
        <f t="shared" si="40"/>
        <v>0</v>
      </c>
      <c r="AG625" s="74" t="s">
        <v>944</v>
      </c>
    </row>
    <row r="626" spans="1:33" s="73" customFormat="1" ht="24">
      <c r="A626" s="9" t="s">
        <v>1057</v>
      </c>
      <c r="B626" s="9" t="s">
        <v>1928</v>
      </c>
      <c r="C626" s="9"/>
      <c r="D626" s="9" t="s">
        <v>31</v>
      </c>
      <c r="E626" s="9" t="s">
        <v>953</v>
      </c>
      <c r="F626" s="9"/>
      <c r="G626" s="9"/>
      <c r="H626" s="9" t="s">
        <v>1494</v>
      </c>
      <c r="I626" s="10">
        <v>184.9</v>
      </c>
      <c r="J626" s="9">
        <v>2014</v>
      </c>
      <c r="K626" s="9"/>
      <c r="L626" s="9"/>
      <c r="M626" s="9"/>
      <c r="N626" s="9"/>
      <c r="O626" s="9" t="s">
        <v>34</v>
      </c>
      <c r="P626" s="9" t="s">
        <v>35</v>
      </c>
      <c r="Q626" s="9" t="s">
        <v>1504</v>
      </c>
      <c r="R626" s="9" t="s">
        <v>1495</v>
      </c>
      <c r="S626" s="9"/>
      <c r="T626" s="9" t="s">
        <v>36</v>
      </c>
      <c r="U626" s="9" t="s">
        <v>2621</v>
      </c>
      <c r="V626" s="9"/>
      <c r="W626" s="4"/>
      <c r="X626" s="9" t="s">
        <v>111</v>
      </c>
      <c r="Y626" s="69">
        <v>0.5</v>
      </c>
      <c r="Z626" s="70">
        <f t="shared" si="37"/>
        <v>92.45</v>
      </c>
      <c r="AA626" s="70">
        <f t="shared" si="38"/>
        <v>92.45</v>
      </c>
      <c r="AB626" s="70">
        <f t="shared" si="39"/>
        <v>92.45</v>
      </c>
      <c r="AC626" s="9"/>
      <c r="AD626" s="9"/>
      <c r="AE626" s="9"/>
      <c r="AF626" s="71">
        <f t="shared" si="40"/>
        <v>0</v>
      </c>
      <c r="AG626" s="74" t="s">
        <v>1057</v>
      </c>
    </row>
    <row r="627" spans="1:33" s="73" customFormat="1" ht="48" hidden="1">
      <c r="A627" s="4">
        <v>5062</v>
      </c>
      <c r="B627" s="4" t="s">
        <v>2442</v>
      </c>
      <c r="C627" s="6">
        <v>45356</v>
      </c>
      <c r="D627" s="4" t="s">
        <v>2914</v>
      </c>
      <c r="E627" s="4" t="s">
        <v>2440</v>
      </c>
      <c r="F627" s="4" t="s">
        <v>127</v>
      </c>
      <c r="G627" s="8" t="s">
        <v>2443</v>
      </c>
      <c r="H627" s="4"/>
      <c r="I627" s="25">
        <v>921.25</v>
      </c>
      <c r="J627" s="6">
        <v>45356</v>
      </c>
      <c r="K627" s="4"/>
      <c r="L627" s="4">
        <v>4501063935</v>
      </c>
      <c r="M627" s="4"/>
      <c r="N627" s="4"/>
      <c r="O627" s="4" t="s">
        <v>34</v>
      </c>
      <c r="P627" s="4" t="s">
        <v>35</v>
      </c>
      <c r="Q627" s="4" t="s">
        <v>2845</v>
      </c>
      <c r="R627" s="4" t="s">
        <v>1495</v>
      </c>
      <c r="S627" s="4"/>
      <c r="T627" s="4" t="s">
        <v>221</v>
      </c>
      <c r="U627" s="4"/>
      <c r="V627" s="4"/>
      <c r="W627" s="4"/>
      <c r="X627" s="4" t="s">
        <v>54</v>
      </c>
      <c r="Y627" s="69">
        <v>0.5</v>
      </c>
      <c r="Z627" s="70">
        <f t="shared" si="37"/>
        <v>460.625</v>
      </c>
      <c r="AA627" s="70">
        <f t="shared" si="38"/>
        <v>460.625</v>
      </c>
      <c r="AB627" s="70"/>
      <c r="AC627" s="4"/>
      <c r="AD627" s="4"/>
      <c r="AE627" s="4"/>
      <c r="AF627" s="71">
        <f t="shared" si="40"/>
        <v>460.625</v>
      </c>
      <c r="AG627" s="72"/>
    </row>
    <row r="628" spans="1:33" s="73" customFormat="1" ht="24" hidden="1">
      <c r="A628" s="4" t="s">
        <v>634</v>
      </c>
      <c r="B628" s="4" t="s">
        <v>2294</v>
      </c>
      <c r="C628" s="4"/>
      <c r="D628" s="4" t="s">
        <v>31</v>
      </c>
      <c r="E628" s="4" t="s">
        <v>635</v>
      </c>
      <c r="F628" s="4"/>
      <c r="G628" s="4"/>
      <c r="H628" s="4" t="s">
        <v>1494</v>
      </c>
      <c r="I628" s="5">
        <v>41.7</v>
      </c>
      <c r="J628" s="4">
        <v>2018</v>
      </c>
      <c r="K628" s="4"/>
      <c r="L628" s="4"/>
      <c r="M628" s="4"/>
      <c r="N628" s="4"/>
      <c r="O628" s="4" t="s">
        <v>34</v>
      </c>
      <c r="P628" s="4" t="s">
        <v>35</v>
      </c>
      <c r="Q628" s="4" t="s">
        <v>124</v>
      </c>
      <c r="R628" s="4" t="s">
        <v>124</v>
      </c>
      <c r="S628" s="4"/>
      <c r="T628" s="4" t="s">
        <v>221</v>
      </c>
      <c r="U628" s="4"/>
      <c r="V628" s="4"/>
      <c r="W628" s="4"/>
      <c r="X628" s="4" t="s">
        <v>54</v>
      </c>
      <c r="Y628" s="69">
        <v>0.5</v>
      </c>
      <c r="Z628" s="70">
        <f t="shared" si="37"/>
        <v>20.85</v>
      </c>
      <c r="AA628" s="70">
        <f t="shared" si="38"/>
        <v>20.85</v>
      </c>
      <c r="AB628" s="70">
        <f t="shared" si="39"/>
        <v>20.85</v>
      </c>
      <c r="AC628" s="4"/>
      <c r="AD628" s="4"/>
      <c r="AE628" s="4"/>
      <c r="AF628" s="71">
        <f t="shared" si="40"/>
        <v>0</v>
      </c>
      <c r="AG628" s="72" t="s">
        <v>634</v>
      </c>
    </row>
    <row r="629" spans="1:33" s="73" customFormat="1" ht="24">
      <c r="A629" s="4" t="s">
        <v>636</v>
      </c>
      <c r="B629" s="4" t="s">
        <v>2295</v>
      </c>
      <c r="C629" s="4"/>
      <c r="D629" s="4" t="s">
        <v>31</v>
      </c>
      <c r="E629" s="4" t="s">
        <v>635</v>
      </c>
      <c r="F629" s="4"/>
      <c r="G629" s="4"/>
      <c r="H629" s="4" t="s">
        <v>1494</v>
      </c>
      <c r="I629" s="5">
        <v>41.7</v>
      </c>
      <c r="J629" s="4">
        <v>2018</v>
      </c>
      <c r="K629" s="4"/>
      <c r="L629" s="4"/>
      <c r="M629" s="4"/>
      <c r="N629" s="4"/>
      <c r="O629" s="4" t="s">
        <v>34</v>
      </c>
      <c r="P629" s="4" t="s">
        <v>35</v>
      </c>
      <c r="Q629" s="4" t="s">
        <v>124</v>
      </c>
      <c r="R629" s="4" t="s">
        <v>124</v>
      </c>
      <c r="S629" s="4"/>
      <c r="T629" s="4" t="s">
        <v>36</v>
      </c>
      <c r="U629" s="4"/>
      <c r="V629" s="4"/>
      <c r="W629" s="4"/>
      <c r="X629" s="4" t="s">
        <v>54</v>
      </c>
      <c r="Y629" s="69">
        <v>0.5</v>
      </c>
      <c r="Z629" s="70">
        <f t="shared" si="37"/>
        <v>20.85</v>
      </c>
      <c r="AA629" s="70">
        <f t="shared" si="38"/>
        <v>20.85</v>
      </c>
      <c r="AB629" s="70">
        <f t="shared" si="39"/>
        <v>20.85</v>
      </c>
      <c r="AC629" s="4"/>
      <c r="AD629" s="4"/>
      <c r="AE629" s="4"/>
      <c r="AF629" s="71">
        <f t="shared" si="40"/>
        <v>0</v>
      </c>
      <c r="AG629" s="72" t="s">
        <v>636</v>
      </c>
    </row>
    <row r="630" spans="1:33" s="73" customFormat="1" ht="24" hidden="1">
      <c r="A630" s="4" t="s">
        <v>637</v>
      </c>
      <c r="B630" s="4" t="s">
        <v>2296</v>
      </c>
      <c r="C630" s="4"/>
      <c r="D630" s="4" t="s">
        <v>31</v>
      </c>
      <c r="E630" s="4" t="s">
        <v>635</v>
      </c>
      <c r="F630" s="4"/>
      <c r="G630" s="4"/>
      <c r="H630" s="4" t="s">
        <v>1494</v>
      </c>
      <c r="I630" s="5">
        <v>41.7</v>
      </c>
      <c r="J630" s="4">
        <v>2018</v>
      </c>
      <c r="K630" s="4"/>
      <c r="L630" s="4"/>
      <c r="M630" s="4"/>
      <c r="N630" s="4"/>
      <c r="O630" s="4" t="s">
        <v>34</v>
      </c>
      <c r="P630" s="4" t="s">
        <v>35</v>
      </c>
      <c r="Q630" s="4" t="s">
        <v>124</v>
      </c>
      <c r="R630" s="4" t="s">
        <v>124</v>
      </c>
      <c r="S630" s="4"/>
      <c r="T630" s="4" t="s">
        <v>221</v>
      </c>
      <c r="U630" s="4"/>
      <c r="V630" s="4"/>
      <c r="W630" s="4"/>
      <c r="X630" s="4" t="s">
        <v>54</v>
      </c>
      <c r="Y630" s="69">
        <v>0.5</v>
      </c>
      <c r="Z630" s="70">
        <f t="shared" si="37"/>
        <v>20.85</v>
      </c>
      <c r="AA630" s="70">
        <f t="shared" si="38"/>
        <v>20.85</v>
      </c>
      <c r="AB630" s="70">
        <f t="shared" si="39"/>
        <v>20.85</v>
      </c>
      <c r="AC630" s="4"/>
      <c r="AD630" s="4"/>
      <c r="AE630" s="4"/>
      <c r="AF630" s="71">
        <f t="shared" si="40"/>
        <v>0</v>
      </c>
      <c r="AG630" s="72" t="s">
        <v>637</v>
      </c>
    </row>
    <row r="631" spans="1:33" s="73" customFormat="1" ht="24" hidden="1">
      <c r="A631" s="4" t="s">
        <v>638</v>
      </c>
      <c r="B631" s="4" t="s">
        <v>2297</v>
      </c>
      <c r="C631" s="4"/>
      <c r="D631" s="4" t="s">
        <v>31</v>
      </c>
      <c r="E631" s="4" t="s">
        <v>639</v>
      </c>
      <c r="F631" s="4"/>
      <c r="G631" s="4"/>
      <c r="H631" s="4" t="s">
        <v>1494</v>
      </c>
      <c r="I631" s="5">
        <v>160</v>
      </c>
      <c r="J631" s="4">
        <v>2014</v>
      </c>
      <c r="K631" s="4"/>
      <c r="L631" s="4"/>
      <c r="M631" s="4"/>
      <c r="N631" s="4"/>
      <c r="O631" s="4" t="s">
        <v>34</v>
      </c>
      <c r="P631" s="4" t="s">
        <v>35</v>
      </c>
      <c r="Q631" s="4" t="s">
        <v>124</v>
      </c>
      <c r="R631" s="4" t="s">
        <v>124</v>
      </c>
      <c r="S631" s="4"/>
      <c r="T631" s="4" t="s">
        <v>221</v>
      </c>
      <c r="U631" s="4"/>
      <c r="V631" s="4"/>
      <c r="W631" s="4"/>
      <c r="X631" s="4" t="s">
        <v>111</v>
      </c>
      <c r="Y631" s="69">
        <v>0.5</v>
      </c>
      <c r="Z631" s="70">
        <f t="shared" si="37"/>
        <v>80</v>
      </c>
      <c r="AA631" s="70">
        <f t="shared" si="38"/>
        <v>80</v>
      </c>
      <c r="AB631" s="70">
        <f t="shared" si="39"/>
        <v>80</v>
      </c>
      <c r="AC631" s="4"/>
      <c r="AD631" s="4"/>
      <c r="AE631" s="4"/>
      <c r="AF631" s="71">
        <f t="shared" si="40"/>
        <v>0</v>
      </c>
      <c r="AG631" s="72" t="s">
        <v>638</v>
      </c>
    </row>
    <row r="632" spans="1:33" s="73" customFormat="1" ht="24" hidden="1">
      <c r="A632" s="4" t="s">
        <v>640</v>
      </c>
      <c r="B632" s="4" t="s">
        <v>2298</v>
      </c>
      <c r="C632" s="4"/>
      <c r="D632" s="4" t="s">
        <v>31</v>
      </c>
      <c r="E632" s="4" t="s">
        <v>639</v>
      </c>
      <c r="F632" s="4"/>
      <c r="G632" s="4"/>
      <c r="H632" s="4" t="s">
        <v>1494</v>
      </c>
      <c r="I632" s="5">
        <v>160</v>
      </c>
      <c r="J632" s="4">
        <v>2014</v>
      </c>
      <c r="K632" s="4"/>
      <c r="L632" s="4"/>
      <c r="M632" s="4"/>
      <c r="N632" s="4"/>
      <c r="O632" s="4" t="s">
        <v>34</v>
      </c>
      <c r="P632" s="4" t="s">
        <v>35</v>
      </c>
      <c r="Q632" s="4" t="s">
        <v>124</v>
      </c>
      <c r="R632" s="4" t="s">
        <v>124</v>
      </c>
      <c r="S632" s="4"/>
      <c r="T632" s="4" t="s">
        <v>221</v>
      </c>
      <c r="U632" s="4"/>
      <c r="V632" s="4"/>
      <c r="W632" s="4"/>
      <c r="X632" s="4" t="s">
        <v>111</v>
      </c>
      <c r="Y632" s="69">
        <v>0.5</v>
      </c>
      <c r="Z632" s="70">
        <f t="shared" si="37"/>
        <v>80</v>
      </c>
      <c r="AA632" s="70">
        <f t="shared" si="38"/>
        <v>80</v>
      </c>
      <c r="AB632" s="70">
        <f t="shared" si="39"/>
        <v>80</v>
      </c>
      <c r="AC632" s="4"/>
      <c r="AD632" s="4"/>
      <c r="AE632" s="4"/>
      <c r="AF632" s="71">
        <f t="shared" si="40"/>
        <v>0</v>
      </c>
      <c r="AG632" s="72" t="s">
        <v>640</v>
      </c>
    </row>
    <row r="633" spans="1:33" s="73" customFormat="1" ht="24" hidden="1">
      <c r="A633" s="4" t="s">
        <v>641</v>
      </c>
      <c r="B633" s="4" t="s">
        <v>2299</v>
      </c>
      <c r="C633" s="4"/>
      <c r="D633" s="4" t="s">
        <v>31</v>
      </c>
      <c r="E633" s="4" t="s">
        <v>639</v>
      </c>
      <c r="F633" s="4"/>
      <c r="G633" s="4"/>
      <c r="H633" s="4" t="s">
        <v>1494</v>
      </c>
      <c r="I633" s="5">
        <v>160</v>
      </c>
      <c r="J633" s="4">
        <v>2014</v>
      </c>
      <c r="K633" s="4"/>
      <c r="L633" s="4"/>
      <c r="M633" s="4"/>
      <c r="N633" s="4"/>
      <c r="O633" s="4" t="s">
        <v>34</v>
      </c>
      <c r="P633" s="4" t="s">
        <v>35</v>
      </c>
      <c r="Q633" s="4" t="s">
        <v>124</v>
      </c>
      <c r="R633" s="4" t="s">
        <v>124</v>
      </c>
      <c r="S633" s="4"/>
      <c r="T633" s="4" t="s">
        <v>221</v>
      </c>
      <c r="U633" s="4"/>
      <c r="V633" s="4"/>
      <c r="W633" s="4"/>
      <c r="X633" s="4" t="s">
        <v>111</v>
      </c>
      <c r="Y633" s="69">
        <v>0.5</v>
      </c>
      <c r="Z633" s="70">
        <f t="shared" si="37"/>
        <v>80</v>
      </c>
      <c r="AA633" s="70">
        <f t="shared" si="38"/>
        <v>80</v>
      </c>
      <c r="AB633" s="70">
        <f t="shared" si="39"/>
        <v>80</v>
      </c>
      <c r="AC633" s="4"/>
      <c r="AD633" s="4"/>
      <c r="AE633" s="4"/>
      <c r="AF633" s="71">
        <f t="shared" si="40"/>
        <v>0</v>
      </c>
      <c r="AG633" s="72" t="s">
        <v>641</v>
      </c>
    </row>
    <row r="634" spans="1:33" s="73" customFormat="1" ht="24" hidden="1">
      <c r="A634" s="4" t="s">
        <v>642</v>
      </c>
      <c r="B634" s="4" t="s">
        <v>2300</v>
      </c>
      <c r="C634" s="4"/>
      <c r="D634" s="4" t="s">
        <v>31</v>
      </c>
      <c r="E634" s="4" t="s">
        <v>643</v>
      </c>
      <c r="F634" s="4"/>
      <c r="G634" s="4"/>
      <c r="H634" s="4" t="s">
        <v>1494</v>
      </c>
      <c r="I634" s="5">
        <v>260</v>
      </c>
      <c r="J634" s="4">
        <v>2014</v>
      </c>
      <c r="K634" s="4"/>
      <c r="L634" s="4"/>
      <c r="M634" s="4"/>
      <c r="N634" s="4"/>
      <c r="O634" s="4" t="s">
        <v>34</v>
      </c>
      <c r="P634" s="4" t="s">
        <v>35</v>
      </c>
      <c r="Q634" s="4" t="s">
        <v>124</v>
      </c>
      <c r="R634" s="4" t="s">
        <v>124</v>
      </c>
      <c r="S634" s="4"/>
      <c r="T634" s="4" t="s">
        <v>221</v>
      </c>
      <c r="U634" s="4"/>
      <c r="V634" s="4"/>
      <c r="W634" s="4"/>
      <c r="X634" s="4" t="s">
        <v>111</v>
      </c>
      <c r="Y634" s="69">
        <v>0.5</v>
      </c>
      <c r="Z634" s="70">
        <f t="shared" si="37"/>
        <v>130</v>
      </c>
      <c r="AA634" s="70">
        <f t="shared" si="38"/>
        <v>130</v>
      </c>
      <c r="AB634" s="70">
        <f t="shared" si="39"/>
        <v>130</v>
      </c>
      <c r="AC634" s="4"/>
      <c r="AD634" s="4"/>
      <c r="AE634" s="4"/>
      <c r="AF634" s="71">
        <f t="shared" si="40"/>
        <v>0</v>
      </c>
      <c r="AG634" s="72" t="s">
        <v>642</v>
      </c>
    </row>
    <row r="635" spans="1:33" s="73" customFormat="1" ht="24" hidden="1">
      <c r="A635" s="4" t="s">
        <v>644</v>
      </c>
      <c r="B635" s="4" t="s">
        <v>2313</v>
      </c>
      <c r="C635" s="4"/>
      <c r="D635" s="4" t="s">
        <v>31</v>
      </c>
      <c r="E635" s="4" t="s">
        <v>645</v>
      </c>
      <c r="F635" s="4"/>
      <c r="G635" s="4"/>
      <c r="H635" s="4" t="s">
        <v>1494</v>
      </c>
      <c r="I635" s="5">
        <v>349.99</v>
      </c>
      <c r="J635" s="4">
        <v>2014</v>
      </c>
      <c r="K635" s="4"/>
      <c r="L635" s="4"/>
      <c r="M635" s="4"/>
      <c r="N635" s="4"/>
      <c r="O635" s="4" t="s">
        <v>34</v>
      </c>
      <c r="P635" s="4" t="s">
        <v>35</v>
      </c>
      <c r="Q635" s="4" t="s">
        <v>124</v>
      </c>
      <c r="R635" s="4" t="s">
        <v>124</v>
      </c>
      <c r="S635" s="4"/>
      <c r="T635" s="4" t="s">
        <v>221</v>
      </c>
      <c r="U635" s="4"/>
      <c r="V635" s="4"/>
      <c r="W635" s="4"/>
      <c r="X635" s="4" t="s">
        <v>111</v>
      </c>
      <c r="Y635" s="69">
        <v>0.5</v>
      </c>
      <c r="Z635" s="70">
        <f t="shared" si="37"/>
        <v>174.995</v>
      </c>
      <c r="AA635" s="70">
        <f t="shared" si="38"/>
        <v>174.995</v>
      </c>
      <c r="AB635" s="70">
        <f t="shared" si="39"/>
        <v>174.995</v>
      </c>
      <c r="AC635" s="4"/>
      <c r="AD635" s="4"/>
      <c r="AE635" s="4"/>
      <c r="AF635" s="71">
        <f t="shared" si="40"/>
        <v>0</v>
      </c>
      <c r="AG635" s="72" t="s">
        <v>644</v>
      </c>
    </row>
    <row r="636" spans="1:33" s="73" customFormat="1" ht="24">
      <c r="A636" s="4" t="s">
        <v>646</v>
      </c>
      <c r="B636" s="4" t="s">
        <v>2301</v>
      </c>
      <c r="C636" s="4"/>
      <c r="D636" s="4" t="s">
        <v>31</v>
      </c>
      <c r="E636" s="4" t="s">
        <v>647</v>
      </c>
      <c r="F636" s="4"/>
      <c r="G636" s="4"/>
      <c r="H636" s="4" t="s">
        <v>1494</v>
      </c>
      <c r="I636" s="5">
        <v>149.99</v>
      </c>
      <c r="J636" s="4">
        <v>2014</v>
      </c>
      <c r="K636" s="4"/>
      <c r="L636" s="4"/>
      <c r="M636" s="4"/>
      <c r="N636" s="4"/>
      <c r="O636" s="4" t="s">
        <v>34</v>
      </c>
      <c r="P636" s="4" t="s">
        <v>35</v>
      </c>
      <c r="Q636" s="4" t="s">
        <v>124</v>
      </c>
      <c r="R636" s="4" t="s">
        <v>124</v>
      </c>
      <c r="S636" s="4"/>
      <c r="T636" s="4" t="s">
        <v>36</v>
      </c>
      <c r="U636" s="4"/>
      <c r="V636" s="4"/>
      <c r="W636" s="4"/>
      <c r="X636" s="4" t="s">
        <v>111</v>
      </c>
      <c r="Y636" s="69">
        <v>0.5</v>
      </c>
      <c r="Z636" s="70">
        <f t="shared" si="37"/>
        <v>74.995000000000005</v>
      </c>
      <c r="AA636" s="70">
        <f t="shared" si="38"/>
        <v>74.995000000000005</v>
      </c>
      <c r="AB636" s="70">
        <f t="shared" si="39"/>
        <v>74.995000000000005</v>
      </c>
      <c r="AC636" s="4"/>
      <c r="AD636" s="4"/>
      <c r="AE636" s="4"/>
      <c r="AF636" s="71">
        <f t="shared" si="40"/>
        <v>0</v>
      </c>
      <c r="AG636" s="72" t="s">
        <v>646</v>
      </c>
    </row>
    <row r="637" spans="1:33" s="73" customFormat="1" ht="24" hidden="1">
      <c r="A637" s="4" t="s">
        <v>648</v>
      </c>
      <c r="B637" s="4" t="s">
        <v>2302</v>
      </c>
      <c r="C637" s="4"/>
      <c r="D637" s="4" t="s">
        <v>31</v>
      </c>
      <c r="E637" s="4" t="s">
        <v>649</v>
      </c>
      <c r="F637" s="4" t="s">
        <v>650</v>
      </c>
      <c r="G637" s="4"/>
      <c r="H637" s="4" t="s">
        <v>1494</v>
      </c>
      <c r="I637" s="5">
        <v>84.99</v>
      </c>
      <c r="J637" s="4">
        <v>2014</v>
      </c>
      <c r="K637" s="4"/>
      <c r="L637" s="4"/>
      <c r="M637" s="4"/>
      <c r="N637" s="4"/>
      <c r="O637" s="4" t="s">
        <v>34</v>
      </c>
      <c r="P637" s="4" t="s">
        <v>35</v>
      </c>
      <c r="Q637" s="4" t="s">
        <v>124</v>
      </c>
      <c r="R637" s="4" t="s">
        <v>124</v>
      </c>
      <c r="S637" s="4"/>
      <c r="T637" s="4" t="s">
        <v>221</v>
      </c>
      <c r="U637" s="4"/>
      <c r="V637" s="4"/>
      <c r="W637" s="4"/>
      <c r="X637" s="4" t="s">
        <v>111</v>
      </c>
      <c r="Y637" s="69">
        <v>0.5</v>
      </c>
      <c r="Z637" s="70">
        <f t="shared" si="37"/>
        <v>42.494999999999997</v>
      </c>
      <c r="AA637" s="70">
        <f t="shared" si="38"/>
        <v>42.494999999999997</v>
      </c>
      <c r="AB637" s="70">
        <f t="shared" si="39"/>
        <v>42.494999999999997</v>
      </c>
      <c r="AC637" s="4"/>
      <c r="AD637" s="4"/>
      <c r="AE637" s="4"/>
      <c r="AF637" s="71">
        <f t="shared" si="40"/>
        <v>0</v>
      </c>
      <c r="AG637" s="72" t="s">
        <v>648</v>
      </c>
    </row>
    <row r="638" spans="1:33" s="73" customFormat="1" ht="24">
      <c r="A638" s="4" t="s">
        <v>798</v>
      </c>
      <c r="B638" s="4" t="s">
        <v>2302</v>
      </c>
      <c r="C638" s="4"/>
      <c r="D638" s="4" t="s">
        <v>31</v>
      </c>
      <c r="E638" s="4" t="s">
        <v>799</v>
      </c>
      <c r="F638" s="4"/>
      <c r="G638" s="4"/>
      <c r="H638" s="4" t="s">
        <v>1494</v>
      </c>
      <c r="I638" s="5">
        <v>116.85</v>
      </c>
      <c r="J638" s="4">
        <v>2018</v>
      </c>
      <c r="K638" s="4"/>
      <c r="L638" s="4"/>
      <c r="M638" s="4"/>
      <c r="N638" s="4"/>
      <c r="O638" s="4" t="s">
        <v>34</v>
      </c>
      <c r="P638" s="4" t="s">
        <v>35</v>
      </c>
      <c r="Q638" s="4" t="s">
        <v>124</v>
      </c>
      <c r="R638" s="4" t="s">
        <v>124</v>
      </c>
      <c r="S638" s="4"/>
      <c r="T638" s="4" t="s">
        <v>36</v>
      </c>
      <c r="U638" s="4"/>
      <c r="V638" s="4"/>
      <c r="W638" s="4"/>
      <c r="X638" s="4" t="s">
        <v>54</v>
      </c>
      <c r="Y638" s="69">
        <v>0.5</v>
      </c>
      <c r="Z638" s="70">
        <f t="shared" si="37"/>
        <v>58.424999999999997</v>
      </c>
      <c r="AA638" s="70">
        <f t="shared" si="38"/>
        <v>58.424999999999997</v>
      </c>
      <c r="AB638" s="70">
        <f t="shared" si="39"/>
        <v>58.424999999999997</v>
      </c>
      <c r="AC638" s="4"/>
      <c r="AD638" s="4"/>
      <c r="AE638" s="4"/>
      <c r="AF638" s="71">
        <f t="shared" si="40"/>
        <v>0</v>
      </c>
      <c r="AG638" s="72" t="s">
        <v>798</v>
      </c>
    </row>
    <row r="639" spans="1:33" s="73" customFormat="1" ht="24" hidden="1">
      <c r="A639" s="4" t="s">
        <v>651</v>
      </c>
      <c r="B639" s="4" t="s">
        <v>2303</v>
      </c>
      <c r="C639" s="4"/>
      <c r="D639" s="4" t="s">
        <v>31</v>
      </c>
      <c r="E639" s="4" t="s">
        <v>649</v>
      </c>
      <c r="F639" s="4" t="s">
        <v>650</v>
      </c>
      <c r="G639" s="4"/>
      <c r="H639" s="4" t="s">
        <v>1494</v>
      </c>
      <c r="I639" s="5">
        <v>84.99</v>
      </c>
      <c r="J639" s="4">
        <v>2014</v>
      </c>
      <c r="K639" s="4"/>
      <c r="L639" s="4"/>
      <c r="M639" s="4"/>
      <c r="N639" s="4"/>
      <c r="O639" s="4" t="s">
        <v>34</v>
      </c>
      <c r="P639" s="4" t="s">
        <v>35</v>
      </c>
      <c r="Q639" s="4" t="s">
        <v>124</v>
      </c>
      <c r="R639" s="4" t="s">
        <v>124</v>
      </c>
      <c r="S639" s="4"/>
      <c r="T639" s="4" t="s">
        <v>221</v>
      </c>
      <c r="U639" s="4"/>
      <c r="V639" s="4"/>
      <c r="W639" s="4"/>
      <c r="X639" s="4" t="s">
        <v>111</v>
      </c>
      <c r="Y639" s="69">
        <v>0.5</v>
      </c>
      <c r="Z639" s="70">
        <f t="shared" si="37"/>
        <v>42.494999999999997</v>
      </c>
      <c r="AA639" s="70">
        <f t="shared" si="38"/>
        <v>42.494999999999997</v>
      </c>
      <c r="AB639" s="70">
        <f t="shared" si="39"/>
        <v>42.494999999999997</v>
      </c>
      <c r="AC639" s="4"/>
      <c r="AD639" s="4"/>
      <c r="AE639" s="4"/>
      <c r="AF639" s="71">
        <f t="shared" si="40"/>
        <v>0</v>
      </c>
      <c r="AG639" s="72" t="s">
        <v>651</v>
      </c>
    </row>
    <row r="640" spans="1:33" s="73" customFormat="1" ht="24" hidden="1">
      <c r="A640" s="4" t="s">
        <v>652</v>
      </c>
      <c r="B640" s="4" t="s">
        <v>2304</v>
      </c>
      <c r="C640" s="4"/>
      <c r="D640" s="4" t="s">
        <v>31</v>
      </c>
      <c r="E640" s="4" t="s">
        <v>649</v>
      </c>
      <c r="F640" s="4" t="s">
        <v>650</v>
      </c>
      <c r="G640" s="4"/>
      <c r="H640" s="4" t="s">
        <v>1494</v>
      </c>
      <c r="I640" s="5">
        <v>84.99</v>
      </c>
      <c r="J640" s="4">
        <v>2014</v>
      </c>
      <c r="K640" s="4"/>
      <c r="L640" s="4"/>
      <c r="M640" s="4"/>
      <c r="N640" s="4"/>
      <c r="O640" s="4" t="s">
        <v>34</v>
      </c>
      <c r="P640" s="4" t="s">
        <v>35</v>
      </c>
      <c r="Q640" s="4" t="s">
        <v>124</v>
      </c>
      <c r="R640" s="4" t="s">
        <v>124</v>
      </c>
      <c r="S640" s="4"/>
      <c r="T640" s="4" t="s">
        <v>221</v>
      </c>
      <c r="U640" s="4"/>
      <c r="V640" s="4"/>
      <c r="W640" s="4"/>
      <c r="X640" s="4" t="s">
        <v>111</v>
      </c>
      <c r="Y640" s="69">
        <v>0.5</v>
      </c>
      <c r="Z640" s="70">
        <f t="shared" si="37"/>
        <v>42.494999999999997</v>
      </c>
      <c r="AA640" s="70">
        <f t="shared" si="38"/>
        <v>42.494999999999997</v>
      </c>
      <c r="AB640" s="70">
        <f t="shared" si="39"/>
        <v>42.494999999999997</v>
      </c>
      <c r="AC640" s="4"/>
      <c r="AD640" s="4"/>
      <c r="AE640" s="4"/>
      <c r="AF640" s="71">
        <f t="shared" si="40"/>
        <v>0</v>
      </c>
      <c r="AG640" s="72" t="s">
        <v>652</v>
      </c>
    </row>
    <row r="641" spans="1:33" s="73" customFormat="1" ht="24" hidden="1">
      <c r="A641" s="4" t="s">
        <v>653</v>
      </c>
      <c r="B641" s="4" t="s">
        <v>2305</v>
      </c>
      <c r="C641" s="4"/>
      <c r="D641" s="4" t="s">
        <v>31</v>
      </c>
      <c r="E641" s="4" t="s">
        <v>654</v>
      </c>
      <c r="F641" s="4"/>
      <c r="G641" s="4"/>
      <c r="H641" s="4" t="s">
        <v>1494</v>
      </c>
      <c r="I641" s="5">
        <v>150</v>
      </c>
      <c r="J641" s="4">
        <v>2014</v>
      </c>
      <c r="K641" s="4"/>
      <c r="L641" s="4"/>
      <c r="M641" s="4"/>
      <c r="N641" s="4"/>
      <c r="O641" s="4" t="s">
        <v>34</v>
      </c>
      <c r="P641" s="4" t="s">
        <v>35</v>
      </c>
      <c r="Q641" s="4" t="s">
        <v>124</v>
      </c>
      <c r="R641" s="4" t="s">
        <v>124</v>
      </c>
      <c r="S641" s="4"/>
      <c r="T641" s="4" t="s">
        <v>221</v>
      </c>
      <c r="U641" s="4"/>
      <c r="V641" s="4"/>
      <c r="W641" s="4"/>
      <c r="X641" s="4" t="s">
        <v>111</v>
      </c>
      <c r="Y641" s="69">
        <v>0.5</v>
      </c>
      <c r="Z641" s="70">
        <f t="shared" si="37"/>
        <v>75</v>
      </c>
      <c r="AA641" s="70">
        <f t="shared" si="38"/>
        <v>75</v>
      </c>
      <c r="AB641" s="70">
        <f t="shared" si="39"/>
        <v>75</v>
      </c>
      <c r="AC641" s="4"/>
      <c r="AD641" s="4"/>
      <c r="AE641" s="4"/>
      <c r="AF641" s="71">
        <f t="shared" si="40"/>
        <v>0</v>
      </c>
      <c r="AG641" s="72" t="s">
        <v>653</v>
      </c>
    </row>
    <row r="642" spans="1:33" s="73" customFormat="1" ht="24">
      <c r="A642" s="4" t="s">
        <v>655</v>
      </c>
      <c r="B642" s="4" t="s">
        <v>2314</v>
      </c>
      <c r="C642" s="4"/>
      <c r="D642" s="4" t="s">
        <v>31</v>
      </c>
      <c r="E642" s="4" t="s">
        <v>573</v>
      </c>
      <c r="F642" s="4"/>
      <c r="G642" s="4"/>
      <c r="H642" s="4" t="s">
        <v>1494</v>
      </c>
      <c r="I642" s="5">
        <v>86.73</v>
      </c>
      <c r="J642" s="4">
        <v>2014</v>
      </c>
      <c r="K642" s="4"/>
      <c r="L642" s="4"/>
      <c r="M642" s="4"/>
      <c r="N642" s="4"/>
      <c r="O642" s="4" t="s">
        <v>34</v>
      </c>
      <c r="P642" s="4" t="s">
        <v>35</v>
      </c>
      <c r="Q642" s="4" t="s">
        <v>124</v>
      </c>
      <c r="R642" s="4" t="s">
        <v>124</v>
      </c>
      <c r="S642" s="4"/>
      <c r="T642" s="4" t="s">
        <v>36</v>
      </c>
      <c r="U642" s="4"/>
      <c r="V642" s="4"/>
      <c r="W642" s="4"/>
      <c r="X642" s="4" t="s">
        <v>111</v>
      </c>
      <c r="Y642" s="69">
        <v>0.5</v>
      </c>
      <c r="Z642" s="70">
        <f t="shared" si="37"/>
        <v>43.365000000000002</v>
      </c>
      <c r="AA642" s="70">
        <f t="shared" si="38"/>
        <v>43.365000000000002</v>
      </c>
      <c r="AB642" s="70">
        <f t="shared" si="39"/>
        <v>43.365000000000002</v>
      </c>
      <c r="AC642" s="4"/>
      <c r="AD642" s="4"/>
      <c r="AE642" s="4"/>
      <c r="AF642" s="71">
        <f t="shared" si="40"/>
        <v>0</v>
      </c>
      <c r="AG642" s="72" t="s">
        <v>655</v>
      </c>
    </row>
    <row r="643" spans="1:33" s="73" customFormat="1" ht="24" hidden="1">
      <c r="A643" s="4" t="s">
        <v>656</v>
      </c>
      <c r="B643" s="4" t="s">
        <v>2306</v>
      </c>
      <c r="C643" s="4"/>
      <c r="D643" s="4" t="s">
        <v>31</v>
      </c>
      <c r="E643" s="4" t="s">
        <v>573</v>
      </c>
      <c r="F643" s="4"/>
      <c r="G643" s="4"/>
      <c r="H643" s="4" t="s">
        <v>1494</v>
      </c>
      <c r="I643" s="5">
        <v>86.73</v>
      </c>
      <c r="J643" s="4">
        <v>2014</v>
      </c>
      <c r="K643" s="4"/>
      <c r="L643" s="4"/>
      <c r="M643" s="4"/>
      <c r="N643" s="4"/>
      <c r="O643" s="4" t="s">
        <v>34</v>
      </c>
      <c r="P643" s="4" t="s">
        <v>35</v>
      </c>
      <c r="Q643" s="4" t="s">
        <v>124</v>
      </c>
      <c r="R643" s="4" t="s">
        <v>124</v>
      </c>
      <c r="S643" s="4"/>
      <c r="T643" s="4" t="s">
        <v>221</v>
      </c>
      <c r="U643" s="4"/>
      <c r="V643" s="4"/>
      <c r="W643" s="4"/>
      <c r="X643" s="4" t="s">
        <v>111</v>
      </c>
      <c r="Y643" s="69">
        <v>0.5</v>
      </c>
      <c r="Z643" s="70">
        <f t="shared" si="37"/>
        <v>43.365000000000002</v>
      </c>
      <c r="AA643" s="70">
        <f t="shared" si="38"/>
        <v>43.365000000000002</v>
      </c>
      <c r="AB643" s="70">
        <f t="shared" si="39"/>
        <v>43.365000000000002</v>
      </c>
      <c r="AC643" s="4"/>
      <c r="AD643" s="4"/>
      <c r="AE643" s="4"/>
      <c r="AF643" s="71">
        <f t="shared" si="40"/>
        <v>0</v>
      </c>
      <c r="AG643" s="72" t="s">
        <v>656</v>
      </c>
    </row>
    <row r="644" spans="1:33" s="73" customFormat="1" ht="24" hidden="1">
      <c r="A644" s="4" t="s">
        <v>657</v>
      </c>
      <c r="B644" s="4" t="s">
        <v>2307</v>
      </c>
      <c r="C644" s="4"/>
      <c r="D644" s="4" t="s">
        <v>31</v>
      </c>
      <c r="E644" s="4" t="s">
        <v>573</v>
      </c>
      <c r="F644" s="4"/>
      <c r="G644" s="4"/>
      <c r="H644" s="4" t="s">
        <v>1494</v>
      </c>
      <c r="I644" s="5">
        <v>86.73</v>
      </c>
      <c r="J644" s="4">
        <v>2014</v>
      </c>
      <c r="K644" s="4"/>
      <c r="L644" s="4"/>
      <c r="M644" s="4"/>
      <c r="N644" s="4"/>
      <c r="O644" s="4" t="s">
        <v>34</v>
      </c>
      <c r="P644" s="4" t="s">
        <v>35</v>
      </c>
      <c r="Q644" s="4" t="s">
        <v>124</v>
      </c>
      <c r="R644" s="4" t="s">
        <v>124</v>
      </c>
      <c r="S644" s="4"/>
      <c r="T644" s="4" t="s">
        <v>221</v>
      </c>
      <c r="U644" s="4"/>
      <c r="V644" s="4"/>
      <c r="W644" s="4"/>
      <c r="X644" s="4" t="s">
        <v>111</v>
      </c>
      <c r="Y644" s="69">
        <v>0.5</v>
      </c>
      <c r="Z644" s="70">
        <f t="shared" ref="Z644:Z707" si="41">I644*Y644</f>
        <v>43.365000000000002</v>
      </c>
      <c r="AA644" s="70">
        <f t="shared" ref="AA644:AA707" si="42">+Z644</f>
        <v>43.365000000000002</v>
      </c>
      <c r="AB644" s="70">
        <f t="shared" ref="AB644:AB707" si="43">+Z644</f>
        <v>43.365000000000002</v>
      </c>
      <c r="AC644" s="4"/>
      <c r="AD644" s="4"/>
      <c r="AE644" s="4"/>
      <c r="AF644" s="71">
        <f t="shared" si="40"/>
        <v>0</v>
      </c>
      <c r="AG644" s="72" t="s">
        <v>657</v>
      </c>
    </row>
    <row r="645" spans="1:33" s="73" customFormat="1" ht="24">
      <c r="A645" s="4" t="s">
        <v>658</v>
      </c>
      <c r="B645" s="4" t="s">
        <v>2308</v>
      </c>
      <c r="C645" s="4"/>
      <c r="D645" s="4" t="s">
        <v>31</v>
      </c>
      <c r="E645" s="4" t="s">
        <v>659</v>
      </c>
      <c r="F645" s="4"/>
      <c r="G645" s="4"/>
      <c r="H645" s="4" t="s">
        <v>1494</v>
      </c>
      <c r="I645" s="5">
        <v>31.57</v>
      </c>
      <c r="J645" s="4">
        <v>2014</v>
      </c>
      <c r="K645" s="4"/>
      <c r="L645" s="4"/>
      <c r="M645" s="4"/>
      <c r="N645" s="4"/>
      <c r="O645" s="4" t="s">
        <v>34</v>
      </c>
      <c r="P645" s="4" t="s">
        <v>35</v>
      </c>
      <c r="Q645" s="4" t="s">
        <v>124</v>
      </c>
      <c r="R645" s="4" t="s">
        <v>124</v>
      </c>
      <c r="S645" s="4"/>
      <c r="T645" s="4" t="s">
        <v>36</v>
      </c>
      <c r="U645" s="4"/>
      <c r="V645" s="4"/>
      <c r="W645" s="4"/>
      <c r="X645" s="4" t="s">
        <v>111</v>
      </c>
      <c r="Y645" s="69">
        <v>0.5</v>
      </c>
      <c r="Z645" s="70">
        <f t="shared" si="41"/>
        <v>15.785</v>
      </c>
      <c r="AA645" s="70">
        <f t="shared" si="42"/>
        <v>15.785</v>
      </c>
      <c r="AB645" s="70">
        <f t="shared" si="43"/>
        <v>15.785</v>
      </c>
      <c r="AC645" s="4"/>
      <c r="AD645" s="4"/>
      <c r="AE645" s="4"/>
      <c r="AF645" s="71">
        <f t="shared" si="40"/>
        <v>0</v>
      </c>
      <c r="AG645" s="72" t="s">
        <v>658</v>
      </c>
    </row>
    <row r="646" spans="1:33" s="73" customFormat="1" ht="24" hidden="1">
      <c r="A646" s="4" t="s">
        <v>660</v>
      </c>
      <c r="B646" s="4" t="s">
        <v>2309</v>
      </c>
      <c r="C646" s="4"/>
      <c r="D646" s="4" t="s">
        <v>31</v>
      </c>
      <c r="E646" s="4" t="s">
        <v>573</v>
      </c>
      <c r="F646" s="4"/>
      <c r="G646" s="4"/>
      <c r="H646" s="4" t="s">
        <v>1494</v>
      </c>
      <c r="I646" s="5">
        <v>86.73</v>
      </c>
      <c r="J646" s="4">
        <v>2014</v>
      </c>
      <c r="K646" s="4"/>
      <c r="L646" s="4"/>
      <c r="M646" s="4"/>
      <c r="N646" s="4"/>
      <c r="O646" s="4" t="s">
        <v>34</v>
      </c>
      <c r="P646" s="4" t="s">
        <v>35</v>
      </c>
      <c r="Q646" s="4" t="s">
        <v>124</v>
      </c>
      <c r="R646" s="4" t="s">
        <v>124</v>
      </c>
      <c r="S646" s="4"/>
      <c r="T646" s="4" t="s">
        <v>221</v>
      </c>
      <c r="U646" s="4"/>
      <c r="V646" s="4"/>
      <c r="W646" s="4"/>
      <c r="X646" s="4" t="s">
        <v>111</v>
      </c>
      <c r="Y646" s="69">
        <v>0.5</v>
      </c>
      <c r="Z646" s="70">
        <f t="shared" si="41"/>
        <v>43.365000000000002</v>
      </c>
      <c r="AA646" s="70">
        <f t="shared" si="42"/>
        <v>43.365000000000002</v>
      </c>
      <c r="AB646" s="70">
        <f t="shared" si="43"/>
        <v>43.365000000000002</v>
      </c>
      <c r="AC646" s="4"/>
      <c r="AD646" s="4"/>
      <c r="AE646" s="4"/>
      <c r="AF646" s="71">
        <f t="shared" si="40"/>
        <v>0</v>
      </c>
      <c r="AG646" s="72" t="s">
        <v>660</v>
      </c>
    </row>
    <row r="647" spans="1:33" s="73" customFormat="1" ht="24" hidden="1">
      <c r="A647" s="4" t="s">
        <v>661</v>
      </c>
      <c r="B647" s="4" t="s">
        <v>2310</v>
      </c>
      <c r="C647" s="4"/>
      <c r="D647" s="4" t="s">
        <v>31</v>
      </c>
      <c r="E647" s="4" t="s">
        <v>662</v>
      </c>
      <c r="F647" s="4"/>
      <c r="G647" s="4"/>
      <c r="H647" s="4" t="s">
        <v>1494</v>
      </c>
      <c r="I647" s="5">
        <v>162</v>
      </c>
      <c r="J647" s="4">
        <v>2014</v>
      </c>
      <c r="K647" s="4"/>
      <c r="L647" s="4"/>
      <c r="M647" s="4"/>
      <c r="N647" s="4"/>
      <c r="O647" s="4" t="s">
        <v>34</v>
      </c>
      <c r="P647" s="4" t="s">
        <v>35</v>
      </c>
      <c r="Q647" s="4" t="s">
        <v>124</v>
      </c>
      <c r="R647" s="4" t="s">
        <v>124</v>
      </c>
      <c r="S647" s="4"/>
      <c r="T647" s="4" t="s">
        <v>221</v>
      </c>
      <c r="U647" s="4"/>
      <c r="V647" s="4"/>
      <c r="W647" s="4"/>
      <c r="X647" s="4" t="s">
        <v>111</v>
      </c>
      <c r="Y647" s="69">
        <v>0.5</v>
      </c>
      <c r="Z647" s="70">
        <f t="shared" si="41"/>
        <v>81</v>
      </c>
      <c r="AA647" s="70">
        <f t="shared" si="42"/>
        <v>81</v>
      </c>
      <c r="AB647" s="70">
        <f t="shared" si="43"/>
        <v>81</v>
      </c>
      <c r="AC647" s="4"/>
      <c r="AD647" s="4"/>
      <c r="AE647" s="4"/>
      <c r="AF647" s="71">
        <f t="shared" si="40"/>
        <v>0</v>
      </c>
      <c r="AG647" s="72" t="s">
        <v>661</v>
      </c>
    </row>
    <row r="648" spans="1:33" s="73" customFormat="1" ht="24" hidden="1">
      <c r="A648" s="4" t="s">
        <v>663</v>
      </c>
      <c r="B648" s="4" t="s">
        <v>2311</v>
      </c>
      <c r="C648" s="4"/>
      <c r="D648" s="4" t="s">
        <v>31</v>
      </c>
      <c r="E648" s="4" t="s">
        <v>578</v>
      </c>
      <c r="F648" s="4"/>
      <c r="G648" s="4"/>
      <c r="H648" s="4" t="s">
        <v>1494</v>
      </c>
      <c r="I648" s="5">
        <v>23.01</v>
      </c>
      <c r="J648" s="4">
        <v>2014</v>
      </c>
      <c r="K648" s="4"/>
      <c r="L648" s="4"/>
      <c r="M648" s="4"/>
      <c r="N648" s="4"/>
      <c r="O648" s="4" t="s">
        <v>34</v>
      </c>
      <c r="P648" s="4" t="s">
        <v>35</v>
      </c>
      <c r="Q648" s="4" t="s">
        <v>124</v>
      </c>
      <c r="R648" s="4" t="s">
        <v>124</v>
      </c>
      <c r="S648" s="4"/>
      <c r="T648" s="4" t="s">
        <v>221</v>
      </c>
      <c r="U648" s="4"/>
      <c r="V648" s="4"/>
      <c r="W648" s="4"/>
      <c r="X648" s="4" t="s">
        <v>111</v>
      </c>
      <c r="Y648" s="69">
        <v>0.5</v>
      </c>
      <c r="Z648" s="70">
        <f t="shared" si="41"/>
        <v>11.505000000000001</v>
      </c>
      <c r="AA648" s="70">
        <f t="shared" si="42"/>
        <v>11.505000000000001</v>
      </c>
      <c r="AB648" s="70">
        <f t="shared" si="43"/>
        <v>11.505000000000001</v>
      </c>
      <c r="AC648" s="4"/>
      <c r="AD648" s="4"/>
      <c r="AE648" s="4"/>
      <c r="AF648" s="71">
        <f t="shared" si="40"/>
        <v>0</v>
      </c>
      <c r="AG648" s="72" t="s">
        <v>663</v>
      </c>
    </row>
    <row r="649" spans="1:33" s="73" customFormat="1" ht="24">
      <c r="A649" s="4" t="s">
        <v>664</v>
      </c>
      <c r="B649" s="4" t="s">
        <v>2312</v>
      </c>
      <c r="C649" s="4"/>
      <c r="D649" s="4" t="s">
        <v>31</v>
      </c>
      <c r="E649" s="4" t="s">
        <v>635</v>
      </c>
      <c r="F649" s="4"/>
      <c r="G649" s="4"/>
      <c r="H649" s="4" t="s">
        <v>1494</v>
      </c>
      <c r="I649" s="5">
        <v>41.7</v>
      </c>
      <c r="J649" s="4">
        <v>2018</v>
      </c>
      <c r="K649" s="4"/>
      <c r="L649" s="4"/>
      <c r="M649" s="4"/>
      <c r="N649" s="4"/>
      <c r="O649" s="4" t="s">
        <v>34</v>
      </c>
      <c r="P649" s="4" t="s">
        <v>35</v>
      </c>
      <c r="Q649" s="4" t="s">
        <v>124</v>
      </c>
      <c r="R649" s="4" t="s">
        <v>1495</v>
      </c>
      <c r="S649" s="4"/>
      <c r="T649" s="4" t="s">
        <v>36</v>
      </c>
      <c r="U649" s="4" t="s">
        <v>2621</v>
      </c>
      <c r="V649" s="4"/>
      <c r="W649" s="4"/>
      <c r="X649" s="4" t="s">
        <v>54</v>
      </c>
      <c r="Y649" s="69">
        <v>0.5</v>
      </c>
      <c r="Z649" s="70">
        <f t="shared" si="41"/>
        <v>20.85</v>
      </c>
      <c r="AA649" s="70">
        <f t="shared" si="42"/>
        <v>20.85</v>
      </c>
      <c r="AB649" s="70">
        <f t="shared" si="43"/>
        <v>20.85</v>
      </c>
      <c r="AC649" s="4"/>
      <c r="AD649" s="4"/>
      <c r="AE649" s="4"/>
      <c r="AF649" s="71">
        <f t="shared" si="40"/>
        <v>0</v>
      </c>
      <c r="AG649" s="72" t="s">
        <v>664</v>
      </c>
    </row>
    <row r="650" spans="1:33" s="73" customFormat="1" ht="24" hidden="1">
      <c r="A650" s="4" t="s">
        <v>665</v>
      </c>
      <c r="B650" s="4" t="s">
        <v>2315</v>
      </c>
      <c r="C650" s="4"/>
      <c r="D650" s="4" t="s">
        <v>31</v>
      </c>
      <c r="E650" s="4" t="s">
        <v>578</v>
      </c>
      <c r="F650" s="4"/>
      <c r="G650" s="4"/>
      <c r="H650" s="4" t="s">
        <v>1494</v>
      </c>
      <c r="I650" s="5">
        <v>23.01</v>
      </c>
      <c r="J650" s="4">
        <v>2014</v>
      </c>
      <c r="K650" s="4"/>
      <c r="L650" s="4"/>
      <c r="M650" s="4"/>
      <c r="N650" s="4"/>
      <c r="O650" s="4" t="s">
        <v>34</v>
      </c>
      <c r="P650" s="4" t="s">
        <v>35</v>
      </c>
      <c r="Q650" s="4" t="s">
        <v>124</v>
      </c>
      <c r="R650" s="4" t="s">
        <v>124</v>
      </c>
      <c r="S650" s="4"/>
      <c r="T650" s="4" t="s">
        <v>221</v>
      </c>
      <c r="U650" s="4"/>
      <c r="V650" s="4"/>
      <c r="W650" s="4"/>
      <c r="X650" s="4" t="s">
        <v>111</v>
      </c>
      <c r="Y650" s="69">
        <v>0.5</v>
      </c>
      <c r="Z650" s="70">
        <f t="shared" si="41"/>
        <v>11.505000000000001</v>
      </c>
      <c r="AA650" s="70">
        <f t="shared" si="42"/>
        <v>11.505000000000001</v>
      </c>
      <c r="AB650" s="70">
        <f t="shared" si="43"/>
        <v>11.505000000000001</v>
      </c>
      <c r="AC650" s="4"/>
      <c r="AD650" s="4"/>
      <c r="AE650" s="4"/>
      <c r="AF650" s="71">
        <f t="shared" si="40"/>
        <v>0</v>
      </c>
      <c r="AG650" s="72" t="s">
        <v>665</v>
      </c>
    </row>
    <row r="651" spans="1:33" s="73" customFormat="1" ht="24" hidden="1">
      <c r="A651" s="4" t="s">
        <v>666</v>
      </c>
      <c r="B651" s="4" t="s">
        <v>2316</v>
      </c>
      <c r="C651" s="4"/>
      <c r="D651" s="4" t="s">
        <v>31</v>
      </c>
      <c r="E651" s="4" t="s">
        <v>667</v>
      </c>
      <c r="F651" s="4"/>
      <c r="G651" s="4"/>
      <c r="H651" s="4" t="s">
        <v>1494</v>
      </c>
      <c r="I651" s="5">
        <v>95</v>
      </c>
      <c r="J651" s="4">
        <v>2018</v>
      </c>
      <c r="K651" s="4"/>
      <c r="L651" s="4"/>
      <c r="M651" s="4"/>
      <c r="N651" s="4"/>
      <c r="O651" s="4" t="s">
        <v>34</v>
      </c>
      <c r="P651" s="4" t="s">
        <v>35</v>
      </c>
      <c r="Q651" s="4" t="s">
        <v>124</v>
      </c>
      <c r="R651" s="4" t="s">
        <v>1495</v>
      </c>
      <c r="S651" s="4"/>
      <c r="T651" s="4" t="s">
        <v>221</v>
      </c>
      <c r="U651" s="4"/>
      <c r="V651" s="4"/>
      <c r="W651" s="4"/>
      <c r="X651" s="4" t="s">
        <v>111</v>
      </c>
      <c r="Y651" s="69">
        <v>0.5</v>
      </c>
      <c r="Z651" s="70">
        <f t="shared" si="41"/>
        <v>47.5</v>
      </c>
      <c r="AA651" s="70">
        <f t="shared" si="42"/>
        <v>47.5</v>
      </c>
      <c r="AB651" s="70">
        <f t="shared" si="43"/>
        <v>47.5</v>
      </c>
      <c r="AC651" s="4"/>
      <c r="AD651" s="4"/>
      <c r="AE651" s="4"/>
      <c r="AF651" s="71">
        <f t="shared" si="40"/>
        <v>0</v>
      </c>
      <c r="AG651" s="72" t="s">
        <v>666</v>
      </c>
    </row>
    <row r="652" spans="1:33" s="73" customFormat="1" ht="24" hidden="1">
      <c r="A652" s="4" t="s">
        <v>668</v>
      </c>
      <c r="B652" s="4" t="s">
        <v>2317</v>
      </c>
      <c r="C652" s="4"/>
      <c r="D652" s="4" t="s">
        <v>31</v>
      </c>
      <c r="E652" s="4" t="s">
        <v>669</v>
      </c>
      <c r="F652" s="4"/>
      <c r="G652" s="4"/>
      <c r="H652" s="4" t="s">
        <v>1494</v>
      </c>
      <c r="I652" s="5">
        <v>180</v>
      </c>
      <c r="J652" s="4">
        <v>2018</v>
      </c>
      <c r="K652" s="4"/>
      <c r="L652" s="4"/>
      <c r="M652" s="4"/>
      <c r="N652" s="4"/>
      <c r="O652" s="4" t="s">
        <v>34</v>
      </c>
      <c r="P652" s="4" t="s">
        <v>35</v>
      </c>
      <c r="Q652" s="4" t="s">
        <v>124</v>
      </c>
      <c r="R652" s="4" t="s">
        <v>1495</v>
      </c>
      <c r="S652" s="4"/>
      <c r="T652" s="4" t="s">
        <v>221</v>
      </c>
      <c r="U652" s="4"/>
      <c r="V652" s="4"/>
      <c r="W652" s="4"/>
      <c r="X652" s="4" t="s">
        <v>54</v>
      </c>
      <c r="Y652" s="69">
        <v>0.5</v>
      </c>
      <c r="Z652" s="70">
        <f t="shared" si="41"/>
        <v>90</v>
      </c>
      <c r="AA652" s="70">
        <f t="shared" si="42"/>
        <v>90</v>
      </c>
      <c r="AB652" s="70">
        <f t="shared" si="43"/>
        <v>90</v>
      </c>
      <c r="AC652" s="4"/>
      <c r="AD652" s="4"/>
      <c r="AE652" s="4"/>
      <c r="AF652" s="71">
        <f t="shared" si="40"/>
        <v>0</v>
      </c>
      <c r="AG652" s="72" t="s">
        <v>668</v>
      </c>
    </row>
    <row r="653" spans="1:33" s="73" customFormat="1" ht="24">
      <c r="A653" s="4" t="s">
        <v>670</v>
      </c>
      <c r="B653" s="4" t="s">
        <v>2318</v>
      </c>
      <c r="C653" s="4"/>
      <c r="D653" s="4" t="s">
        <v>31</v>
      </c>
      <c r="E653" s="4" t="s">
        <v>635</v>
      </c>
      <c r="F653" s="4"/>
      <c r="G653" s="4"/>
      <c r="H653" s="4" t="s">
        <v>1494</v>
      </c>
      <c r="I653" s="5">
        <v>41.7</v>
      </c>
      <c r="J653" s="4">
        <v>2018</v>
      </c>
      <c r="K653" s="4"/>
      <c r="L653" s="4"/>
      <c r="M653" s="4"/>
      <c r="N653" s="4"/>
      <c r="O653" s="4" t="s">
        <v>34</v>
      </c>
      <c r="P653" s="4" t="s">
        <v>35</v>
      </c>
      <c r="Q653" s="4" t="s">
        <v>124</v>
      </c>
      <c r="R653" s="4" t="s">
        <v>1495</v>
      </c>
      <c r="S653" s="4"/>
      <c r="T653" s="4" t="s">
        <v>36</v>
      </c>
      <c r="U653" s="4" t="s">
        <v>2621</v>
      </c>
      <c r="V653" s="4"/>
      <c r="W653" s="4"/>
      <c r="X653" s="4" t="s">
        <v>54</v>
      </c>
      <c r="Y653" s="69">
        <v>0.5</v>
      </c>
      <c r="Z653" s="70">
        <f t="shared" si="41"/>
        <v>20.85</v>
      </c>
      <c r="AA653" s="70">
        <f t="shared" si="42"/>
        <v>20.85</v>
      </c>
      <c r="AB653" s="70">
        <f t="shared" si="43"/>
        <v>20.85</v>
      </c>
      <c r="AC653" s="4"/>
      <c r="AD653" s="4"/>
      <c r="AE653" s="4"/>
      <c r="AF653" s="71">
        <f t="shared" si="40"/>
        <v>0</v>
      </c>
      <c r="AG653" s="72" t="s">
        <v>670</v>
      </c>
    </row>
    <row r="654" spans="1:33" s="73" customFormat="1" ht="24" hidden="1">
      <c r="A654" s="4" t="s">
        <v>671</v>
      </c>
      <c r="B654" s="4" t="s">
        <v>2319</v>
      </c>
      <c r="C654" s="4"/>
      <c r="D654" s="4" t="s">
        <v>31</v>
      </c>
      <c r="E654" s="4" t="s">
        <v>578</v>
      </c>
      <c r="F654" s="4"/>
      <c r="G654" s="4"/>
      <c r="H654" s="4" t="s">
        <v>1494</v>
      </c>
      <c r="I654" s="5">
        <v>23.01</v>
      </c>
      <c r="J654" s="4">
        <v>2014</v>
      </c>
      <c r="K654" s="4"/>
      <c r="L654" s="4"/>
      <c r="M654" s="4"/>
      <c r="N654" s="4"/>
      <c r="O654" s="4" t="s">
        <v>34</v>
      </c>
      <c r="P654" s="4" t="s">
        <v>35</v>
      </c>
      <c r="Q654" s="4" t="s">
        <v>124</v>
      </c>
      <c r="R654" s="4" t="s">
        <v>124</v>
      </c>
      <c r="S654" s="4"/>
      <c r="T654" s="4" t="s">
        <v>221</v>
      </c>
      <c r="U654" s="4"/>
      <c r="V654" s="4"/>
      <c r="W654" s="4"/>
      <c r="X654" s="4" t="s">
        <v>111</v>
      </c>
      <c r="Y654" s="69">
        <v>0.5</v>
      </c>
      <c r="Z654" s="70">
        <f t="shared" si="41"/>
        <v>11.505000000000001</v>
      </c>
      <c r="AA654" s="70">
        <f t="shared" si="42"/>
        <v>11.505000000000001</v>
      </c>
      <c r="AB654" s="70">
        <f t="shared" si="43"/>
        <v>11.505000000000001</v>
      </c>
      <c r="AC654" s="4"/>
      <c r="AD654" s="4"/>
      <c r="AE654" s="4"/>
      <c r="AF654" s="71">
        <f t="shared" si="40"/>
        <v>0</v>
      </c>
      <c r="AG654" s="72" t="s">
        <v>671</v>
      </c>
    </row>
    <row r="655" spans="1:33" s="73" customFormat="1" ht="24">
      <c r="A655" s="4" t="s">
        <v>672</v>
      </c>
      <c r="B655" s="4" t="s">
        <v>2320</v>
      </c>
      <c r="C655" s="4"/>
      <c r="D655" s="4" t="s">
        <v>31</v>
      </c>
      <c r="E655" s="4" t="s">
        <v>635</v>
      </c>
      <c r="F655" s="4"/>
      <c r="G655" s="4"/>
      <c r="H655" s="4" t="s">
        <v>1494</v>
      </c>
      <c r="I655" s="5">
        <v>41.7</v>
      </c>
      <c r="J655" s="4">
        <v>2018</v>
      </c>
      <c r="K655" s="4"/>
      <c r="L655" s="4"/>
      <c r="M655" s="4"/>
      <c r="N655" s="4"/>
      <c r="O655" s="4" t="s">
        <v>34</v>
      </c>
      <c r="P655" s="4" t="s">
        <v>35</v>
      </c>
      <c r="Q655" s="4" t="s">
        <v>124</v>
      </c>
      <c r="R655" s="4" t="s">
        <v>1495</v>
      </c>
      <c r="S655" s="4"/>
      <c r="T655" s="4" t="s">
        <v>36</v>
      </c>
      <c r="U655" s="4" t="s">
        <v>2621</v>
      </c>
      <c r="V655" s="4"/>
      <c r="W655" s="4"/>
      <c r="X655" s="4" t="s">
        <v>54</v>
      </c>
      <c r="Y655" s="69">
        <v>0.5</v>
      </c>
      <c r="Z655" s="70">
        <f t="shared" si="41"/>
        <v>20.85</v>
      </c>
      <c r="AA655" s="70">
        <f t="shared" si="42"/>
        <v>20.85</v>
      </c>
      <c r="AB655" s="70">
        <f t="shared" si="43"/>
        <v>20.85</v>
      </c>
      <c r="AC655" s="4"/>
      <c r="AD655" s="4"/>
      <c r="AE655" s="4"/>
      <c r="AF655" s="71">
        <f t="shared" si="40"/>
        <v>0</v>
      </c>
      <c r="AG655" s="72" t="s">
        <v>672</v>
      </c>
    </row>
    <row r="656" spans="1:33" s="73" customFormat="1" ht="24" hidden="1">
      <c r="A656" s="4" t="s">
        <v>673</v>
      </c>
      <c r="B656" s="4" t="s">
        <v>2321</v>
      </c>
      <c r="C656" s="4"/>
      <c r="D656" s="4" t="s">
        <v>31</v>
      </c>
      <c r="E656" s="4" t="s">
        <v>674</v>
      </c>
      <c r="F656" s="4"/>
      <c r="G656" s="4"/>
      <c r="H656" s="4" t="s">
        <v>1494</v>
      </c>
      <c r="I656" s="5">
        <v>43.58</v>
      </c>
      <c r="J656" s="4">
        <v>2018</v>
      </c>
      <c r="K656" s="4"/>
      <c r="L656" s="4"/>
      <c r="M656" s="4"/>
      <c r="N656" s="4"/>
      <c r="O656" s="4" t="s">
        <v>34</v>
      </c>
      <c r="P656" s="4" t="s">
        <v>35</v>
      </c>
      <c r="Q656" s="4" t="s">
        <v>124</v>
      </c>
      <c r="R656" s="4" t="s">
        <v>124</v>
      </c>
      <c r="S656" s="4"/>
      <c r="T656" s="4" t="s">
        <v>221</v>
      </c>
      <c r="U656" s="4"/>
      <c r="V656" s="4"/>
      <c r="W656" s="4"/>
      <c r="X656" s="4" t="s">
        <v>111</v>
      </c>
      <c r="Y656" s="69">
        <v>0.5</v>
      </c>
      <c r="Z656" s="70">
        <f t="shared" si="41"/>
        <v>21.79</v>
      </c>
      <c r="AA656" s="70">
        <f t="shared" si="42"/>
        <v>21.79</v>
      </c>
      <c r="AB656" s="70">
        <f t="shared" si="43"/>
        <v>21.79</v>
      </c>
      <c r="AC656" s="4"/>
      <c r="AD656" s="4"/>
      <c r="AE656" s="4"/>
      <c r="AF656" s="71">
        <f t="shared" si="40"/>
        <v>0</v>
      </c>
      <c r="AG656" s="72" t="s">
        <v>673</v>
      </c>
    </row>
    <row r="657" spans="1:33" s="73" customFormat="1" ht="24" hidden="1">
      <c r="A657" s="4" t="s">
        <v>675</v>
      </c>
      <c r="B657" s="4" t="s">
        <v>2322</v>
      </c>
      <c r="C657" s="4"/>
      <c r="D657" s="4" t="s">
        <v>31</v>
      </c>
      <c r="E657" s="4" t="s">
        <v>674</v>
      </c>
      <c r="F657" s="4"/>
      <c r="G657" s="4"/>
      <c r="H657" s="4" t="s">
        <v>1494</v>
      </c>
      <c r="I657" s="5">
        <v>43.58</v>
      </c>
      <c r="J657" s="4">
        <v>2018</v>
      </c>
      <c r="K657" s="4"/>
      <c r="L657" s="4"/>
      <c r="M657" s="4"/>
      <c r="N657" s="4"/>
      <c r="O657" s="4" t="s">
        <v>34</v>
      </c>
      <c r="P657" s="4" t="s">
        <v>35</v>
      </c>
      <c r="Q657" s="4" t="s">
        <v>124</v>
      </c>
      <c r="R657" s="4" t="s">
        <v>124</v>
      </c>
      <c r="S657" s="4"/>
      <c r="T657" s="4" t="s">
        <v>221</v>
      </c>
      <c r="U657" s="4"/>
      <c r="V657" s="4"/>
      <c r="W657" s="4"/>
      <c r="X657" s="4" t="s">
        <v>111</v>
      </c>
      <c r="Y657" s="69">
        <v>0.5</v>
      </c>
      <c r="Z657" s="70">
        <f t="shared" si="41"/>
        <v>21.79</v>
      </c>
      <c r="AA657" s="70">
        <f t="shared" si="42"/>
        <v>21.79</v>
      </c>
      <c r="AB657" s="70">
        <f t="shared" si="43"/>
        <v>21.79</v>
      </c>
      <c r="AC657" s="4"/>
      <c r="AD657" s="4"/>
      <c r="AE657" s="4"/>
      <c r="AF657" s="71">
        <f t="shared" si="40"/>
        <v>0</v>
      </c>
      <c r="AG657" s="72" t="s">
        <v>675</v>
      </c>
    </row>
    <row r="658" spans="1:33" s="73" customFormat="1" ht="24" hidden="1">
      <c r="A658" s="4" t="s">
        <v>676</v>
      </c>
      <c r="B658" s="4" t="s">
        <v>2323</v>
      </c>
      <c r="C658" s="4"/>
      <c r="D658" s="4" t="s">
        <v>31</v>
      </c>
      <c r="E658" s="4" t="s">
        <v>674</v>
      </c>
      <c r="F658" s="4"/>
      <c r="G658" s="4"/>
      <c r="H658" s="4" t="s">
        <v>1494</v>
      </c>
      <c r="I658" s="5">
        <v>43.58</v>
      </c>
      <c r="J658" s="4">
        <v>2018</v>
      </c>
      <c r="K658" s="4"/>
      <c r="L658" s="4"/>
      <c r="M658" s="4"/>
      <c r="N658" s="4"/>
      <c r="O658" s="4" t="s">
        <v>34</v>
      </c>
      <c r="P658" s="4" t="s">
        <v>35</v>
      </c>
      <c r="Q658" s="4" t="s">
        <v>124</v>
      </c>
      <c r="R658" s="4" t="s">
        <v>124</v>
      </c>
      <c r="S658" s="4"/>
      <c r="T658" s="4" t="s">
        <v>221</v>
      </c>
      <c r="U658" s="4"/>
      <c r="V658" s="4"/>
      <c r="W658" s="4"/>
      <c r="X658" s="4" t="s">
        <v>111</v>
      </c>
      <c r="Y658" s="69">
        <v>0.5</v>
      </c>
      <c r="Z658" s="70">
        <f t="shared" si="41"/>
        <v>21.79</v>
      </c>
      <c r="AA658" s="70">
        <f t="shared" si="42"/>
        <v>21.79</v>
      </c>
      <c r="AB658" s="70">
        <f t="shared" si="43"/>
        <v>21.79</v>
      </c>
      <c r="AC658" s="4"/>
      <c r="AD658" s="4"/>
      <c r="AE658" s="4"/>
      <c r="AF658" s="71">
        <f t="shared" si="40"/>
        <v>0</v>
      </c>
      <c r="AG658" s="72" t="s">
        <v>676</v>
      </c>
    </row>
    <row r="659" spans="1:33" s="73" customFormat="1" ht="24" hidden="1">
      <c r="A659" s="4" t="s">
        <v>677</v>
      </c>
      <c r="B659" s="4" t="s">
        <v>2324</v>
      </c>
      <c r="C659" s="4"/>
      <c r="D659" s="4" t="s">
        <v>31</v>
      </c>
      <c r="E659" s="4" t="s">
        <v>616</v>
      </c>
      <c r="F659" s="4"/>
      <c r="G659" s="4"/>
      <c r="H659" s="4" t="s">
        <v>1494</v>
      </c>
      <c r="I659" s="5">
        <v>123.89</v>
      </c>
      <c r="J659" s="4">
        <v>2014</v>
      </c>
      <c r="K659" s="4"/>
      <c r="L659" s="4"/>
      <c r="M659" s="4"/>
      <c r="N659" s="4"/>
      <c r="O659" s="4" t="s">
        <v>34</v>
      </c>
      <c r="P659" s="4" t="s">
        <v>35</v>
      </c>
      <c r="Q659" s="4" t="s">
        <v>124</v>
      </c>
      <c r="R659" s="4" t="s">
        <v>124</v>
      </c>
      <c r="S659" s="4"/>
      <c r="T659" s="4" t="s">
        <v>221</v>
      </c>
      <c r="U659" s="4"/>
      <c r="V659" s="4"/>
      <c r="W659" s="4"/>
      <c r="X659" s="4" t="s">
        <v>111</v>
      </c>
      <c r="Y659" s="69">
        <v>0.5</v>
      </c>
      <c r="Z659" s="70">
        <f t="shared" si="41"/>
        <v>61.945</v>
      </c>
      <c r="AA659" s="70">
        <f t="shared" si="42"/>
        <v>61.945</v>
      </c>
      <c r="AB659" s="70">
        <f t="shared" si="43"/>
        <v>61.945</v>
      </c>
      <c r="AC659" s="4"/>
      <c r="AD659" s="4"/>
      <c r="AE659" s="4"/>
      <c r="AF659" s="71">
        <f t="shared" si="40"/>
        <v>0</v>
      </c>
      <c r="AG659" s="72" t="s">
        <v>677</v>
      </c>
    </row>
    <row r="660" spans="1:33" s="73" customFormat="1" ht="24" hidden="1">
      <c r="A660" s="4" t="s">
        <v>678</v>
      </c>
      <c r="B660" s="4" t="s">
        <v>2325</v>
      </c>
      <c r="C660" s="4"/>
      <c r="D660" s="4" t="s">
        <v>31</v>
      </c>
      <c r="E660" s="4" t="s">
        <v>616</v>
      </c>
      <c r="F660" s="4"/>
      <c r="G660" s="4"/>
      <c r="H660" s="4" t="s">
        <v>1494</v>
      </c>
      <c r="I660" s="5">
        <v>123.89</v>
      </c>
      <c r="J660" s="4">
        <v>2014</v>
      </c>
      <c r="K660" s="4"/>
      <c r="L660" s="4"/>
      <c r="M660" s="4"/>
      <c r="N660" s="4"/>
      <c r="O660" s="4" t="s">
        <v>34</v>
      </c>
      <c r="P660" s="4" t="s">
        <v>35</v>
      </c>
      <c r="Q660" s="4" t="s">
        <v>124</v>
      </c>
      <c r="R660" s="4" t="s">
        <v>124</v>
      </c>
      <c r="S660" s="4"/>
      <c r="T660" s="4" t="s">
        <v>221</v>
      </c>
      <c r="U660" s="4"/>
      <c r="V660" s="4"/>
      <c r="W660" s="4"/>
      <c r="X660" s="4" t="s">
        <v>111</v>
      </c>
      <c r="Y660" s="69">
        <v>0.5</v>
      </c>
      <c r="Z660" s="70">
        <f t="shared" si="41"/>
        <v>61.945</v>
      </c>
      <c r="AA660" s="70">
        <f t="shared" si="42"/>
        <v>61.945</v>
      </c>
      <c r="AB660" s="70">
        <f t="shared" si="43"/>
        <v>61.945</v>
      </c>
      <c r="AC660" s="4"/>
      <c r="AD660" s="4"/>
      <c r="AE660" s="4"/>
      <c r="AF660" s="71">
        <f t="shared" si="40"/>
        <v>0</v>
      </c>
      <c r="AG660" s="72" t="s">
        <v>678</v>
      </c>
    </row>
    <row r="661" spans="1:33" s="73" customFormat="1" ht="24" hidden="1">
      <c r="A661" s="4" t="s">
        <v>679</v>
      </c>
      <c r="B661" s="4" t="s">
        <v>2326</v>
      </c>
      <c r="C661" s="4"/>
      <c r="D661" s="4" t="s">
        <v>31</v>
      </c>
      <c r="E661" s="4" t="s">
        <v>680</v>
      </c>
      <c r="F661" s="4" t="s">
        <v>681</v>
      </c>
      <c r="G661" s="4"/>
      <c r="H661" s="4" t="s">
        <v>1494</v>
      </c>
      <c r="I661" s="5">
        <v>94.69</v>
      </c>
      <c r="J661" s="4">
        <v>2014</v>
      </c>
      <c r="K661" s="4"/>
      <c r="L661" s="4"/>
      <c r="M661" s="4"/>
      <c r="N661" s="4"/>
      <c r="O661" s="4" t="s">
        <v>34</v>
      </c>
      <c r="P661" s="4" t="s">
        <v>35</v>
      </c>
      <c r="Q661" s="4" t="s">
        <v>124</v>
      </c>
      <c r="R661" s="4" t="s">
        <v>124</v>
      </c>
      <c r="S661" s="4"/>
      <c r="T661" s="4" t="s">
        <v>221</v>
      </c>
      <c r="U661" s="4"/>
      <c r="V661" s="4"/>
      <c r="W661" s="4"/>
      <c r="X661" s="4" t="s">
        <v>111</v>
      </c>
      <c r="Y661" s="69">
        <v>0.5</v>
      </c>
      <c r="Z661" s="70">
        <f t="shared" si="41"/>
        <v>47.344999999999999</v>
      </c>
      <c r="AA661" s="70">
        <f t="shared" si="42"/>
        <v>47.344999999999999</v>
      </c>
      <c r="AB661" s="70">
        <f t="shared" si="43"/>
        <v>47.344999999999999</v>
      </c>
      <c r="AC661" s="4"/>
      <c r="AD661" s="4"/>
      <c r="AE661" s="4"/>
      <c r="AF661" s="71">
        <f t="shared" si="40"/>
        <v>0</v>
      </c>
      <c r="AG661" s="72" t="s">
        <v>679</v>
      </c>
    </row>
    <row r="662" spans="1:33" s="73" customFormat="1" ht="24" hidden="1">
      <c r="A662" s="4" t="s">
        <v>682</v>
      </c>
      <c r="B662" s="4" t="s">
        <v>2327</v>
      </c>
      <c r="C662" s="4"/>
      <c r="D662" s="4" t="s">
        <v>31</v>
      </c>
      <c r="E662" s="4" t="s">
        <v>683</v>
      </c>
      <c r="F662" s="4"/>
      <c r="G662" s="4"/>
      <c r="H662" s="4" t="s">
        <v>1494</v>
      </c>
      <c r="I662" s="5">
        <v>32.566000000000003</v>
      </c>
      <c r="J662" s="4">
        <v>2014</v>
      </c>
      <c r="K662" s="4"/>
      <c r="L662" s="4"/>
      <c r="M662" s="4"/>
      <c r="N662" s="4"/>
      <c r="O662" s="4" t="s">
        <v>34</v>
      </c>
      <c r="P662" s="4" t="s">
        <v>35</v>
      </c>
      <c r="Q662" s="4" t="s">
        <v>124</v>
      </c>
      <c r="R662" s="4" t="s">
        <v>124</v>
      </c>
      <c r="S662" s="4"/>
      <c r="T662" s="4" t="s">
        <v>221</v>
      </c>
      <c r="U662" s="4"/>
      <c r="V662" s="4"/>
      <c r="W662" s="4"/>
      <c r="X662" s="4" t="s">
        <v>111</v>
      </c>
      <c r="Y662" s="69">
        <v>0.5</v>
      </c>
      <c r="Z662" s="70">
        <f t="shared" si="41"/>
        <v>16.283000000000001</v>
      </c>
      <c r="AA662" s="70">
        <f t="shared" si="42"/>
        <v>16.283000000000001</v>
      </c>
      <c r="AB662" s="70">
        <f t="shared" si="43"/>
        <v>16.283000000000001</v>
      </c>
      <c r="AC662" s="4"/>
      <c r="AD662" s="4"/>
      <c r="AE662" s="4"/>
      <c r="AF662" s="71">
        <f t="shared" si="40"/>
        <v>0</v>
      </c>
      <c r="AG662" s="72" t="s">
        <v>682</v>
      </c>
    </row>
    <row r="663" spans="1:33" s="73" customFormat="1" ht="24" hidden="1">
      <c r="A663" s="4" t="s">
        <v>684</v>
      </c>
      <c r="B663" s="4" t="s">
        <v>2328</v>
      </c>
      <c r="C663" s="4"/>
      <c r="D663" s="4" t="s">
        <v>31</v>
      </c>
      <c r="E663" s="4" t="s">
        <v>654</v>
      </c>
      <c r="F663" s="4"/>
      <c r="G663" s="4"/>
      <c r="H663" s="4" t="s">
        <v>1494</v>
      </c>
      <c r="I663" s="5">
        <v>150</v>
      </c>
      <c r="J663" s="4">
        <v>2014</v>
      </c>
      <c r="K663" s="4"/>
      <c r="L663" s="4"/>
      <c r="M663" s="4"/>
      <c r="N663" s="4"/>
      <c r="O663" s="4" t="s">
        <v>34</v>
      </c>
      <c r="P663" s="4" t="s">
        <v>35</v>
      </c>
      <c r="Q663" s="4" t="s">
        <v>124</v>
      </c>
      <c r="R663" s="4" t="s">
        <v>124</v>
      </c>
      <c r="S663" s="4"/>
      <c r="T663" s="4" t="s">
        <v>221</v>
      </c>
      <c r="U663" s="4"/>
      <c r="V663" s="4"/>
      <c r="W663" s="4"/>
      <c r="X663" s="4" t="s">
        <v>111</v>
      </c>
      <c r="Y663" s="69">
        <v>0.5</v>
      </c>
      <c r="Z663" s="70">
        <f t="shared" si="41"/>
        <v>75</v>
      </c>
      <c r="AA663" s="70">
        <f t="shared" si="42"/>
        <v>75</v>
      </c>
      <c r="AB663" s="70">
        <f t="shared" si="43"/>
        <v>75</v>
      </c>
      <c r="AC663" s="4"/>
      <c r="AD663" s="4"/>
      <c r="AE663" s="4"/>
      <c r="AF663" s="71">
        <f t="shared" si="40"/>
        <v>0</v>
      </c>
      <c r="AG663" s="72" t="s">
        <v>684</v>
      </c>
    </row>
    <row r="664" spans="1:33" s="73" customFormat="1" ht="24" hidden="1">
      <c r="A664" s="4" t="s">
        <v>685</v>
      </c>
      <c r="B664" s="4" t="s">
        <v>2329</v>
      </c>
      <c r="C664" s="4"/>
      <c r="D664" s="4" t="s">
        <v>31</v>
      </c>
      <c r="E664" s="4" t="s">
        <v>686</v>
      </c>
      <c r="F664" s="4"/>
      <c r="G664" s="4"/>
      <c r="H664" s="4" t="s">
        <v>1494</v>
      </c>
      <c r="I664" s="5">
        <v>80.36</v>
      </c>
      <c r="J664" s="4">
        <v>2014</v>
      </c>
      <c r="K664" s="4"/>
      <c r="L664" s="4"/>
      <c r="M664" s="4"/>
      <c r="N664" s="4"/>
      <c r="O664" s="4" t="s">
        <v>34</v>
      </c>
      <c r="P664" s="4" t="s">
        <v>35</v>
      </c>
      <c r="Q664" s="4" t="s">
        <v>124</v>
      </c>
      <c r="R664" s="4" t="s">
        <v>124</v>
      </c>
      <c r="S664" s="4"/>
      <c r="T664" s="4" t="s">
        <v>221</v>
      </c>
      <c r="U664" s="4"/>
      <c r="V664" s="4"/>
      <c r="W664" s="4"/>
      <c r="X664" s="4" t="s">
        <v>111</v>
      </c>
      <c r="Y664" s="69">
        <v>0.5</v>
      </c>
      <c r="Z664" s="70">
        <f t="shared" si="41"/>
        <v>40.18</v>
      </c>
      <c r="AA664" s="70">
        <f t="shared" si="42"/>
        <v>40.18</v>
      </c>
      <c r="AB664" s="70">
        <f t="shared" si="43"/>
        <v>40.18</v>
      </c>
      <c r="AC664" s="4"/>
      <c r="AD664" s="4"/>
      <c r="AE664" s="4"/>
      <c r="AF664" s="71">
        <f t="shared" si="40"/>
        <v>0</v>
      </c>
      <c r="AG664" s="72" t="s">
        <v>685</v>
      </c>
    </row>
    <row r="665" spans="1:33" s="73" customFormat="1" ht="24" hidden="1">
      <c r="A665" s="4" t="s">
        <v>687</v>
      </c>
      <c r="B665" s="4" t="s">
        <v>2330</v>
      </c>
      <c r="C665" s="4"/>
      <c r="D665" s="4" t="s">
        <v>31</v>
      </c>
      <c r="E665" s="4" t="s">
        <v>573</v>
      </c>
      <c r="F665" s="4"/>
      <c r="G665" s="4"/>
      <c r="H665" s="4" t="s">
        <v>1494</v>
      </c>
      <c r="I665" s="5">
        <v>86.73</v>
      </c>
      <c r="J665" s="4">
        <v>2014</v>
      </c>
      <c r="K665" s="4"/>
      <c r="L665" s="4"/>
      <c r="M665" s="4"/>
      <c r="N665" s="4"/>
      <c r="O665" s="4" t="s">
        <v>34</v>
      </c>
      <c r="P665" s="4" t="s">
        <v>35</v>
      </c>
      <c r="Q665" s="4" t="s">
        <v>124</v>
      </c>
      <c r="R665" s="4" t="s">
        <v>124</v>
      </c>
      <c r="S665" s="4"/>
      <c r="T665" s="4" t="s">
        <v>221</v>
      </c>
      <c r="U665" s="4"/>
      <c r="V665" s="4"/>
      <c r="W665" s="4"/>
      <c r="X665" s="4" t="s">
        <v>111</v>
      </c>
      <c r="Y665" s="69">
        <v>0.5</v>
      </c>
      <c r="Z665" s="70">
        <f t="shared" si="41"/>
        <v>43.365000000000002</v>
      </c>
      <c r="AA665" s="70">
        <f t="shared" si="42"/>
        <v>43.365000000000002</v>
      </c>
      <c r="AB665" s="70">
        <f t="shared" si="43"/>
        <v>43.365000000000002</v>
      </c>
      <c r="AC665" s="4"/>
      <c r="AD665" s="4"/>
      <c r="AE665" s="4"/>
      <c r="AF665" s="71">
        <f t="shared" si="40"/>
        <v>0</v>
      </c>
      <c r="AG665" s="72" t="s">
        <v>687</v>
      </c>
    </row>
    <row r="666" spans="1:33" s="73" customFormat="1" ht="24">
      <c r="A666" s="4" t="s">
        <v>688</v>
      </c>
      <c r="B666" s="4" t="s">
        <v>2331</v>
      </c>
      <c r="C666" s="4"/>
      <c r="D666" s="4" t="s">
        <v>31</v>
      </c>
      <c r="E666" s="4" t="s">
        <v>689</v>
      </c>
      <c r="F666" s="4"/>
      <c r="G666" s="4"/>
      <c r="H666" s="4" t="s">
        <v>1494</v>
      </c>
      <c r="I666" s="5">
        <v>15.93</v>
      </c>
      <c r="J666" s="4">
        <v>2014</v>
      </c>
      <c r="K666" s="4"/>
      <c r="L666" s="4"/>
      <c r="M666" s="4"/>
      <c r="N666" s="4"/>
      <c r="O666" s="4" t="s">
        <v>34</v>
      </c>
      <c r="P666" s="4" t="s">
        <v>35</v>
      </c>
      <c r="Q666" s="4" t="s">
        <v>124</v>
      </c>
      <c r="R666" s="4" t="s">
        <v>1495</v>
      </c>
      <c r="S666" s="4"/>
      <c r="T666" s="4" t="s">
        <v>36</v>
      </c>
      <c r="U666" s="4"/>
      <c r="V666" s="4"/>
      <c r="W666" s="4"/>
      <c r="X666" s="4" t="s">
        <v>111</v>
      </c>
      <c r="Y666" s="69">
        <v>0.5</v>
      </c>
      <c r="Z666" s="70">
        <f t="shared" si="41"/>
        <v>7.9649999999999999</v>
      </c>
      <c r="AA666" s="70">
        <f t="shared" si="42"/>
        <v>7.9649999999999999</v>
      </c>
      <c r="AB666" s="70">
        <f t="shared" si="43"/>
        <v>7.9649999999999999</v>
      </c>
      <c r="AC666" s="4"/>
      <c r="AD666" s="4"/>
      <c r="AE666" s="4"/>
      <c r="AF666" s="71">
        <f t="shared" si="40"/>
        <v>0</v>
      </c>
      <c r="AG666" s="72" t="s">
        <v>688</v>
      </c>
    </row>
    <row r="667" spans="1:33" s="73" customFormat="1" ht="24">
      <c r="A667" s="4" t="s">
        <v>690</v>
      </c>
      <c r="B667" s="4" t="s">
        <v>2332</v>
      </c>
      <c r="C667" s="4"/>
      <c r="D667" s="4" t="s">
        <v>31</v>
      </c>
      <c r="E667" s="4" t="s">
        <v>691</v>
      </c>
      <c r="F667" s="4"/>
      <c r="G667" s="4"/>
      <c r="H667" s="4" t="s">
        <v>1494</v>
      </c>
      <c r="I667" s="5">
        <v>85</v>
      </c>
      <c r="J667" s="4">
        <v>2014</v>
      </c>
      <c r="K667" s="4"/>
      <c r="L667" s="4"/>
      <c r="M667" s="4"/>
      <c r="N667" s="4"/>
      <c r="O667" s="4" t="s">
        <v>34</v>
      </c>
      <c r="P667" s="4" t="s">
        <v>35</v>
      </c>
      <c r="Q667" s="4" t="s">
        <v>124</v>
      </c>
      <c r="R667" s="4" t="s">
        <v>1495</v>
      </c>
      <c r="S667" s="4"/>
      <c r="T667" s="4" t="s">
        <v>36</v>
      </c>
      <c r="U667" s="4"/>
      <c r="V667" s="4"/>
      <c r="W667" s="4"/>
      <c r="X667" s="4" t="s">
        <v>111</v>
      </c>
      <c r="Y667" s="69">
        <v>0.5</v>
      </c>
      <c r="Z667" s="70">
        <f t="shared" si="41"/>
        <v>42.5</v>
      </c>
      <c r="AA667" s="70">
        <f t="shared" si="42"/>
        <v>42.5</v>
      </c>
      <c r="AB667" s="70">
        <f t="shared" si="43"/>
        <v>42.5</v>
      </c>
      <c r="AC667" s="4"/>
      <c r="AD667" s="4"/>
      <c r="AE667" s="4"/>
      <c r="AF667" s="71">
        <f t="shared" si="40"/>
        <v>0</v>
      </c>
      <c r="AG667" s="72" t="s">
        <v>690</v>
      </c>
    </row>
    <row r="668" spans="1:33" s="73" customFormat="1" ht="24" hidden="1">
      <c r="A668" s="4" t="s">
        <v>692</v>
      </c>
      <c r="B668" s="4" t="s">
        <v>2333</v>
      </c>
      <c r="C668" s="4"/>
      <c r="D668" s="4" t="s">
        <v>31</v>
      </c>
      <c r="E668" s="4" t="s">
        <v>649</v>
      </c>
      <c r="F668" s="4" t="s">
        <v>650</v>
      </c>
      <c r="G668" s="4"/>
      <c r="H668" s="4" t="s">
        <v>1494</v>
      </c>
      <c r="I668" s="5">
        <v>84.99</v>
      </c>
      <c r="J668" s="4">
        <v>2014</v>
      </c>
      <c r="K668" s="4"/>
      <c r="L668" s="4"/>
      <c r="M668" s="4"/>
      <c r="N668" s="4"/>
      <c r="O668" s="4" t="s">
        <v>34</v>
      </c>
      <c r="P668" s="4" t="s">
        <v>35</v>
      </c>
      <c r="Q668" s="4" t="s">
        <v>124</v>
      </c>
      <c r="R668" s="4" t="s">
        <v>124</v>
      </c>
      <c r="S668" s="4"/>
      <c r="T668" s="4" t="s">
        <v>221</v>
      </c>
      <c r="U668" s="4"/>
      <c r="V668" s="4"/>
      <c r="W668" s="4"/>
      <c r="X668" s="4" t="s">
        <v>111</v>
      </c>
      <c r="Y668" s="69">
        <v>0.5</v>
      </c>
      <c r="Z668" s="70">
        <f t="shared" si="41"/>
        <v>42.494999999999997</v>
      </c>
      <c r="AA668" s="70">
        <f t="shared" si="42"/>
        <v>42.494999999999997</v>
      </c>
      <c r="AB668" s="70">
        <f t="shared" si="43"/>
        <v>42.494999999999997</v>
      </c>
      <c r="AC668" s="4"/>
      <c r="AD668" s="4"/>
      <c r="AE668" s="4"/>
      <c r="AF668" s="71">
        <f t="shared" si="40"/>
        <v>0</v>
      </c>
      <c r="AG668" s="72" t="s">
        <v>692</v>
      </c>
    </row>
    <row r="669" spans="1:33" s="73" customFormat="1" ht="24" hidden="1">
      <c r="A669" s="4" t="s">
        <v>693</v>
      </c>
      <c r="B669" s="4" t="s">
        <v>2334</v>
      </c>
      <c r="C669" s="4"/>
      <c r="D669" s="4" t="s">
        <v>31</v>
      </c>
      <c r="E669" s="4" t="s">
        <v>694</v>
      </c>
      <c r="F669" s="4"/>
      <c r="G669" s="4"/>
      <c r="H669" s="4" t="s">
        <v>1494</v>
      </c>
      <c r="I669" s="5">
        <v>175</v>
      </c>
      <c r="J669" s="4">
        <v>2014</v>
      </c>
      <c r="K669" s="4"/>
      <c r="L669" s="4"/>
      <c r="M669" s="4"/>
      <c r="N669" s="4"/>
      <c r="O669" s="4" t="s">
        <v>34</v>
      </c>
      <c r="P669" s="4" t="s">
        <v>35</v>
      </c>
      <c r="Q669" s="4" t="s">
        <v>124</v>
      </c>
      <c r="R669" s="4" t="s">
        <v>124</v>
      </c>
      <c r="S669" s="4"/>
      <c r="T669" s="4" t="s">
        <v>221</v>
      </c>
      <c r="U669" s="4"/>
      <c r="V669" s="4"/>
      <c r="W669" s="4"/>
      <c r="X669" s="4" t="s">
        <v>111</v>
      </c>
      <c r="Y669" s="69">
        <v>0.5</v>
      </c>
      <c r="Z669" s="70">
        <f t="shared" si="41"/>
        <v>87.5</v>
      </c>
      <c r="AA669" s="70">
        <f t="shared" si="42"/>
        <v>87.5</v>
      </c>
      <c r="AB669" s="70">
        <f t="shared" si="43"/>
        <v>87.5</v>
      </c>
      <c r="AC669" s="4"/>
      <c r="AD669" s="4"/>
      <c r="AE669" s="4"/>
      <c r="AF669" s="71">
        <f t="shared" si="40"/>
        <v>0</v>
      </c>
      <c r="AG669" s="72" t="s">
        <v>693</v>
      </c>
    </row>
    <row r="670" spans="1:33" s="73" customFormat="1" ht="24" hidden="1">
      <c r="A670" s="4" t="s">
        <v>695</v>
      </c>
      <c r="B670" s="4" t="s">
        <v>2335</v>
      </c>
      <c r="C670" s="4"/>
      <c r="D670" s="4" t="s">
        <v>31</v>
      </c>
      <c r="E670" s="4" t="s">
        <v>696</v>
      </c>
      <c r="F670" s="4"/>
      <c r="G670" s="4"/>
      <c r="H670" s="4" t="s">
        <v>1494</v>
      </c>
      <c r="I670" s="5">
        <v>200</v>
      </c>
      <c r="J670" s="4">
        <v>2014</v>
      </c>
      <c r="K670" s="4"/>
      <c r="L670" s="4"/>
      <c r="M670" s="4"/>
      <c r="N670" s="4"/>
      <c r="O670" s="4" t="s">
        <v>34</v>
      </c>
      <c r="P670" s="4" t="s">
        <v>35</v>
      </c>
      <c r="Q670" s="4" t="s">
        <v>124</v>
      </c>
      <c r="R670" s="4" t="s">
        <v>124</v>
      </c>
      <c r="S670" s="4"/>
      <c r="T670" s="4" t="s">
        <v>221</v>
      </c>
      <c r="U670" s="4"/>
      <c r="V670" s="4"/>
      <c r="W670" s="4"/>
      <c r="X670" s="4" t="s">
        <v>111</v>
      </c>
      <c r="Y670" s="69">
        <v>0.5</v>
      </c>
      <c r="Z670" s="70">
        <f t="shared" si="41"/>
        <v>100</v>
      </c>
      <c r="AA670" s="70">
        <f t="shared" si="42"/>
        <v>100</v>
      </c>
      <c r="AB670" s="70">
        <f t="shared" si="43"/>
        <v>100</v>
      </c>
      <c r="AC670" s="4"/>
      <c r="AD670" s="4"/>
      <c r="AE670" s="4"/>
      <c r="AF670" s="71">
        <f t="shared" si="40"/>
        <v>0</v>
      </c>
      <c r="AG670" s="72" t="s">
        <v>695</v>
      </c>
    </row>
    <row r="671" spans="1:33" s="73" customFormat="1" ht="24" hidden="1">
      <c r="A671" s="4" t="s">
        <v>697</v>
      </c>
      <c r="B671" s="4" t="s">
        <v>2336</v>
      </c>
      <c r="C671" s="4"/>
      <c r="D671" s="4" t="s">
        <v>31</v>
      </c>
      <c r="E671" s="4" t="s">
        <v>649</v>
      </c>
      <c r="F671" s="4" t="s">
        <v>650</v>
      </c>
      <c r="G671" s="4"/>
      <c r="H671" s="4" t="s">
        <v>1494</v>
      </c>
      <c r="I671" s="5">
        <v>84.99</v>
      </c>
      <c r="J671" s="4">
        <v>2014</v>
      </c>
      <c r="K671" s="4"/>
      <c r="L671" s="4"/>
      <c r="M671" s="4"/>
      <c r="N671" s="4"/>
      <c r="O671" s="4" t="s">
        <v>34</v>
      </c>
      <c r="P671" s="4" t="s">
        <v>35</v>
      </c>
      <c r="Q671" s="4" t="s">
        <v>124</v>
      </c>
      <c r="R671" s="4" t="s">
        <v>124</v>
      </c>
      <c r="S671" s="4"/>
      <c r="T671" s="4" t="s">
        <v>221</v>
      </c>
      <c r="U671" s="4"/>
      <c r="V671" s="4"/>
      <c r="W671" s="4"/>
      <c r="X671" s="4" t="s">
        <v>111</v>
      </c>
      <c r="Y671" s="69">
        <v>0.5</v>
      </c>
      <c r="Z671" s="70">
        <f t="shared" si="41"/>
        <v>42.494999999999997</v>
      </c>
      <c r="AA671" s="70">
        <f t="shared" si="42"/>
        <v>42.494999999999997</v>
      </c>
      <c r="AB671" s="70">
        <f t="shared" si="43"/>
        <v>42.494999999999997</v>
      </c>
      <c r="AC671" s="4"/>
      <c r="AD671" s="4"/>
      <c r="AE671" s="4"/>
      <c r="AF671" s="71">
        <f t="shared" si="40"/>
        <v>0</v>
      </c>
      <c r="AG671" s="72" t="s">
        <v>697</v>
      </c>
    </row>
    <row r="672" spans="1:33" s="73" customFormat="1" ht="24" hidden="1">
      <c r="A672" s="4" t="s">
        <v>698</v>
      </c>
      <c r="B672" s="4" t="s">
        <v>2337</v>
      </c>
      <c r="C672" s="4"/>
      <c r="D672" s="4" t="s">
        <v>31</v>
      </c>
      <c r="E672" s="4" t="s">
        <v>699</v>
      </c>
      <c r="F672" s="4"/>
      <c r="G672" s="4"/>
      <c r="H672" s="4" t="s">
        <v>1494</v>
      </c>
      <c r="I672" s="5">
        <v>30</v>
      </c>
      <c r="J672" s="4">
        <v>2014</v>
      </c>
      <c r="K672" s="4"/>
      <c r="L672" s="4"/>
      <c r="M672" s="4"/>
      <c r="N672" s="4"/>
      <c r="O672" s="4" t="s">
        <v>34</v>
      </c>
      <c r="P672" s="4" t="s">
        <v>35</v>
      </c>
      <c r="Q672" s="4" t="s">
        <v>124</v>
      </c>
      <c r="R672" s="4" t="s">
        <v>124</v>
      </c>
      <c r="S672" s="4"/>
      <c r="T672" s="4" t="s">
        <v>221</v>
      </c>
      <c r="U672" s="4"/>
      <c r="V672" s="4"/>
      <c r="W672" s="4"/>
      <c r="X672" s="4" t="s">
        <v>111</v>
      </c>
      <c r="Y672" s="69">
        <v>0.5</v>
      </c>
      <c r="Z672" s="70">
        <f t="shared" si="41"/>
        <v>15</v>
      </c>
      <c r="AA672" s="70">
        <f t="shared" si="42"/>
        <v>15</v>
      </c>
      <c r="AB672" s="70">
        <f t="shared" si="43"/>
        <v>15</v>
      </c>
      <c r="AC672" s="4"/>
      <c r="AD672" s="4"/>
      <c r="AE672" s="4"/>
      <c r="AF672" s="71">
        <f t="shared" si="40"/>
        <v>0</v>
      </c>
      <c r="AG672" s="72" t="s">
        <v>698</v>
      </c>
    </row>
    <row r="673" spans="1:33" s="73" customFormat="1" ht="24" hidden="1">
      <c r="A673" s="4" t="s">
        <v>700</v>
      </c>
      <c r="B673" s="4" t="s">
        <v>2338</v>
      </c>
      <c r="C673" s="4"/>
      <c r="D673" s="4" t="s">
        <v>31</v>
      </c>
      <c r="E673" s="4" t="s">
        <v>701</v>
      </c>
      <c r="F673" s="4"/>
      <c r="G673" s="4"/>
      <c r="H673" s="4" t="s">
        <v>1494</v>
      </c>
      <c r="I673" s="5">
        <v>200</v>
      </c>
      <c r="J673" s="4">
        <v>2018</v>
      </c>
      <c r="K673" s="4"/>
      <c r="L673" s="4"/>
      <c r="M673" s="4"/>
      <c r="N673" s="4"/>
      <c r="O673" s="4" t="s">
        <v>34</v>
      </c>
      <c r="P673" s="4" t="s">
        <v>35</v>
      </c>
      <c r="Q673" s="4" t="s">
        <v>124</v>
      </c>
      <c r="R673" s="4" t="s">
        <v>124</v>
      </c>
      <c r="S673" s="4"/>
      <c r="T673" s="4" t="s">
        <v>221</v>
      </c>
      <c r="U673" s="4"/>
      <c r="V673" s="4"/>
      <c r="W673" s="4"/>
      <c r="X673" s="4" t="s">
        <v>111</v>
      </c>
      <c r="Y673" s="69">
        <v>0.5</v>
      </c>
      <c r="Z673" s="70">
        <f t="shared" si="41"/>
        <v>100</v>
      </c>
      <c r="AA673" s="70">
        <f t="shared" si="42"/>
        <v>100</v>
      </c>
      <c r="AB673" s="70">
        <f t="shared" si="43"/>
        <v>100</v>
      </c>
      <c r="AC673" s="4"/>
      <c r="AD673" s="4"/>
      <c r="AE673" s="4"/>
      <c r="AF673" s="71">
        <f t="shared" si="40"/>
        <v>0</v>
      </c>
      <c r="AG673" s="72" t="s">
        <v>700</v>
      </c>
    </row>
    <row r="674" spans="1:33" s="73" customFormat="1" ht="24" hidden="1">
      <c r="A674" s="4" t="s">
        <v>702</v>
      </c>
      <c r="B674" s="4" t="s">
        <v>2339</v>
      </c>
      <c r="C674" s="4"/>
      <c r="D674" s="4" t="s">
        <v>31</v>
      </c>
      <c r="E674" s="4" t="s">
        <v>573</v>
      </c>
      <c r="F674" s="4"/>
      <c r="G674" s="4"/>
      <c r="H674" s="4" t="s">
        <v>1494</v>
      </c>
      <c r="I674" s="5">
        <v>86.73</v>
      </c>
      <c r="J674" s="4">
        <v>2014</v>
      </c>
      <c r="K674" s="4"/>
      <c r="L674" s="4"/>
      <c r="M674" s="4"/>
      <c r="N674" s="4"/>
      <c r="O674" s="4" t="s">
        <v>34</v>
      </c>
      <c r="P674" s="4" t="s">
        <v>35</v>
      </c>
      <c r="Q674" s="4" t="s">
        <v>124</v>
      </c>
      <c r="R674" s="4" t="s">
        <v>124</v>
      </c>
      <c r="S674" s="4"/>
      <c r="T674" s="4" t="s">
        <v>221</v>
      </c>
      <c r="U674" s="4"/>
      <c r="V674" s="4"/>
      <c r="W674" s="4"/>
      <c r="X674" s="4" t="s">
        <v>111</v>
      </c>
      <c r="Y674" s="69">
        <v>0.5</v>
      </c>
      <c r="Z674" s="70">
        <f t="shared" si="41"/>
        <v>43.365000000000002</v>
      </c>
      <c r="AA674" s="70">
        <f t="shared" si="42"/>
        <v>43.365000000000002</v>
      </c>
      <c r="AB674" s="70">
        <f t="shared" si="43"/>
        <v>43.365000000000002</v>
      </c>
      <c r="AC674" s="4"/>
      <c r="AD674" s="4"/>
      <c r="AE674" s="4"/>
      <c r="AF674" s="71">
        <f t="shared" si="40"/>
        <v>0</v>
      </c>
      <c r="AG674" s="72" t="s">
        <v>702</v>
      </c>
    </row>
    <row r="675" spans="1:33" s="73" customFormat="1" ht="24" hidden="1">
      <c r="A675" s="4" t="s">
        <v>703</v>
      </c>
      <c r="B675" s="4" t="s">
        <v>2340</v>
      </c>
      <c r="C675" s="4"/>
      <c r="D675" s="4" t="s">
        <v>31</v>
      </c>
      <c r="E675" s="4" t="s">
        <v>659</v>
      </c>
      <c r="F675" s="4"/>
      <c r="G675" s="4"/>
      <c r="H675" s="4" t="s">
        <v>1494</v>
      </c>
      <c r="I675" s="5">
        <v>31.57</v>
      </c>
      <c r="J675" s="4">
        <v>2014</v>
      </c>
      <c r="K675" s="4"/>
      <c r="L675" s="4"/>
      <c r="M675" s="4"/>
      <c r="N675" s="4"/>
      <c r="O675" s="4" t="s">
        <v>34</v>
      </c>
      <c r="P675" s="4" t="s">
        <v>35</v>
      </c>
      <c r="Q675" s="4" t="s">
        <v>124</v>
      </c>
      <c r="R675" s="4" t="s">
        <v>1495</v>
      </c>
      <c r="S675" s="4"/>
      <c r="T675" s="4" t="s">
        <v>221</v>
      </c>
      <c r="U675" s="4"/>
      <c r="V675" s="4"/>
      <c r="W675" s="4"/>
      <c r="X675" s="4" t="s">
        <v>111</v>
      </c>
      <c r="Y675" s="69">
        <v>0.5</v>
      </c>
      <c r="Z675" s="70">
        <f t="shared" si="41"/>
        <v>15.785</v>
      </c>
      <c r="AA675" s="70">
        <f t="shared" si="42"/>
        <v>15.785</v>
      </c>
      <c r="AB675" s="70">
        <f t="shared" si="43"/>
        <v>15.785</v>
      </c>
      <c r="AC675" s="4"/>
      <c r="AD675" s="4"/>
      <c r="AE675" s="4"/>
      <c r="AF675" s="71">
        <f t="shared" si="40"/>
        <v>0</v>
      </c>
      <c r="AG675" s="72" t="s">
        <v>703</v>
      </c>
    </row>
    <row r="676" spans="1:33" s="73" customFormat="1" ht="24" hidden="1">
      <c r="A676" s="4" t="s">
        <v>704</v>
      </c>
      <c r="B676" s="4" t="s">
        <v>2341</v>
      </c>
      <c r="C676" s="4"/>
      <c r="D676" s="4" t="s">
        <v>31</v>
      </c>
      <c r="E676" s="4" t="s">
        <v>649</v>
      </c>
      <c r="F676" s="4" t="s">
        <v>650</v>
      </c>
      <c r="G676" s="4"/>
      <c r="H676" s="4" t="s">
        <v>1494</v>
      </c>
      <c r="I676" s="5">
        <v>84.99</v>
      </c>
      <c r="J676" s="4">
        <v>2014</v>
      </c>
      <c r="K676" s="4"/>
      <c r="L676" s="4"/>
      <c r="M676" s="4"/>
      <c r="N676" s="4"/>
      <c r="O676" s="4" t="s">
        <v>34</v>
      </c>
      <c r="P676" s="4" t="s">
        <v>35</v>
      </c>
      <c r="Q676" s="4" t="s">
        <v>124</v>
      </c>
      <c r="R676" s="4" t="s">
        <v>124</v>
      </c>
      <c r="S676" s="4"/>
      <c r="T676" s="4" t="s">
        <v>221</v>
      </c>
      <c r="U676" s="4"/>
      <c r="V676" s="4"/>
      <c r="W676" s="4"/>
      <c r="X676" s="4" t="s">
        <v>111</v>
      </c>
      <c r="Y676" s="69">
        <v>0.5</v>
      </c>
      <c r="Z676" s="70">
        <f t="shared" si="41"/>
        <v>42.494999999999997</v>
      </c>
      <c r="AA676" s="70">
        <f t="shared" si="42"/>
        <v>42.494999999999997</v>
      </c>
      <c r="AB676" s="70">
        <f t="shared" si="43"/>
        <v>42.494999999999997</v>
      </c>
      <c r="AC676" s="4"/>
      <c r="AD676" s="4"/>
      <c r="AE676" s="4"/>
      <c r="AF676" s="71">
        <f t="shared" si="40"/>
        <v>0</v>
      </c>
      <c r="AG676" s="72" t="s">
        <v>704</v>
      </c>
    </row>
    <row r="677" spans="1:33" s="73" customFormat="1" ht="24" hidden="1">
      <c r="A677" s="4" t="s">
        <v>705</v>
      </c>
      <c r="B677" s="4" t="s">
        <v>2342</v>
      </c>
      <c r="C677" s="4"/>
      <c r="D677" s="4" t="s">
        <v>31</v>
      </c>
      <c r="E677" s="4" t="s">
        <v>573</v>
      </c>
      <c r="F677" s="4"/>
      <c r="G677" s="4"/>
      <c r="H677" s="4" t="s">
        <v>1494</v>
      </c>
      <c r="I677" s="5">
        <v>86.73</v>
      </c>
      <c r="J677" s="4">
        <v>2014</v>
      </c>
      <c r="K677" s="4"/>
      <c r="L677" s="4"/>
      <c r="M677" s="4"/>
      <c r="N677" s="4"/>
      <c r="O677" s="4" t="s">
        <v>34</v>
      </c>
      <c r="P677" s="4" t="s">
        <v>35</v>
      </c>
      <c r="Q677" s="4" t="s">
        <v>124</v>
      </c>
      <c r="R677" s="4" t="s">
        <v>124</v>
      </c>
      <c r="S677" s="4"/>
      <c r="T677" s="4" t="s">
        <v>221</v>
      </c>
      <c r="U677" s="4"/>
      <c r="V677" s="4"/>
      <c r="W677" s="4"/>
      <c r="X677" s="4" t="s">
        <v>111</v>
      </c>
      <c r="Y677" s="69">
        <v>0.5</v>
      </c>
      <c r="Z677" s="70">
        <f t="shared" si="41"/>
        <v>43.365000000000002</v>
      </c>
      <c r="AA677" s="70">
        <f t="shared" si="42"/>
        <v>43.365000000000002</v>
      </c>
      <c r="AB677" s="70">
        <f t="shared" si="43"/>
        <v>43.365000000000002</v>
      </c>
      <c r="AC677" s="4"/>
      <c r="AD677" s="4"/>
      <c r="AE677" s="4"/>
      <c r="AF677" s="71">
        <f t="shared" si="40"/>
        <v>0</v>
      </c>
      <c r="AG677" s="72" t="s">
        <v>705</v>
      </c>
    </row>
    <row r="678" spans="1:33" s="73" customFormat="1" ht="24" hidden="1">
      <c r="A678" s="4" t="s">
        <v>706</v>
      </c>
      <c r="B678" s="4" t="s">
        <v>2343</v>
      </c>
      <c r="C678" s="4"/>
      <c r="D678" s="4" t="s">
        <v>31</v>
      </c>
      <c r="E678" s="4" t="s">
        <v>573</v>
      </c>
      <c r="F678" s="4"/>
      <c r="G678" s="4"/>
      <c r="H678" s="4" t="s">
        <v>1494</v>
      </c>
      <c r="I678" s="5">
        <v>86.73</v>
      </c>
      <c r="J678" s="4">
        <v>2014</v>
      </c>
      <c r="K678" s="4"/>
      <c r="L678" s="4"/>
      <c r="M678" s="4"/>
      <c r="N678" s="4"/>
      <c r="O678" s="4" t="s">
        <v>34</v>
      </c>
      <c r="P678" s="4" t="s">
        <v>35</v>
      </c>
      <c r="Q678" s="4" t="s">
        <v>124</v>
      </c>
      <c r="R678" s="4" t="s">
        <v>124</v>
      </c>
      <c r="S678" s="4"/>
      <c r="T678" s="4" t="s">
        <v>221</v>
      </c>
      <c r="U678" s="4"/>
      <c r="V678" s="4"/>
      <c r="W678" s="4"/>
      <c r="X678" s="4" t="s">
        <v>111</v>
      </c>
      <c r="Y678" s="69">
        <v>0.5</v>
      </c>
      <c r="Z678" s="70">
        <f t="shared" si="41"/>
        <v>43.365000000000002</v>
      </c>
      <c r="AA678" s="70">
        <f t="shared" si="42"/>
        <v>43.365000000000002</v>
      </c>
      <c r="AB678" s="70">
        <f t="shared" si="43"/>
        <v>43.365000000000002</v>
      </c>
      <c r="AC678" s="4"/>
      <c r="AD678" s="4"/>
      <c r="AE678" s="4"/>
      <c r="AF678" s="71">
        <f t="shared" si="40"/>
        <v>0</v>
      </c>
      <c r="AG678" s="72" t="s">
        <v>706</v>
      </c>
    </row>
    <row r="679" spans="1:33" s="73" customFormat="1" ht="24" hidden="1">
      <c r="A679" s="4" t="s">
        <v>707</v>
      </c>
      <c r="B679" s="4" t="s">
        <v>2344</v>
      </c>
      <c r="C679" s="4"/>
      <c r="D679" s="4" t="s">
        <v>31</v>
      </c>
      <c r="E679" s="4" t="s">
        <v>573</v>
      </c>
      <c r="F679" s="4"/>
      <c r="G679" s="4"/>
      <c r="H679" s="4" t="s">
        <v>1494</v>
      </c>
      <c r="I679" s="5">
        <v>86.73</v>
      </c>
      <c r="J679" s="4">
        <v>2014</v>
      </c>
      <c r="K679" s="4"/>
      <c r="L679" s="4"/>
      <c r="M679" s="4"/>
      <c r="N679" s="4"/>
      <c r="O679" s="4" t="s">
        <v>34</v>
      </c>
      <c r="P679" s="4" t="s">
        <v>35</v>
      </c>
      <c r="Q679" s="4" t="s">
        <v>124</v>
      </c>
      <c r="R679" s="4" t="s">
        <v>124</v>
      </c>
      <c r="S679" s="4"/>
      <c r="T679" s="4" t="s">
        <v>221</v>
      </c>
      <c r="U679" s="4"/>
      <c r="V679" s="4"/>
      <c r="W679" s="4"/>
      <c r="X679" s="4" t="s">
        <v>111</v>
      </c>
      <c r="Y679" s="69">
        <v>0.5</v>
      </c>
      <c r="Z679" s="70">
        <f t="shared" si="41"/>
        <v>43.365000000000002</v>
      </c>
      <c r="AA679" s="70">
        <f t="shared" si="42"/>
        <v>43.365000000000002</v>
      </c>
      <c r="AB679" s="70">
        <f t="shared" si="43"/>
        <v>43.365000000000002</v>
      </c>
      <c r="AC679" s="4"/>
      <c r="AD679" s="4"/>
      <c r="AE679" s="4"/>
      <c r="AF679" s="71">
        <f t="shared" ref="AF679:AF742" si="44">+I679-AA679-AB679-AC679-AD679-AE679</f>
        <v>0</v>
      </c>
      <c r="AG679" s="72" t="s">
        <v>707</v>
      </c>
    </row>
    <row r="680" spans="1:33" s="73" customFormat="1" ht="24" hidden="1">
      <c r="A680" s="4" t="s">
        <v>708</v>
      </c>
      <c r="B680" s="4" t="s">
        <v>2345</v>
      </c>
      <c r="C680" s="4"/>
      <c r="D680" s="4" t="s">
        <v>31</v>
      </c>
      <c r="E680" s="4" t="s">
        <v>709</v>
      </c>
      <c r="F680" s="4"/>
      <c r="G680" s="4"/>
      <c r="H680" s="4" t="s">
        <v>1494</v>
      </c>
      <c r="I680" s="5">
        <v>80</v>
      </c>
      <c r="J680" s="4">
        <v>2014</v>
      </c>
      <c r="K680" s="4"/>
      <c r="L680" s="4"/>
      <c r="M680" s="4"/>
      <c r="N680" s="4"/>
      <c r="O680" s="4" t="s">
        <v>34</v>
      </c>
      <c r="P680" s="4" t="s">
        <v>35</v>
      </c>
      <c r="Q680" s="4" t="s">
        <v>124</v>
      </c>
      <c r="R680" s="4" t="s">
        <v>124</v>
      </c>
      <c r="S680" s="4"/>
      <c r="T680" s="4" t="s">
        <v>221</v>
      </c>
      <c r="U680" s="4"/>
      <c r="V680" s="4"/>
      <c r="W680" s="4"/>
      <c r="X680" s="4" t="s">
        <v>111</v>
      </c>
      <c r="Y680" s="69">
        <v>0.5</v>
      </c>
      <c r="Z680" s="70">
        <f t="shared" si="41"/>
        <v>40</v>
      </c>
      <c r="AA680" s="70">
        <f t="shared" si="42"/>
        <v>40</v>
      </c>
      <c r="AB680" s="70">
        <f t="shared" si="43"/>
        <v>40</v>
      </c>
      <c r="AC680" s="4"/>
      <c r="AD680" s="4"/>
      <c r="AE680" s="4"/>
      <c r="AF680" s="71">
        <f t="shared" si="44"/>
        <v>0</v>
      </c>
      <c r="AG680" s="72" t="s">
        <v>708</v>
      </c>
    </row>
    <row r="681" spans="1:33" s="73" customFormat="1" ht="24">
      <c r="A681" s="4" t="s">
        <v>710</v>
      </c>
      <c r="B681" s="4" t="s">
        <v>2346</v>
      </c>
      <c r="C681" s="4"/>
      <c r="D681" s="4" t="s">
        <v>31</v>
      </c>
      <c r="E681" s="4" t="s">
        <v>709</v>
      </c>
      <c r="F681" s="4"/>
      <c r="G681" s="4"/>
      <c r="H681" s="4" t="s">
        <v>1494</v>
      </c>
      <c r="I681" s="5">
        <v>80</v>
      </c>
      <c r="J681" s="4">
        <v>2014</v>
      </c>
      <c r="K681" s="4"/>
      <c r="L681" s="4"/>
      <c r="M681" s="4"/>
      <c r="N681" s="4"/>
      <c r="O681" s="4" t="s">
        <v>34</v>
      </c>
      <c r="P681" s="4" t="s">
        <v>35</v>
      </c>
      <c r="Q681" s="4" t="s">
        <v>124</v>
      </c>
      <c r="R681" s="4" t="s">
        <v>124</v>
      </c>
      <c r="S681" s="4"/>
      <c r="T681" s="4" t="s">
        <v>36</v>
      </c>
      <c r="U681" s="4"/>
      <c r="V681" s="4"/>
      <c r="W681" s="4"/>
      <c r="X681" s="4" t="s">
        <v>111</v>
      </c>
      <c r="Y681" s="69">
        <v>0.5</v>
      </c>
      <c r="Z681" s="70">
        <f t="shared" si="41"/>
        <v>40</v>
      </c>
      <c r="AA681" s="70">
        <f t="shared" si="42"/>
        <v>40</v>
      </c>
      <c r="AB681" s="70">
        <f t="shared" si="43"/>
        <v>40</v>
      </c>
      <c r="AC681" s="4"/>
      <c r="AD681" s="4"/>
      <c r="AE681" s="4"/>
      <c r="AF681" s="71">
        <f t="shared" si="44"/>
        <v>0</v>
      </c>
      <c r="AG681" s="72" t="s">
        <v>710</v>
      </c>
    </row>
    <row r="682" spans="1:33" s="73" customFormat="1" ht="24" hidden="1">
      <c r="A682" s="4" t="s">
        <v>711</v>
      </c>
      <c r="B682" s="4" t="s">
        <v>2347</v>
      </c>
      <c r="C682" s="4"/>
      <c r="D682" s="4" t="s">
        <v>31</v>
      </c>
      <c r="E682" s="4" t="s">
        <v>709</v>
      </c>
      <c r="F682" s="4"/>
      <c r="G682" s="4"/>
      <c r="H682" s="4" t="s">
        <v>1494</v>
      </c>
      <c r="I682" s="5">
        <v>80</v>
      </c>
      <c r="J682" s="4">
        <v>2014</v>
      </c>
      <c r="K682" s="4"/>
      <c r="L682" s="4"/>
      <c r="M682" s="4"/>
      <c r="N682" s="4"/>
      <c r="O682" s="4" t="s">
        <v>34</v>
      </c>
      <c r="P682" s="4" t="s">
        <v>35</v>
      </c>
      <c r="Q682" s="4" t="s">
        <v>124</v>
      </c>
      <c r="R682" s="4" t="s">
        <v>124</v>
      </c>
      <c r="S682" s="4"/>
      <c r="T682" s="4" t="s">
        <v>221</v>
      </c>
      <c r="U682" s="4"/>
      <c r="V682" s="4"/>
      <c r="W682" s="4"/>
      <c r="X682" s="4" t="s">
        <v>111</v>
      </c>
      <c r="Y682" s="69">
        <v>0.5</v>
      </c>
      <c r="Z682" s="70">
        <f t="shared" si="41"/>
        <v>40</v>
      </c>
      <c r="AA682" s="70">
        <f t="shared" si="42"/>
        <v>40</v>
      </c>
      <c r="AB682" s="70">
        <f t="shared" si="43"/>
        <v>40</v>
      </c>
      <c r="AC682" s="4"/>
      <c r="AD682" s="4"/>
      <c r="AE682" s="4"/>
      <c r="AF682" s="71">
        <f t="shared" si="44"/>
        <v>0</v>
      </c>
      <c r="AG682" s="72" t="s">
        <v>711</v>
      </c>
    </row>
    <row r="683" spans="1:33" s="73" customFormat="1" ht="24" hidden="1">
      <c r="A683" s="4" t="s">
        <v>712</v>
      </c>
      <c r="B683" s="4" t="s">
        <v>2348</v>
      </c>
      <c r="C683" s="4"/>
      <c r="D683" s="4" t="s">
        <v>31</v>
      </c>
      <c r="E683" s="4" t="s">
        <v>573</v>
      </c>
      <c r="F683" s="4"/>
      <c r="G683" s="4"/>
      <c r="H683" s="4" t="s">
        <v>1494</v>
      </c>
      <c r="I683" s="5">
        <v>86.73</v>
      </c>
      <c r="J683" s="4">
        <v>2014</v>
      </c>
      <c r="K683" s="4"/>
      <c r="L683" s="4"/>
      <c r="M683" s="4"/>
      <c r="N683" s="4"/>
      <c r="O683" s="4" t="s">
        <v>34</v>
      </c>
      <c r="P683" s="4" t="s">
        <v>35</v>
      </c>
      <c r="Q683" s="4" t="s">
        <v>124</v>
      </c>
      <c r="R683" s="4" t="s">
        <v>124</v>
      </c>
      <c r="S683" s="4"/>
      <c r="T683" s="4" t="s">
        <v>221</v>
      </c>
      <c r="U683" s="4"/>
      <c r="V683" s="4"/>
      <c r="W683" s="4"/>
      <c r="X683" s="4" t="s">
        <v>111</v>
      </c>
      <c r="Y683" s="69">
        <v>0.5</v>
      </c>
      <c r="Z683" s="70">
        <f t="shared" si="41"/>
        <v>43.365000000000002</v>
      </c>
      <c r="AA683" s="70">
        <f t="shared" si="42"/>
        <v>43.365000000000002</v>
      </c>
      <c r="AB683" s="70">
        <f t="shared" si="43"/>
        <v>43.365000000000002</v>
      </c>
      <c r="AC683" s="4"/>
      <c r="AD683" s="4"/>
      <c r="AE683" s="4"/>
      <c r="AF683" s="71">
        <f t="shared" si="44"/>
        <v>0</v>
      </c>
      <c r="AG683" s="72" t="s">
        <v>712</v>
      </c>
    </row>
    <row r="684" spans="1:33" s="73" customFormat="1" ht="24">
      <c r="A684" s="4" t="s">
        <v>713</v>
      </c>
      <c r="B684" s="4" t="s">
        <v>2349</v>
      </c>
      <c r="C684" s="4"/>
      <c r="D684" s="4" t="s">
        <v>31</v>
      </c>
      <c r="E684" s="4" t="s">
        <v>659</v>
      </c>
      <c r="F684" s="4" t="s">
        <v>714</v>
      </c>
      <c r="G684" s="4"/>
      <c r="H684" s="4" t="s">
        <v>1494</v>
      </c>
      <c r="I684" s="5">
        <v>31.57</v>
      </c>
      <c r="J684" s="4">
        <v>2014</v>
      </c>
      <c r="K684" s="4"/>
      <c r="L684" s="4"/>
      <c r="M684" s="4"/>
      <c r="N684" s="4"/>
      <c r="O684" s="4" t="s">
        <v>34</v>
      </c>
      <c r="P684" s="4" t="s">
        <v>35</v>
      </c>
      <c r="Q684" s="4" t="s">
        <v>124</v>
      </c>
      <c r="R684" s="4" t="s">
        <v>1495</v>
      </c>
      <c r="S684" s="4"/>
      <c r="T684" s="4" t="s">
        <v>36</v>
      </c>
      <c r="U684" s="4"/>
      <c r="V684" s="4"/>
      <c r="W684" s="4"/>
      <c r="X684" s="4" t="s">
        <v>111</v>
      </c>
      <c r="Y684" s="69">
        <v>0.5</v>
      </c>
      <c r="Z684" s="70">
        <f t="shared" si="41"/>
        <v>15.785</v>
      </c>
      <c r="AA684" s="70">
        <f t="shared" si="42"/>
        <v>15.785</v>
      </c>
      <c r="AB684" s="70">
        <f t="shared" si="43"/>
        <v>15.785</v>
      </c>
      <c r="AC684" s="4"/>
      <c r="AD684" s="4"/>
      <c r="AE684" s="4"/>
      <c r="AF684" s="71">
        <f t="shared" si="44"/>
        <v>0</v>
      </c>
      <c r="AG684" s="72" t="s">
        <v>713</v>
      </c>
    </row>
    <row r="685" spans="1:33" s="73" customFormat="1" ht="24" hidden="1">
      <c r="A685" s="4" t="s">
        <v>715</v>
      </c>
      <c r="B685" s="4" t="s">
        <v>2350</v>
      </c>
      <c r="C685" s="4"/>
      <c r="D685" s="4" t="s">
        <v>31</v>
      </c>
      <c r="E685" s="4" t="s">
        <v>716</v>
      </c>
      <c r="F685" s="4"/>
      <c r="G685" s="4"/>
      <c r="H685" s="4" t="s">
        <v>1494</v>
      </c>
      <c r="I685" s="5">
        <v>146.05000000000001</v>
      </c>
      <c r="J685" s="4">
        <v>2014</v>
      </c>
      <c r="K685" s="4"/>
      <c r="L685" s="4"/>
      <c r="M685" s="4"/>
      <c r="N685" s="4"/>
      <c r="O685" s="4" t="s">
        <v>34</v>
      </c>
      <c r="P685" s="4" t="s">
        <v>35</v>
      </c>
      <c r="Q685" s="4" t="s">
        <v>124</v>
      </c>
      <c r="R685" s="4" t="s">
        <v>124</v>
      </c>
      <c r="S685" s="4"/>
      <c r="T685" s="4" t="s">
        <v>221</v>
      </c>
      <c r="U685" s="4"/>
      <c r="V685" s="4"/>
      <c r="W685" s="4"/>
      <c r="X685" s="4" t="s">
        <v>111</v>
      </c>
      <c r="Y685" s="69">
        <v>0.5</v>
      </c>
      <c r="Z685" s="70">
        <f t="shared" si="41"/>
        <v>73.025000000000006</v>
      </c>
      <c r="AA685" s="70">
        <f t="shared" si="42"/>
        <v>73.025000000000006</v>
      </c>
      <c r="AB685" s="70">
        <f t="shared" si="43"/>
        <v>73.025000000000006</v>
      </c>
      <c r="AC685" s="4"/>
      <c r="AD685" s="4"/>
      <c r="AE685" s="4"/>
      <c r="AF685" s="71">
        <f t="shared" si="44"/>
        <v>0</v>
      </c>
      <c r="AG685" s="72" t="s">
        <v>715</v>
      </c>
    </row>
    <row r="686" spans="1:33" s="73" customFormat="1" ht="24" hidden="1">
      <c r="A686" s="4" t="s">
        <v>717</v>
      </c>
      <c r="B686" s="4" t="s">
        <v>2351</v>
      </c>
      <c r="C686" s="4"/>
      <c r="D686" s="4" t="s">
        <v>31</v>
      </c>
      <c r="E686" s="4" t="s">
        <v>718</v>
      </c>
      <c r="F686" s="4"/>
      <c r="G686" s="4"/>
      <c r="H686" s="4" t="s">
        <v>1494</v>
      </c>
      <c r="I686" s="5">
        <v>135</v>
      </c>
      <c r="J686" s="4">
        <v>2014</v>
      </c>
      <c r="K686" s="4"/>
      <c r="L686" s="4"/>
      <c r="M686" s="4"/>
      <c r="N686" s="4"/>
      <c r="O686" s="4" t="s">
        <v>34</v>
      </c>
      <c r="P686" s="4" t="s">
        <v>35</v>
      </c>
      <c r="Q686" s="4" t="s">
        <v>124</v>
      </c>
      <c r="R686" s="4" t="s">
        <v>124</v>
      </c>
      <c r="S686" s="4"/>
      <c r="T686" s="4" t="s">
        <v>221</v>
      </c>
      <c r="U686" s="4"/>
      <c r="V686" s="4"/>
      <c r="W686" s="4"/>
      <c r="X686" s="4" t="s">
        <v>111</v>
      </c>
      <c r="Y686" s="69">
        <v>0.5</v>
      </c>
      <c r="Z686" s="70">
        <f t="shared" si="41"/>
        <v>67.5</v>
      </c>
      <c r="AA686" s="70">
        <f t="shared" si="42"/>
        <v>67.5</v>
      </c>
      <c r="AB686" s="70">
        <f t="shared" si="43"/>
        <v>67.5</v>
      </c>
      <c r="AC686" s="4"/>
      <c r="AD686" s="4"/>
      <c r="AE686" s="4"/>
      <c r="AF686" s="71">
        <f t="shared" si="44"/>
        <v>0</v>
      </c>
      <c r="AG686" s="72" t="s">
        <v>717</v>
      </c>
    </row>
    <row r="687" spans="1:33" s="73" customFormat="1" ht="24" hidden="1">
      <c r="A687" s="4" t="s">
        <v>719</v>
      </c>
      <c r="B687" s="4" t="s">
        <v>2352</v>
      </c>
      <c r="C687" s="4"/>
      <c r="D687" s="4" t="s">
        <v>31</v>
      </c>
      <c r="E687" s="4" t="s">
        <v>720</v>
      </c>
      <c r="F687" s="4"/>
      <c r="G687" s="4"/>
      <c r="H687" s="4" t="s">
        <v>1494</v>
      </c>
      <c r="I687" s="5">
        <v>109</v>
      </c>
      <c r="J687" s="4">
        <v>2014</v>
      </c>
      <c r="K687" s="4"/>
      <c r="L687" s="4"/>
      <c r="M687" s="4"/>
      <c r="N687" s="4"/>
      <c r="O687" s="4" t="s">
        <v>34</v>
      </c>
      <c r="P687" s="4" t="s">
        <v>35</v>
      </c>
      <c r="Q687" s="4" t="s">
        <v>124</v>
      </c>
      <c r="R687" s="4" t="s">
        <v>124</v>
      </c>
      <c r="S687" s="4"/>
      <c r="T687" s="4" t="s">
        <v>221</v>
      </c>
      <c r="U687" s="4"/>
      <c r="V687" s="4"/>
      <c r="W687" s="4"/>
      <c r="X687" s="4" t="s">
        <v>111</v>
      </c>
      <c r="Y687" s="69">
        <v>0.5</v>
      </c>
      <c r="Z687" s="70">
        <f t="shared" si="41"/>
        <v>54.5</v>
      </c>
      <c r="AA687" s="70">
        <f t="shared" si="42"/>
        <v>54.5</v>
      </c>
      <c r="AB687" s="70">
        <f t="shared" si="43"/>
        <v>54.5</v>
      </c>
      <c r="AC687" s="4"/>
      <c r="AD687" s="4"/>
      <c r="AE687" s="4"/>
      <c r="AF687" s="71">
        <f t="shared" si="44"/>
        <v>0</v>
      </c>
      <c r="AG687" s="72" t="s">
        <v>719</v>
      </c>
    </row>
    <row r="688" spans="1:33" s="73" customFormat="1" ht="24">
      <c r="A688" s="4" t="s">
        <v>721</v>
      </c>
      <c r="B688" s="4" t="s">
        <v>2353</v>
      </c>
      <c r="C688" s="4"/>
      <c r="D688" s="4" t="s">
        <v>167</v>
      </c>
      <c r="E688" s="4" t="s">
        <v>722</v>
      </c>
      <c r="F688" s="4"/>
      <c r="G688" s="4"/>
      <c r="H688" s="4" t="s">
        <v>1494</v>
      </c>
      <c r="I688" s="5">
        <v>409.17</v>
      </c>
      <c r="J688" s="4">
        <v>2014</v>
      </c>
      <c r="K688" s="4"/>
      <c r="L688" s="4"/>
      <c r="M688" s="4"/>
      <c r="N688" s="4"/>
      <c r="O688" s="4" t="s">
        <v>34</v>
      </c>
      <c r="P688" s="4" t="s">
        <v>35</v>
      </c>
      <c r="Q688" s="4" t="s">
        <v>124</v>
      </c>
      <c r="R688" s="4" t="s">
        <v>1495</v>
      </c>
      <c r="S688" s="4"/>
      <c r="T688" s="4" t="s">
        <v>36</v>
      </c>
      <c r="U688" s="4" t="s">
        <v>2621</v>
      </c>
      <c r="V688" s="4"/>
      <c r="W688" s="4"/>
      <c r="X688" s="4" t="s">
        <v>54</v>
      </c>
      <c r="Y688" s="69">
        <v>0.5</v>
      </c>
      <c r="Z688" s="70">
        <f t="shared" si="41"/>
        <v>204.58500000000001</v>
      </c>
      <c r="AA688" s="70">
        <f t="shared" si="42"/>
        <v>204.58500000000001</v>
      </c>
      <c r="AB688" s="70">
        <f t="shared" si="43"/>
        <v>204.58500000000001</v>
      </c>
      <c r="AC688" s="4"/>
      <c r="AD688" s="4"/>
      <c r="AE688" s="4"/>
      <c r="AF688" s="71">
        <f t="shared" si="44"/>
        <v>0</v>
      </c>
      <c r="AG688" s="72" t="s">
        <v>721</v>
      </c>
    </row>
    <row r="689" spans="1:33" s="73" customFormat="1" ht="24" hidden="1">
      <c r="A689" s="4" t="s">
        <v>723</v>
      </c>
      <c r="B689" s="4" t="s">
        <v>2354</v>
      </c>
      <c r="C689" s="4"/>
      <c r="D689" s="4" t="s">
        <v>31</v>
      </c>
      <c r="E689" s="4" t="s">
        <v>724</v>
      </c>
      <c r="F689" s="4"/>
      <c r="G689" s="4"/>
      <c r="H689" s="4" t="s">
        <v>1494</v>
      </c>
      <c r="I689" s="5">
        <v>272.39</v>
      </c>
      <c r="J689" s="4">
        <v>2014</v>
      </c>
      <c r="K689" s="4"/>
      <c r="L689" s="4"/>
      <c r="M689" s="4"/>
      <c r="N689" s="4"/>
      <c r="O689" s="4" t="s">
        <v>34</v>
      </c>
      <c r="P689" s="4" t="s">
        <v>35</v>
      </c>
      <c r="Q689" s="4" t="s">
        <v>124</v>
      </c>
      <c r="R689" s="4" t="s">
        <v>124</v>
      </c>
      <c r="S689" s="4"/>
      <c r="T689" s="4" t="s">
        <v>221</v>
      </c>
      <c r="U689" s="4"/>
      <c r="V689" s="4"/>
      <c r="W689" s="4"/>
      <c r="X689" s="4" t="s">
        <v>54</v>
      </c>
      <c r="Y689" s="69">
        <v>0.5</v>
      </c>
      <c r="Z689" s="70">
        <f t="shared" si="41"/>
        <v>136.19499999999999</v>
      </c>
      <c r="AA689" s="70">
        <f t="shared" si="42"/>
        <v>136.19499999999999</v>
      </c>
      <c r="AB689" s="70">
        <f t="shared" si="43"/>
        <v>136.19499999999999</v>
      </c>
      <c r="AC689" s="4"/>
      <c r="AD689" s="4"/>
      <c r="AE689" s="4"/>
      <c r="AF689" s="71">
        <f t="shared" si="44"/>
        <v>0</v>
      </c>
      <c r="AG689" s="72" t="s">
        <v>723</v>
      </c>
    </row>
    <row r="690" spans="1:33" s="73" customFormat="1" ht="24" hidden="1">
      <c r="A690" s="4" t="s">
        <v>725</v>
      </c>
      <c r="B690" s="4" t="s">
        <v>2355</v>
      </c>
      <c r="C690" s="4"/>
      <c r="D690" s="4" t="s">
        <v>31</v>
      </c>
      <c r="E690" s="4" t="s">
        <v>724</v>
      </c>
      <c r="F690" s="4"/>
      <c r="G690" s="4"/>
      <c r="H690" s="4" t="s">
        <v>1494</v>
      </c>
      <c r="I690" s="5">
        <v>272.39</v>
      </c>
      <c r="J690" s="4">
        <v>2014</v>
      </c>
      <c r="K690" s="4"/>
      <c r="L690" s="4"/>
      <c r="M690" s="4"/>
      <c r="N690" s="4"/>
      <c r="O690" s="4" t="s">
        <v>34</v>
      </c>
      <c r="P690" s="4" t="s">
        <v>35</v>
      </c>
      <c r="Q690" s="4" t="s">
        <v>124</v>
      </c>
      <c r="R690" s="4" t="s">
        <v>124</v>
      </c>
      <c r="S690" s="4"/>
      <c r="T690" s="4" t="s">
        <v>221</v>
      </c>
      <c r="U690" s="4"/>
      <c r="V690" s="4"/>
      <c r="W690" s="4"/>
      <c r="X690" s="4" t="s">
        <v>54</v>
      </c>
      <c r="Y690" s="69">
        <v>0.5</v>
      </c>
      <c r="Z690" s="70">
        <f t="shared" si="41"/>
        <v>136.19499999999999</v>
      </c>
      <c r="AA690" s="70">
        <f t="shared" si="42"/>
        <v>136.19499999999999</v>
      </c>
      <c r="AB690" s="70">
        <f t="shared" si="43"/>
        <v>136.19499999999999</v>
      </c>
      <c r="AC690" s="4"/>
      <c r="AD690" s="4"/>
      <c r="AE690" s="4"/>
      <c r="AF690" s="71">
        <f t="shared" si="44"/>
        <v>0</v>
      </c>
      <c r="AG690" s="72" t="s">
        <v>725</v>
      </c>
    </row>
    <row r="691" spans="1:33" s="73" customFormat="1" ht="24" hidden="1">
      <c r="A691" s="4" t="s">
        <v>726</v>
      </c>
      <c r="B691" s="4" t="s">
        <v>2356</v>
      </c>
      <c r="C691" s="4"/>
      <c r="D691" s="4" t="s">
        <v>31</v>
      </c>
      <c r="E691" s="4" t="s">
        <v>724</v>
      </c>
      <c r="F691" s="4"/>
      <c r="G691" s="4"/>
      <c r="H691" s="4" t="s">
        <v>1494</v>
      </c>
      <c r="I691" s="5">
        <v>272.39</v>
      </c>
      <c r="J691" s="4">
        <v>2014</v>
      </c>
      <c r="K691" s="4"/>
      <c r="L691" s="4"/>
      <c r="M691" s="4"/>
      <c r="N691" s="4"/>
      <c r="O691" s="4" t="s">
        <v>34</v>
      </c>
      <c r="P691" s="4" t="s">
        <v>35</v>
      </c>
      <c r="Q691" s="4" t="s">
        <v>124</v>
      </c>
      <c r="R691" s="4" t="s">
        <v>124</v>
      </c>
      <c r="S691" s="4"/>
      <c r="T691" s="4" t="s">
        <v>221</v>
      </c>
      <c r="U691" s="4"/>
      <c r="V691" s="4"/>
      <c r="W691" s="4"/>
      <c r="X691" s="4" t="s">
        <v>54</v>
      </c>
      <c r="Y691" s="69">
        <v>0.5</v>
      </c>
      <c r="Z691" s="70">
        <f t="shared" si="41"/>
        <v>136.19499999999999</v>
      </c>
      <c r="AA691" s="70">
        <f t="shared" si="42"/>
        <v>136.19499999999999</v>
      </c>
      <c r="AB691" s="70">
        <f t="shared" si="43"/>
        <v>136.19499999999999</v>
      </c>
      <c r="AC691" s="4"/>
      <c r="AD691" s="4"/>
      <c r="AE691" s="4"/>
      <c r="AF691" s="71">
        <f t="shared" si="44"/>
        <v>0</v>
      </c>
      <c r="AG691" s="72" t="s">
        <v>726</v>
      </c>
    </row>
    <row r="692" spans="1:33" s="73" customFormat="1" ht="36" hidden="1">
      <c r="A692" s="4" t="s">
        <v>727</v>
      </c>
      <c r="B692" s="4" t="s">
        <v>2357</v>
      </c>
      <c r="C692" s="4"/>
      <c r="D692" s="4" t="s">
        <v>31</v>
      </c>
      <c r="E692" s="4" t="s">
        <v>728</v>
      </c>
      <c r="F692" s="4"/>
      <c r="G692" s="4"/>
      <c r="H692" s="4" t="s">
        <v>1494</v>
      </c>
      <c r="I692" s="5">
        <v>110</v>
      </c>
      <c r="J692" s="4">
        <v>2014</v>
      </c>
      <c r="K692" s="4"/>
      <c r="L692" s="4"/>
      <c r="M692" s="4"/>
      <c r="N692" s="4"/>
      <c r="O692" s="4" t="s">
        <v>34</v>
      </c>
      <c r="P692" s="4" t="s">
        <v>35</v>
      </c>
      <c r="Q692" s="4" t="s">
        <v>124</v>
      </c>
      <c r="R692" s="4" t="s">
        <v>124</v>
      </c>
      <c r="S692" s="4"/>
      <c r="T692" s="4" t="s">
        <v>221</v>
      </c>
      <c r="U692" s="4"/>
      <c r="V692" s="4"/>
      <c r="W692" s="4"/>
      <c r="X692" s="4" t="s">
        <v>111</v>
      </c>
      <c r="Y692" s="69">
        <v>0.5</v>
      </c>
      <c r="Z692" s="70">
        <f t="shared" si="41"/>
        <v>55</v>
      </c>
      <c r="AA692" s="70">
        <f t="shared" si="42"/>
        <v>55</v>
      </c>
      <c r="AB692" s="70">
        <f t="shared" si="43"/>
        <v>55</v>
      </c>
      <c r="AC692" s="4"/>
      <c r="AD692" s="4"/>
      <c r="AE692" s="4"/>
      <c r="AF692" s="71">
        <f t="shared" si="44"/>
        <v>0</v>
      </c>
      <c r="AG692" s="72" t="s">
        <v>727</v>
      </c>
    </row>
    <row r="693" spans="1:33" s="73" customFormat="1" ht="36" hidden="1">
      <c r="A693" s="4" t="s">
        <v>729</v>
      </c>
      <c r="B693" s="4" t="s">
        <v>2358</v>
      </c>
      <c r="C693" s="4"/>
      <c r="D693" s="4" t="s">
        <v>31</v>
      </c>
      <c r="E693" s="4" t="s">
        <v>728</v>
      </c>
      <c r="F693" s="4"/>
      <c r="G693" s="4"/>
      <c r="H693" s="4" t="s">
        <v>1494</v>
      </c>
      <c r="I693" s="5">
        <v>110</v>
      </c>
      <c r="J693" s="4">
        <v>2014</v>
      </c>
      <c r="K693" s="4"/>
      <c r="L693" s="4"/>
      <c r="M693" s="4"/>
      <c r="N693" s="4"/>
      <c r="O693" s="4" t="s">
        <v>34</v>
      </c>
      <c r="P693" s="4" t="s">
        <v>35</v>
      </c>
      <c r="Q693" s="4" t="s">
        <v>124</v>
      </c>
      <c r="R693" s="4" t="s">
        <v>124</v>
      </c>
      <c r="S693" s="4"/>
      <c r="T693" s="4" t="s">
        <v>221</v>
      </c>
      <c r="U693" s="4"/>
      <c r="V693" s="4"/>
      <c r="W693" s="4"/>
      <c r="X693" s="4" t="s">
        <v>111</v>
      </c>
      <c r="Y693" s="69">
        <v>0.5</v>
      </c>
      <c r="Z693" s="70">
        <f t="shared" si="41"/>
        <v>55</v>
      </c>
      <c r="AA693" s="70">
        <f t="shared" si="42"/>
        <v>55</v>
      </c>
      <c r="AB693" s="70">
        <f t="shared" si="43"/>
        <v>55</v>
      </c>
      <c r="AC693" s="4"/>
      <c r="AD693" s="4"/>
      <c r="AE693" s="4"/>
      <c r="AF693" s="71">
        <f t="shared" si="44"/>
        <v>0</v>
      </c>
      <c r="AG693" s="72" t="s">
        <v>729</v>
      </c>
    </row>
    <row r="694" spans="1:33" s="73" customFormat="1" ht="36" hidden="1">
      <c r="A694" s="4" t="s">
        <v>730</v>
      </c>
      <c r="B694" s="4" t="s">
        <v>2359</v>
      </c>
      <c r="C694" s="4"/>
      <c r="D694" s="4" t="s">
        <v>31</v>
      </c>
      <c r="E694" s="4" t="s">
        <v>728</v>
      </c>
      <c r="F694" s="4"/>
      <c r="G694" s="4"/>
      <c r="H694" s="4" t="s">
        <v>1494</v>
      </c>
      <c r="I694" s="5">
        <v>110</v>
      </c>
      <c r="J694" s="4">
        <v>2014</v>
      </c>
      <c r="K694" s="4"/>
      <c r="L694" s="4"/>
      <c r="M694" s="4"/>
      <c r="N694" s="4"/>
      <c r="O694" s="4" t="s">
        <v>34</v>
      </c>
      <c r="P694" s="4" t="s">
        <v>35</v>
      </c>
      <c r="Q694" s="4" t="s">
        <v>124</v>
      </c>
      <c r="R694" s="4" t="s">
        <v>124</v>
      </c>
      <c r="S694" s="4"/>
      <c r="T694" s="4" t="s">
        <v>221</v>
      </c>
      <c r="U694" s="4"/>
      <c r="V694" s="4"/>
      <c r="W694" s="4"/>
      <c r="X694" s="4" t="s">
        <v>111</v>
      </c>
      <c r="Y694" s="69">
        <v>0.5</v>
      </c>
      <c r="Z694" s="70">
        <f t="shared" si="41"/>
        <v>55</v>
      </c>
      <c r="AA694" s="70">
        <f t="shared" si="42"/>
        <v>55</v>
      </c>
      <c r="AB694" s="70">
        <f t="shared" si="43"/>
        <v>55</v>
      </c>
      <c r="AC694" s="4"/>
      <c r="AD694" s="4"/>
      <c r="AE694" s="4"/>
      <c r="AF694" s="71">
        <f t="shared" si="44"/>
        <v>0</v>
      </c>
      <c r="AG694" s="72" t="s">
        <v>730</v>
      </c>
    </row>
    <row r="695" spans="1:33" s="73" customFormat="1" ht="24" hidden="1">
      <c r="A695" s="4" t="s">
        <v>731</v>
      </c>
      <c r="B695" s="4" t="s">
        <v>2360</v>
      </c>
      <c r="C695" s="4"/>
      <c r="D695" s="4" t="s">
        <v>31</v>
      </c>
      <c r="E695" s="4" t="s">
        <v>732</v>
      </c>
      <c r="F695" s="4"/>
      <c r="G695" s="4"/>
      <c r="H695" s="4" t="s">
        <v>1494</v>
      </c>
      <c r="I695" s="5">
        <v>195.49</v>
      </c>
      <c r="J695" s="4">
        <v>2014</v>
      </c>
      <c r="K695" s="4"/>
      <c r="L695" s="4"/>
      <c r="M695" s="4"/>
      <c r="N695" s="4"/>
      <c r="O695" s="4" t="s">
        <v>34</v>
      </c>
      <c r="P695" s="4" t="s">
        <v>35</v>
      </c>
      <c r="Q695" s="4" t="s">
        <v>124</v>
      </c>
      <c r="R695" s="4" t="s">
        <v>124</v>
      </c>
      <c r="S695" s="4"/>
      <c r="T695" s="4" t="s">
        <v>221</v>
      </c>
      <c r="U695" s="4"/>
      <c r="V695" s="4"/>
      <c r="W695" s="4"/>
      <c r="X695" s="4" t="s">
        <v>111</v>
      </c>
      <c r="Y695" s="69">
        <v>0.5</v>
      </c>
      <c r="Z695" s="70">
        <f t="shared" si="41"/>
        <v>97.745000000000005</v>
      </c>
      <c r="AA695" s="70">
        <f t="shared" si="42"/>
        <v>97.745000000000005</v>
      </c>
      <c r="AB695" s="70">
        <f t="shared" si="43"/>
        <v>97.745000000000005</v>
      </c>
      <c r="AC695" s="4"/>
      <c r="AD695" s="4"/>
      <c r="AE695" s="4"/>
      <c r="AF695" s="71">
        <f t="shared" si="44"/>
        <v>0</v>
      </c>
      <c r="AG695" s="72" t="s">
        <v>731</v>
      </c>
    </row>
    <row r="696" spans="1:33" s="73" customFormat="1" ht="24" hidden="1">
      <c r="A696" s="4" t="s">
        <v>733</v>
      </c>
      <c r="B696" s="4" t="s">
        <v>2361</v>
      </c>
      <c r="C696" s="4"/>
      <c r="D696" s="4" t="s">
        <v>31</v>
      </c>
      <c r="E696" s="4" t="s">
        <v>732</v>
      </c>
      <c r="F696" s="4"/>
      <c r="G696" s="4"/>
      <c r="H696" s="4" t="s">
        <v>1494</v>
      </c>
      <c r="I696" s="5">
        <v>195.49</v>
      </c>
      <c r="J696" s="4">
        <v>2014</v>
      </c>
      <c r="K696" s="4"/>
      <c r="L696" s="4"/>
      <c r="M696" s="4"/>
      <c r="N696" s="4"/>
      <c r="O696" s="4" t="s">
        <v>34</v>
      </c>
      <c r="P696" s="4" t="s">
        <v>35</v>
      </c>
      <c r="Q696" s="4" t="s">
        <v>124</v>
      </c>
      <c r="R696" s="4" t="s">
        <v>124</v>
      </c>
      <c r="S696" s="4"/>
      <c r="T696" s="4" t="s">
        <v>221</v>
      </c>
      <c r="U696" s="4"/>
      <c r="V696" s="4"/>
      <c r="W696" s="4"/>
      <c r="X696" s="4" t="s">
        <v>111</v>
      </c>
      <c r="Y696" s="69">
        <v>0.5</v>
      </c>
      <c r="Z696" s="70">
        <f t="shared" si="41"/>
        <v>97.745000000000005</v>
      </c>
      <c r="AA696" s="70">
        <f t="shared" si="42"/>
        <v>97.745000000000005</v>
      </c>
      <c r="AB696" s="70">
        <f t="shared" si="43"/>
        <v>97.745000000000005</v>
      </c>
      <c r="AC696" s="4"/>
      <c r="AD696" s="4"/>
      <c r="AE696" s="4"/>
      <c r="AF696" s="71">
        <f t="shared" si="44"/>
        <v>0</v>
      </c>
      <c r="AG696" s="72" t="s">
        <v>733</v>
      </c>
    </row>
    <row r="697" spans="1:33" s="73" customFormat="1" ht="24" hidden="1">
      <c r="A697" s="4" t="s">
        <v>734</v>
      </c>
      <c r="B697" s="4" t="s">
        <v>2362</v>
      </c>
      <c r="C697" s="4"/>
      <c r="D697" s="4" t="s">
        <v>31</v>
      </c>
      <c r="E697" s="4" t="s">
        <v>735</v>
      </c>
      <c r="F697" s="4"/>
      <c r="G697" s="4"/>
      <c r="H697" s="4" t="s">
        <v>1494</v>
      </c>
      <c r="I697" s="5">
        <v>90</v>
      </c>
      <c r="J697" s="4">
        <v>2014</v>
      </c>
      <c r="K697" s="4"/>
      <c r="L697" s="4"/>
      <c r="M697" s="4"/>
      <c r="N697" s="4"/>
      <c r="O697" s="4" t="s">
        <v>34</v>
      </c>
      <c r="P697" s="4" t="s">
        <v>35</v>
      </c>
      <c r="Q697" s="4" t="s">
        <v>124</v>
      </c>
      <c r="R697" s="4" t="s">
        <v>124</v>
      </c>
      <c r="S697" s="4"/>
      <c r="T697" s="4" t="s">
        <v>221</v>
      </c>
      <c r="U697" s="4"/>
      <c r="V697" s="4"/>
      <c r="W697" s="4"/>
      <c r="X697" s="4" t="s">
        <v>111</v>
      </c>
      <c r="Y697" s="69">
        <v>0.5</v>
      </c>
      <c r="Z697" s="70">
        <f t="shared" si="41"/>
        <v>45</v>
      </c>
      <c r="AA697" s="70">
        <f t="shared" si="42"/>
        <v>45</v>
      </c>
      <c r="AB697" s="70">
        <f t="shared" si="43"/>
        <v>45</v>
      </c>
      <c r="AC697" s="4"/>
      <c r="AD697" s="4"/>
      <c r="AE697" s="4"/>
      <c r="AF697" s="71">
        <f t="shared" si="44"/>
        <v>0</v>
      </c>
      <c r="AG697" s="72" t="s">
        <v>734</v>
      </c>
    </row>
    <row r="698" spans="1:33" s="73" customFormat="1" ht="12">
      <c r="A698" s="4" t="s">
        <v>736</v>
      </c>
      <c r="B698" s="4" t="s">
        <v>2363</v>
      </c>
      <c r="C698" s="4"/>
      <c r="D698" s="4" t="s">
        <v>167</v>
      </c>
      <c r="E698" s="4" t="s">
        <v>737</v>
      </c>
      <c r="F698" s="4"/>
      <c r="G698" s="4"/>
      <c r="H698" s="4" t="s">
        <v>1494</v>
      </c>
      <c r="I698" s="5">
        <v>428.86</v>
      </c>
      <c r="J698" s="6">
        <v>44760</v>
      </c>
      <c r="K698" s="4"/>
      <c r="L698" s="4"/>
      <c r="M698" s="4"/>
      <c r="N698" s="4"/>
      <c r="O698" s="4" t="s">
        <v>34</v>
      </c>
      <c r="P698" s="4" t="s">
        <v>35</v>
      </c>
      <c r="Q698" s="4" t="s">
        <v>124</v>
      </c>
      <c r="R698" s="4" t="s">
        <v>124</v>
      </c>
      <c r="S698" s="4"/>
      <c r="T698" s="4" t="s">
        <v>36</v>
      </c>
      <c r="U698" s="4"/>
      <c r="V698" s="4"/>
      <c r="W698" s="4"/>
      <c r="X698" s="4" t="s">
        <v>111</v>
      </c>
      <c r="Y698" s="69">
        <v>0.5</v>
      </c>
      <c r="Z698" s="70">
        <f t="shared" si="41"/>
        <v>214.43</v>
      </c>
      <c r="AA698" s="70">
        <f t="shared" si="42"/>
        <v>214.43</v>
      </c>
      <c r="AB698" s="70">
        <f t="shared" si="43"/>
        <v>214.43</v>
      </c>
      <c r="AC698" s="4"/>
      <c r="AD698" s="4"/>
      <c r="AE698" s="4"/>
      <c r="AF698" s="71">
        <f t="shared" si="44"/>
        <v>0</v>
      </c>
      <c r="AG698" s="72" t="s">
        <v>736</v>
      </c>
    </row>
    <row r="699" spans="1:33" s="73" customFormat="1" ht="24">
      <c r="A699" s="4" t="s">
        <v>738</v>
      </c>
      <c r="B699" s="4" t="s">
        <v>2364</v>
      </c>
      <c r="C699" s="4"/>
      <c r="D699" s="4" t="s">
        <v>31</v>
      </c>
      <c r="E699" s="4" t="s">
        <v>739</v>
      </c>
      <c r="F699" s="4"/>
      <c r="G699" s="4"/>
      <c r="H699" s="4" t="s">
        <v>1494</v>
      </c>
      <c r="I699" s="5">
        <v>34.520000000000003</v>
      </c>
      <c r="J699" s="4">
        <v>2014</v>
      </c>
      <c r="K699" s="4"/>
      <c r="L699" s="4"/>
      <c r="M699" s="4"/>
      <c r="N699" s="4"/>
      <c r="O699" s="4" t="s">
        <v>34</v>
      </c>
      <c r="P699" s="4" t="s">
        <v>35</v>
      </c>
      <c r="Q699" s="4" t="s">
        <v>124</v>
      </c>
      <c r="R699" s="4" t="s">
        <v>1495</v>
      </c>
      <c r="S699" s="4"/>
      <c r="T699" s="4" t="s">
        <v>36</v>
      </c>
      <c r="U699" s="4"/>
      <c r="V699" s="4"/>
      <c r="W699" s="4"/>
      <c r="X699" s="4" t="s">
        <v>54</v>
      </c>
      <c r="Y699" s="69">
        <v>0.5</v>
      </c>
      <c r="Z699" s="70">
        <f t="shared" si="41"/>
        <v>17.260000000000002</v>
      </c>
      <c r="AA699" s="70">
        <f t="shared" si="42"/>
        <v>17.260000000000002</v>
      </c>
      <c r="AB699" s="70">
        <f t="shared" si="43"/>
        <v>17.260000000000002</v>
      </c>
      <c r="AC699" s="4"/>
      <c r="AD699" s="4"/>
      <c r="AE699" s="4"/>
      <c r="AF699" s="71">
        <f t="shared" si="44"/>
        <v>0</v>
      </c>
      <c r="AG699" s="72" t="s">
        <v>738</v>
      </c>
    </row>
    <row r="700" spans="1:33" s="73" customFormat="1" ht="24">
      <c r="A700" s="4" t="s">
        <v>740</v>
      </c>
      <c r="B700" s="4" t="s">
        <v>2365</v>
      </c>
      <c r="C700" s="4"/>
      <c r="D700" s="4" t="s">
        <v>31</v>
      </c>
      <c r="E700" s="4" t="s">
        <v>741</v>
      </c>
      <c r="F700" s="4"/>
      <c r="G700" s="4"/>
      <c r="H700" s="4" t="s">
        <v>1494</v>
      </c>
      <c r="I700" s="5">
        <v>90.97</v>
      </c>
      <c r="J700" s="4">
        <v>2014</v>
      </c>
      <c r="K700" s="4"/>
      <c r="L700" s="4"/>
      <c r="M700" s="4"/>
      <c r="N700" s="4"/>
      <c r="O700" s="4" t="s">
        <v>34</v>
      </c>
      <c r="P700" s="4" t="s">
        <v>35</v>
      </c>
      <c r="Q700" s="4" t="s">
        <v>124</v>
      </c>
      <c r="R700" s="4" t="s">
        <v>1495</v>
      </c>
      <c r="S700" s="4"/>
      <c r="T700" s="4" t="s">
        <v>36</v>
      </c>
      <c r="U700" s="4" t="s">
        <v>2621</v>
      </c>
      <c r="V700" s="4"/>
      <c r="W700" s="4"/>
      <c r="X700" s="4" t="s">
        <v>54</v>
      </c>
      <c r="Y700" s="69">
        <v>0.5</v>
      </c>
      <c r="Z700" s="70">
        <f t="shared" si="41"/>
        <v>45.484999999999999</v>
      </c>
      <c r="AA700" s="70">
        <f t="shared" si="42"/>
        <v>45.484999999999999</v>
      </c>
      <c r="AB700" s="70">
        <f t="shared" si="43"/>
        <v>45.484999999999999</v>
      </c>
      <c r="AC700" s="4"/>
      <c r="AD700" s="4"/>
      <c r="AE700" s="4"/>
      <c r="AF700" s="71">
        <f t="shared" si="44"/>
        <v>0</v>
      </c>
      <c r="AG700" s="72" t="s">
        <v>740</v>
      </c>
    </row>
    <row r="701" spans="1:33" s="73" customFormat="1" ht="24">
      <c r="A701" s="4" t="s">
        <v>742</v>
      </c>
      <c r="B701" s="4" t="s">
        <v>2366</v>
      </c>
      <c r="C701" s="4"/>
      <c r="D701" s="4" t="s">
        <v>31</v>
      </c>
      <c r="E701" s="4" t="s">
        <v>739</v>
      </c>
      <c r="F701" s="4"/>
      <c r="G701" s="4"/>
      <c r="H701" s="4" t="s">
        <v>1494</v>
      </c>
      <c r="I701" s="5">
        <v>34.520000000000003</v>
      </c>
      <c r="J701" s="4">
        <v>2014</v>
      </c>
      <c r="K701" s="4"/>
      <c r="L701" s="4"/>
      <c r="M701" s="4"/>
      <c r="N701" s="4"/>
      <c r="O701" s="4" t="s">
        <v>34</v>
      </c>
      <c r="P701" s="4" t="s">
        <v>35</v>
      </c>
      <c r="Q701" s="4" t="s">
        <v>124</v>
      </c>
      <c r="R701" s="4" t="s">
        <v>1495</v>
      </c>
      <c r="S701" s="4"/>
      <c r="T701" s="4" t="s">
        <v>36</v>
      </c>
      <c r="U701" s="4" t="s">
        <v>2621</v>
      </c>
      <c r="V701" s="4"/>
      <c r="W701" s="4"/>
      <c r="X701" s="4" t="s">
        <v>54</v>
      </c>
      <c r="Y701" s="69">
        <v>0.5</v>
      </c>
      <c r="Z701" s="70">
        <f t="shared" si="41"/>
        <v>17.260000000000002</v>
      </c>
      <c r="AA701" s="70">
        <f t="shared" si="42"/>
        <v>17.260000000000002</v>
      </c>
      <c r="AB701" s="70">
        <f t="shared" si="43"/>
        <v>17.260000000000002</v>
      </c>
      <c r="AC701" s="4"/>
      <c r="AD701" s="4"/>
      <c r="AE701" s="4"/>
      <c r="AF701" s="71">
        <f t="shared" si="44"/>
        <v>0</v>
      </c>
      <c r="AG701" s="72" t="s">
        <v>742</v>
      </c>
    </row>
    <row r="702" spans="1:33" s="73" customFormat="1" ht="24">
      <c r="A702" s="4" t="s">
        <v>743</v>
      </c>
      <c r="B702" s="4" t="s">
        <v>2367</v>
      </c>
      <c r="C702" s="4"/>
      <c r="D702" s="4" t="s">
        <v>31</v>
      </c>
      <c r="E702" s="4" t="s">
        <v>739</v>
      </c>
      <c r="F702" s="4"/>
      <c r="G702" s="4"/>
      <c r="H702" s="4" t="s">
        <v>1494</v>
      </c>
      <c r="I702" s="5">
        <v>34.520000000000003</v>
      </c>
      <c r="J702" s="4">
        <v>2014</v>
      </c>
      <c r="K702" s="4"/>
      <c r="L702" s="4"/>
      <c r="M702" s="4"/>
      <c r="N702" s="4"/>
      <c r="O702" s="4" t="s">
        <v>34</v>
      </c>
      <c r="P702" s="4" t="s">
        <v>35</v>
      </c>
      <c r="Q702" s="4" t="s">
        <v>124</v>
      </c>
      <c r="R702" s="4" t="s">
        <v>1495</v>
      </c>
      <c r="S702" s="4"/>
      <c r="T702" s="4" t="s">
        <v>36</v>
      </c>
      <c r="U702" s="4" t="s">
        <v>2621</v>
      </c>
      <c r="V702" s="4"/>
      <c r="W702" s="4"/>
      <c r="X702" s="4" t="s">
        <v>54</v>
      </c>
      <c r="Y702" s="69">
        <v>0.5</v>
      </c>
      <c r="Z702" s="70">
        <f t="shared" si="41"/>
        <v>17.260000000000002</v>
      </c>
      <c r="AA702" s="70">
        <f t="shared" si="42"/>
        <v>17.260000000000002</v>
      </c>
      <c r="AB702" s="70">
        <f t="shared" si="43"/>
        <v>17.260000000000002</v>
      </c>
      <c r="AC702" s="4"/>
      <c r="AD702" s="4"/>
      <c r="AE702" s="4"/>
      <c r="AF702" s="71">
        <f t="shared" si="44"/>
        <v>0</v>
      </c>
      <c r="AG702" s="72" t="s">
        <v>743</v>
      </c>
    </row>
    <row r="703" spans="1:33" s="73" customFormat="1" ht="24" hidden="1">
      <c r="A703" s="4" t="s">
        <v>744</v>
      </c>
      <c r="B703" s="4" t="s">
        <v>2368</v>
      </c>
      <c r="C703" s="4"/>
      <c r="D703" s="4" t="s">
        <v>31</v>
      </c>
      <c r="E703" s="4" t="s">
        <v>739</v>
      </c>
      <c r="F703" s="4"/>
      <c r="G703" s="4"/>
      <c r="H703" s="4" t="s">
        <v>1494</v>
      </c>
      <c r="I703" s="5">
        <v>34.520000000000003</v>
      </c>
      <c r="J703" s="4">
        <v>2014</v>
      </c>
      <c r="K703" s="4"/>
      <c r="L703" s="4"/>
      <c r="M703" s="4"/>
      <c r="N703" s="4"/>
      <c r="O703" s="4" t="s">
        <v>34</v>
      </c>
      <c r="P703" s="4" t="s">
        <v>35</v>
      </c>
      <c r="Q703" s="4" t="s">
        <v>124</v>
      </c>
      <c r="R703" s="4" t="s">
        <v>1495</v>
      </c>
      <c r="S703" s="4"/>
      <c r="T703" s="4" t="s">
        <v>221</v>
      </c>
      <c r="U703" s="4"/>
      <c r="V703" s="4"/>
      <c r="W703" s="4"/>
      <c r="X703" s="4" t="s">
        <v>54</v>
      </c>
      <c r="Y703" s="69">
        <v>0.5</v>
      </c>
      <c r="Z703" s="70">
        <f t="shared" si="41"/>
        <v>17.260000000000002</v>
      </c>
      <c r="AA703" s="70">
        <f t="shared" si="42"/>
        <v>17.260000000000002</v>
      </c>
      <c r="AB703" s="70">
        <f t="shared" si="43"/>
        <v>17.260000000000002</v>
      </c>
      <c r="AC703" s="4"/>
      <c r="AD703" s="4"/>
      <c r="AE703" s="4"/>
      <c r="AF703" s="71">
        <f t="shared" si="44"/>
        <v>0</v>
      </c>
      <c r="AG703" s="72" t="s">
        <v>744</v>
      </c>
    </row>
    <row r="704" spans="1:33" s="73" customFormat="1" ht="24" hidden="1">
      <c r="A704" s="4" t="s">
        <v>745</v>
      </c>
      <c r="B704" s="4" t="s">
        <v>2369</v>
      </c>
      <c r="C704" s="4"/>
      <c r="D704" s="4" t="s">
        <v>31</v>
      </c>
      <c r="E704" s="4" t="s">
        <v>578</v>
      </c>
      <c r="F704" s="4"/>
      <c r="G704" s="4"/>
      <c r="H704" s="4" t="s">
        <v>1494</v>
      </c>
      <c r="I704" s="5">
        <v>23.01</v>
      </c>
      <c r="J704" s="4">
        <v>2014</v>
      </c>
      <c r="K704" s="4"/>
      <c r="L704" s="4"/>
      <c r="M704" s="4"/>
      <c r="N704" s="4"/>
      <c r="O704" s="4" t="s">
        <v>34</v>
      </c>
      <c r="P704" s="4" t="s">
        <v>35</v>
      </c>
      <c r="Q704" s="4" t="s">
        <v>124</v>
      </c>
      <c r="R704" s="4" t="s">
        <v>124</v>
      </c>
      <c r="S704" s="4"/>
      <c r="T704" s="4" t="s">
        <v>221</v>
      </c>
      <c r="U704" s="4"/>
      <c r="V704" s="4"/>
      <c r="W704" s="4"/>
      <c r="X704" s="4" t="s">
        <v>111</v>
      </c>
      <c r="Y704" s="69">
        <v>0.5</v>
      </c>
      <c r="Z704" s="70">
        <f t="shared" si="41"/>
        <v>11.505000000000001</v>
      </c>
      <c r="AA704" s="70">
        <f t="shared" si="42"/>
        <v>11.505000000000001</v>
      </c>
      <c r="AB704" s="70">
        <f t="shared" si="43"/>
        <v>11.505000000000001</v>
      </c>
      <c r="AC704" s="4"/>
      <c r="AD704" s="4"/>
      <c r="AE704" s="4"/>
      <c r="AF704" s="71">
        <f t="shared" si="44"/>
        <v>0</v>
      </c>
      <c r="AG704" s="72" t="s">
        <v>745</v>
      </c>
    </row>
    <row r="705" spans="1:33" s="73" customFormat="1" ht="24" hidden="1">
      <c r="A705" s="4" t="s">
        <v>746</v>
      </c>
      <c r="B705" s="4" t="s">
        <v>2370</v>
      </c>
      <c r="C705" s="4"/>
      <c r="D705" s="4" t="s">
        <v>31</v>
      </c>
      <c r="E705" s="4" t="s">
        <v>578</v>
      </c>
      <c r="F705" s="4"/>
      <c r="G705" s="4"/>
      <c r="H705" s="4" t="s">
        <v>1494</v>
      </c>
      <c r="I705" s="5">
        <v>23.01</v>
      </c>
      <c r="J705" s="4">
        <v>2014</v>
      </c>
      <c r="K705" s="4"/>
      <c r="L705" s="4"/>
      <c r="M705" s="4"/>
      <c r="N705" s="4"/>
      <c r="O705" s="4" t="s">
        <v>34</v>
      </c>
      <c r="P705" s="4" t="s">
        <v>35</v>
      </c>
      <c r="Q705" s="4" t="s">
        <v>124</v>
      </c>
      <c r="R705" s="4" t="s">
        <v>124</v>
      </c>
      <c r="S705" s="4"/>
      <c r="T705" s="4" t="s">
        <v>221</v>
      </c>
      <c r="U705" s="4"/>
      <c r="V705" s="4"/>
      <c r="W705" s="4"/>
      <c r="X705" s="4" t="s">
        <v>111</v>
      </c>
      <c r="Y705" s="69">
        <v>0.5</v>
      </c>
      <c r="Z705" s="70">
        <f t="shared" si="41"/>
        <v>11.505000000000001</v>
      </c>
      <c r="AA705" s="70">
        <f t="shared" si="42"/>
        <v>11.505000000000001</v>
      </c>
      <c r="AB705" s="70">
        <f t="shared" si="43"/>
        <v>11.505000000000001</v>
      </c>
      <c r="AC705" s="4"/>
      <c r="AD705" s="4"/>
      <c r="AE705" s="4"/>
      <c r="AF705" s="71">
        <f t="shared" si="44"/>
        <v>0</v>
      </c>
      <c r="AG705" s="72" t="s">
        <v>746</v>
      </c>
    </row>
    <row r="706" spans="1:33" s="73" customFormat="1" ht="24" hidden="1">
      <c r="A706" s="4" t="s">
        <v>747</v>
      </c>
      <c r="B706" s="4" t="s">
        <v>2371</v>
      </c>
      <c r="C706" s="4"/>
      <c r="D706" s="4" t="s">
        <v>31</v>
      </c>
      <c r="E706" s="4" t="s">
        <v>578</v>
      </c>
      <c r="F706" s="4"/>
      <c r="G706" s="4"/>
      <c r="H706" s="4" t="s">
        <v>1494</v>
      </c>
      <c r="I706" s="5">
        <v>23.01</v>
      </c>
      <c r="J706" s="4">
        <v>2014</v>
      </c>
      <c r="K706" s="4"/>
      <c r="L706" s="4"/>
      <c r="M706" s="4"/>
      <c r="N706" s="4"/>
      <c r="O706" s="4" t="s">
        <v>34</v>
      </c>
      <c r="P706" s="4" t="s">
        <v>35</v>
      </c>
      <c r="Q706" s="4" t="s">
        <v>124</v>
      </c>
      <c r="R706" s="4" t="s">
        <v>124</v>
      </c>
      <c r="S706" s="4"/>
      <c r="T706" s="4" t="s">
        <v>221</v>
      </c>
      <c r="U706" s="4"/>
      <c r="V706" s="4"/>
      <c r="W706" s="4"/>
      <c r="X706" s="4" t="s">
        <v>111</v>
      </c>
      <c r="Y706" s="69">
        <v>0.5</v>
      </c>
      <c r="Z706" s="70">
        <f t="shared" si="41"/>
        <v>11.505000000000001</v>
      </c>
      <c r="AA706" s="70">
        <f t="shared" si="42"/>
        <v>11.505000000000001</v>
      </c>
      <c r="AB706" s="70">
        <f t="shared" si="43"/>
        <v>11.505000000000001</v>
      </c>
      <c r="AC706" s="4"/>
      <c r="AD706" s="4"/>
      <c r="AE706" s="4"/>
      <c r="AF706" s="71">
        <f t="shared" si="44"/>
        <v>0</v>
      </c>
      <c r="AG706" s="72" t="s">
        <v>747</v>
      </c>
    </row>
    <row r="707" spans="1:33" s="73" customFormat="1" ht="24" hidden="1">
      <c r="A707" s="4" t="s">
        <v>748</v>
      </c>
      <c r="B707" s="4" t="s">
        <v>2372</v>
      </c>
      <c r="C707" s="4"/>
      <c r="D707" s="4" t="s">
        <v>31</v>
      </c>
      <c r="E707" s="4" t="s">
        <v>578</v>
      </c>
      <c r="F707" s="4"/>
      <c r="G707" s="4"/>
      <c r="H707" s="4" t="s">
        <v>1494</v>
      </c>
      <c r="I707" s="5">
        <v>23.01</v>
      </c>
      <c r="J707" s="4">
        <v>2014</v>
      </c>
      <c r="K707" s="4"/>
      <c r="L707" s="4"/>
      <c r="M707" s="4"/>
      <c r="N707" s="4"/>
      <c r="O707" s="4" t="s">
        <v>34</v>
      </c>
      <c r="P707" s="4" t="s">
        <v>35</v>
      </c>
      <c r="Q707" s="4" t="s">
        <v>124</v>
      </c>
      <c r="R707" s="4" t="s">
        <v>124</v>
      </c>
      <c r="S707" s="4"/>
      <c r="T707" s="4" t="s">
        <v>221</v>
      </c>
      <c r="U707" s="4"/>
      <c r="V707" s="4"/>
      <c r="W707" s="4"/>
      <c r="X707" s="4" t="s">
        <v>111</v>
      </c>
      <c r="Y707" s="69">
        <v>0.5</v>
      </c>
      <c r="Z707" s="70">
        <f t="shared" si="41"/>
        <v>11.505000000000001</v>
      </c>
      <c r="AA707" s="70">
        <f t="shared" si="42"/>
        <v>11.505000000000001</v>
      </c>
      <c r="AB707" s="70">
        <f t="shared" si="43"/>
        <v>11.505000000000001</v>
      </c>
      <c r="AC707" s="4"/>
      <c r="AD707" s="4"/>
      <c r="AE707" s="4"/>
      <c r="AF707" s="71">
        <f t="shared" si="44"/>
        <v>0</v>
      </c>
      <c r="AG707" s="72" t="s">
        <v>748</v>
      </c>
    </row>
    <row r="708" spans="1:33" s="73" customFormat="1" ht="24" hidden="1">
      <c r="A708" s="4" t="s">
        <v>749</v>
      </c>
      <c r="B708" s="4" t="s">
        <v>2373</v>
      </c>
      <c r="C708" s="4"/>
      <c r="D708" s="4" t="s">
        <v>31</v>
      </c>
      <c r="E708" s="4" t="s">
        <v>578</v>
      </c>
      <c r="F708" s="4"/>
      <c r="G708" s="4"/>
      <c r="H708" s="4" t="s">
        <v>1494</v>
      </c>
      <c r="I708" s="5">
        <v>23.01</v>
      </c>
      <c r="J708" s="4">
        <v>2014</v>
      </c>
      <c r="K708" s="4"/>
      <c r="L708" s="4"/>
      <c r="M708" s="4"/>
      <c r="N708" s="4"/>
      <c r="O708" s="4" t="s">
        <v>34</v>
      </c>
      <c r="P708" s="4" t="s">
        <v>35</v>
      </c>
      <c r="Q708" s="4" t="s">
        <v>124</v>
      </c>
      <c r="R708" s="4" t="s">
        <v>124</v>
      </c>
      <c r="S708" s="4"/>
      <c r="T708" s="4" t="s">
        <v>221</v>
      </c>
      <c r="U708" s="4"/>
      <c r="V708" s="4"/>
      <c r="W708" s="4"/>
      <c r="X708" s="4" t="s">
        <v>111</v>
      </c>
      <c r="Y708" s="69">
        <v>0.5</v>
      </c>
      <c r="Z708" s="70">
        <f t="shared" ref="Z708:Z771" si="45">I708*Y708</f>
        <v>11.505000000000001</v>
      </c>
      <c r="AA708" s="70">
        <f t="shared" ref="AA708:AA771" si="46">+Z708</f>
        <v>11.505000000000001</v>
      </c>
      <c r="AB708" s="70">
        <f t="shared" ref="AB708:AB771" si="47">+Z708</f>
        <v>11.505000000000001</v>
      </c>
      <c r="AC708" s="4"/>
      <c r="AD708" s="4"/>
      <c r="AE708" s="4"/>
      <c r="AF708" s="71">
        <f t="shared" si="44"/>
        <v>0</v>
      </c>
      <c r="AG708" s="72" t="s">
        <v>749</v>
      </c>
    </row>
    <row r="709" spans="1:33" s="73" customFormat="1" ht="24" hidden="1">
      <c r="A709" s="4" t="s">
        <v>750</v>
      </c>
      <c r="B709" s="4" t="s">
        <v>2374</v>
      </c>
      <c r="C709" s="4"/>
      <c r="D709" s="4" t="s">
        <v>31</v>
      </c>
      <c r="E709" s="4" t="s">
        <v>578</v>
      </c>
      <c r="F709" s="4"/>
      <c r="G709" s="4"/>
      <c r="H709" s="4" t="s">
        <v>1494</v>
      </c>
      <c r="I709" s="5">
        <v>23.01</v>
      </c>
      <c r="J709" s="4">
        <v>2014</v>
      </c>
      <c r="K709" s="4"/>
      <c r="L709" s="4"/>
      <c r="M709" s="4"/>
      <c r="N709" s="4"/>
      <c r="O709" s="4" t="s">
        <v>34</v>
      </c>
      <c r="P709" s="4" t="s">
        <v>35</v>
      </c>
      <c r="Q709" s="4" t="s">
        <v>124</v>
      </c>
      <c r="R709" s="4" t="s">
        <v>124</v>
      </c>
      <c r="S709" s="4"/>
      <c r="T709" s="4" t="s">
        <v>221</v>
      </c>
      <c r="U709" s="4"/>
      <c r="V709" s="4"/>
      <c r="W709" s="4"/>
      <c r="X709" s="4" t="s">
        <v>111</v>
      </c>
      <c r="Y709" s="69">
        <v>0.5</v>
      </c>
      <c r="Z709" s="70">
        <f t="shared" si="45"/>
        <v>11.505000000000001</v>
      </c>
      <c r="AA709" s="70">
        <f t="shared" si="46"/>
        <v>11.505000000000001</v>
      </c>
      <c r="AB709" s="70">
        <f t="shared" si="47"/>
        <v>11.505000000000001</v>
      </c>
      <c r="AC709" s="4"/>
      <c r="AD709" s="4"/>
      <c r="AE709" s="4"/>
      <c r="AF709" s="71">
        <f t="shared" si="44"/>
        <v>0</v>
      </c>
      <c r="AG709" s="72" t="s">
        <v>750</v>
      </c>
    </row>
    <row r="710" spans="1:33" s="73" customFormat="1" ht="24" hidden="1">
      <c r="A710" s="4" t="s">
        <v>751</v>
      </c>
      <c r="B710" s="4" t="s">
        <v>2375</v>
      </c>
      <c r="C710" s="4"/>
      <c r="D710" s="4" t="s">
        <v>31</v>
      </c>
      <c r="E710" s="4" t="s">
        <v>578</v>
      </c>
      <c r="F710" s="4"/>
      <c r="G710" s="4"/>
      <c r="H710" s="4" t="s">
        <v>1494</v>
      </c>
      <c r="I710" s="5">
        <v>23.01</v>
      </c>
      <c r="J710" s="4">
        <v>2014</v>
      </c>
      <c r="K710" s="4"/>
      <c r="L710" s="4"/>
      <c r="M710" s="4"/>
      <c r="N710" s="4"/>
      <c r="O710" s="4" t="s">
        <v>34</v>
      </c>
      <c r="P710" s="4" t="s">
        <v>35</v>
      </c>
      <c r="Q710" s="4" t="s">
        <v>124</v>
      </c>
      <c r="R710" s="4" t="s">
        <v>124</v>
      </c>
      <c r="S710" s="4"/>
      <c r="T710" s="4" t="s">
        <v>221</v>
      </c>
      <c r="U710" s="4"/>
      <c r="V710" s="4"/>
      <c r="W710" s="4"/>
      <c r="X710" s="4" t="s">
        <v>111</v>
      </c>
      <c r="Y710" s="69">
        <v>0.5</v>
      </c>
      <c r="Z710" s="70">
        <f t="shared" si="45"/>
        <v>11.505000000000001</v>
      </c>
      <c r="AA710" s="70">
        <f t="shared" si="46"/>
        <v>11.505000000000001</v>
      </c>
      <c r="AB710" s="70">
        <f t="shared" si="47"/>
        <v>11.505000000000001</v>
      </c>
      <c r="AC710" s="4"/>
      <c r="AD710" s="4"/>
      <c r="AE710" s="4"/>
      <c r="AF710" s="71">
        <f t="shared" si="44"/>
        <v>0</v>
      </c>
      <c r="AG710" s="72" t="s">
        <v>751</v>
      </c>
    </row>
    <row r="711" spans="1:33" s="73" customFormat="1" ht="24" hidden="1">
      <c r="A711" s="4" t="s">
        <v>752</v>
      </c>
      <c r="B711" s="4" t="s">
        <v>2376</v>
      </c>
      <c r="C711" s="4"/>
      <c r="D711" s="4" t="s">
        <v>31</v>
      </c>
      <c r="E711" s="4" t="s">
        <v>578</v>
      </c>
      <c r="F711" s="4"/>
      <c r="G711" s="4"/>
      <c r="H711" s="4" t="s">
        <v>1494</v>
      </c>
      <c r="I711" s="5">
        <v>23.01</v>
      </c>
      <c r="J711" s="4">
        <v>2014</v>
      </c>
      <c r="K711" s="4"/>
      <c r="L711" s="4"/>
      <c r="M711" s="4"/>
      <c r="N711" s="4"/>
      <c r="O711" s="4" t="s">
        <v>34</v>
      </c>
      <c r="P711" s="4" t="s">
        <v>35</v>
      </c>
      <c r="Q711" s="4" t="s">
        <v>124</v>
      </c>
      <c r="R711" s="4" t="s">
        <v>124</v>
      </c>
      <c r="S711" s="4"/>
      <c r="T711" s="4" t="s">
        <v>221</v>
      </c>
      <c r="U711" s="4"/>
      <c r="V711" s="4"/>
      <c r="W711" s="4"/>
      <c r="X711" s="4" t="s">
        <v>111</v>
      </c>
      <c r="Y711" s="69">
        <v>0.5</v>
      </c>
      <c r="Z711" s="70">
        <f t="shared" si="45"/>
        <v>11.505000000000001</v>
      </c>
      <c r="AA711" s="70">
        <f t="shared" si="46"/>
        <v>11.505000000000001</v>
      </c>
      <c r="AB711" s="70">
        <f t="shared" si="47"/>
        <v>11.505000000000001</v>
      </c>
      <c r="AC711" s="4"/>
      <c r="AD711" s="4"/>
      <c r="AE711" s="4"/>
      <c r="AF711" s="71">
        <f t="shared" si="44"/>
        <v>0</v>
      </c>
      <c r="AG711" s="72" t="s">
        <v>752</v>
      </c>
    </row>
    <row r="712" spans="1:33" s="73" customFormat="1" ht="24" hidden="1">
      <c r="A712" s="4" t="s">
        <v>753</v>
      </c>
      <c r="B712" s="4" t="s">
        <v>2377</v>
      </c>
      <c r="C712" s="4"/>
      <c r="D712" s="4" t="s">
        <v>31</v>
      </c>
      <c r="E712" s="4" t="s">
        <v>578</v>
      </c>
      <c r="F712" s="4"/>
      <c r="G712" s="4"/>
      <c r="H712" s="4" t="s">
        <v>1494</v>
      </c>
      <c r="I712" s="5">
        <v>23.01</v>
      </c>
      <c r="J712" s="4">
        <v>2014</v>
      </c>
      <c r="K712" s="4"/>
      <c r="L712" s="4"/>
      <c r="M712" s="4"/>
      <c r="N712" s="4"/>
      <c r="O712" s="4" t="s">
        <v>34</v>
      </c>
      <c r="P712" s="4" t="s">
        <v>35</v>
      </c>
      <c r="Q712" s="4" t="s">
        <v>124</v>
      </c>
      <c r="R712" s="4" t="s">
        <v>124</v>
      </c>
      <c r="S712" s="4"/>
      <c r="T712" s="4" t="s">
        <v>221</v>
      </c>
      <c r="U712" s="4"/>
      <c r="V712" s="4"/>
      <c r="W712" s="4"/>
      <c r="X712" s="4" t="s">
        <v>111</v>
      </c>
      <c r="Y712" s="69">
        <v>0.5</v>
      </c>
      <c r="Z712" s="70">
        <f t="shared" si="45"/>
        <v>11.505000000000001</v>
      </c>
      <c r="AA712" s="70">
        <f t="shared" si="46"/>
        <v>11.505000000000001</v>
      </c>
      <c r="AB712" s="70">
        <f t="shared" si="47"/>
        <v>11.505000000000001</v>
      </c>
      <c r="AC712" s="4"/>
      <c r="AD712" s="4"/>
      <c r="AE712" s="4"/>
      <c r="AF712" s="71">
        <f t="shared" si="44"/>
        <v>0</v>
      </c>
      <c r="AG712" s="72" t="s">
        <v>753</v>
      </c>
    </row>
    <row r="713" spans="1:33" s="73" customFormat="1" ht="24" hidden="1">
      <c r="A713" s="4" t="s">
        <v>754</v>
      </c>
      <c r="B713" s="4" t="s">
        <v>2378</v>
      </c>
      <c r="C713" s="4"/>
      <c r="D713" s="4" t="s">
        <v>31</v>
      </c>
      <c r="E713" s="4" t="s">
        <v>578</v>
      </c>
      <c r="F713" s="4"/>
      <c r="G713" s="4"/>
      <c r="H713" s="4" t="s">
        <v>1494</v>
      </c>
      <c r="I713" s="5">
        <v>23.01</v>
      </c>
      <c r="J713" s="4">
        <v>2014</v>
      </c>
      <c r="K713" s="4"/>
      <c r="L713" s="4"/>
      <c r="M713" s="4"/>
      <c r="N713" s="4"/>
      <c r="O713" s="4" t="s">
        <v>34</v>
      </c>
      <c r="P713" s="4" t="s">
        <v>35</v>
      </c>
      <c r="Q713" s="4" t="s">
        <v>124</v>
      </c>
      <c r="R713" s="4" t="s">
        <v>124</v>
      </c>
      <c r="S713" s="4"/>
      <c r="T713" s="4" t="s">
        <v>221</v>
      </c>
      <c r="U713" s="4"/>
      <c r="V713" s="4"/>
      <c r="W713" s="4"/>
      <c r="X713" s="4" t="s">
        <v>111</v>
      </c>
      <c r="Y713" s="69">
        <v>0.5</v>
      </c>
      <c r="Z713" s="70">
        <f t="shared" si="45"/>
        <v>11.505000000000001</v>
      </c>
      <c r="AA713" s="70">
        <f t="shared" si="46"/>
        <v>11.505000000000001</v>
      </c>
      <c r="AB713" s="70">
        <f t="shared" si="47"/>
        <v>11.505000000000001</v>
      </c>
      <c r="AC713" s="4"/>
      <c r="AD713" s="4"/>
      <c r="AE713" s="4"/>
      <c r="AF713" s="71">
        <f t="shared" si="44"/>
        <v>0</v>
      </c>
      <c r="AG713" s="72" t="s">
        <v>754</v>
      </c>
    </row>
    <row r="714" spans="1:33" s="73" customFormat="1" ht="24" hidden="1">
      <c r="A714" s="4" t="s">
        <v>755</v>
      </c>
      <c r="B714" s="4" t="s">
        <v>2379</v>
      </c>
      <c r="C714" s="4"/>
      <c r="D714" s="4" t="s">
        <v>31</v>
      </c>
      <c r="E714" s="4" t="s">
        <v>578</v>
      </c>
      <c r="F714" s="4"/>
      <c r="G714" s="4"/>
      <c r="H714" s="4" t="s">
        <v>1494</v>
      </c>
      <c r="I714" s="5">
        <v>23.01</v>
      </c>
      <c r="J714" s="4">
        <v>2014</v>
      </c>
      <c r="K714" s="4"/>
      <c r="L714" s="4"/>
      <c r="M714" s="4"/>
      <c r="N714" s="4"/>
      <c r="O714" s="4" t="s">
        <v>34</v>
      </c>
      <c r="P714" s="4" t="s">
        <v>35</v>
      </c>
      <c r="Q714" s="4" t="s">
        <v>124</v>
      </c>
      <c r="R714" s="4" t="s">
        <v>124</v>
      </c>
      <c r="S714" s="4"/>
      <c r="T714" s="4" t="s">
        <v>221</v>
      </c>
      <c r="U714" s="4"/>
      <c r="V714" s="4"/>
      <c r="W714" s="4"/>
      <c r="X714" s="4" t="s">
        <v>111</v>
      </c>
      <c r="Y714" s="69">
        <v>0.5</v>
      </c>
      <c r="Z714" s="70">
        <f t="shared" si="45"/>
        <v>11.505000000000001</v>
      </c>
      <c r="AA714" s="70">
        <f t="shared" si="46"/>
        <v>11.505000000000001</v>
      </c>
      <c r="AB714" s="70">
        <f t="shared" si="47"/>
        <v>11.505000000000001</v>
      </c>
      <c r="AC714" s="4"/>
      <c r="AD714" s="4"/>
      <c r="AE714" s="4"/>
      <c r="AF714" s="71">
        <f t="shared" si="44"/>
        <v>0</v>
      </c>
      <c r="AG714" s="72" t="s">
        <v>755</v>
      </c>
    </row>
    <row r="715" spans="1:33" s="73" customFormat="1" ht="24" hidden="1">
      <c r="A715" s="4" t="s">
        <v>756</v>
      </c>
      <c r="B715" s="4" t="s">
        <v>2380</v>
      </c>
      <c r="C715" s="4"/>
      <c r="D715" s="4" t="s">
        <v>31</v>
      </c>
      <c r="E715" s="4" t="s">
        <v>578</v>
      </c>
      <c r="F715" s="4"/>
      <c r="G715" s="4"/>
      <c r="H715" s="4" t="s">
        <v>1494</v>
      </c>
      <c r="I715" s="5">
        <v>23.01</v>
      </c>
      <c r="J715" s="4">
        <v>2014</v>
      </c>
      <c r="K715" s="4"/>
      <c r="L715" s="4"/>
      <c r="M715" s="4"/>
      <c r="N715" s="4"/>
      <c r="O715" s="4" t="s">
        <v>34</v>
      </c>
      <c r="P715" s="4" t="s">
        <v>35</v>
      </c>
      <c r="Q715" s="4" t="s">
        <v>124</v>
      </c>
      <c r="R715" s="4" t="s">
        <v>124</v>
      </c>
      <c r="S715" s="4"/>
      <c r="T715" s="4" t="s">
        <v>221</v>
      </c>
      <c r="U715" s="4"/>
      <c r="V715" s="4"/>
      <c r="W715" s="4"/>
      <c r="X715" s="4" t="s">
        <v>111</v>
      </c>
      <c r="Y715" s="69">
        <v>0.5</v>
      </c>
      <c r="Z715" s="70">
        <f t="shared" si="45"/>
        <v>11.505000000000001</v>
      </c>
      <c r="AA715" s="70">
        <f t="shared" si="46"/>
        <v>11.505000000000001</v>
      </c>
      <c r="AB715" s="70">
        <f t="shared" si="47"/>
        <v>11.505000000000001</v>
      </c>
      <c r="AC715" s="4"/>
      <c r="AD715" s="4"/>
      <c r="AE715" s="4"/>
      <c r="AF715" s="71">
        <f t="shared" si="44"/>
        <v>0</v>
      </c>
      <c r="AG715" s="72" t="s">
        <v>756</v>
      </c>
    </row>
    <row r="716" spans="1:33" s="73" customFormat="1" ht="396">
      <c r="A716" s="4" t="s">
        <v>757</v>
      </c>
      <c r="B716" s="4" t="s">
        <v>2381</v>
      </c>
      <c r="C716" s="4"/>
      <c r="D716" s="4" t="s">
        <v>31</v>
      </c>
      <c r="E716" s="4" t="s">
        <v>569</v>
      </c>
      <c r="F716" s="4" t="s">
        <v>570</v>
      </c>
      <c r="G716" s="4"/>
      <c r="H716" s="4" t="s">
        <v>1494</v>
      </c>
      <c r="I716" s="5">
        <v>74.5</v>
      </c>
      <c r="J716" s="4">
        <v>2014</v>
      </c>
      <c r="K716" s="4"/>
      <c r="L716" s="4"/>
      <c r="M716" s="4"/>
      <c r="N716" s="4"/>
      <c r="O716" s="4" t="s">
        <v>34</v>
      </c>
      <c r="P716" s="4" t="s">
        <v>35</v>
      </c>
      <c r="Q716" s="4" t="s">
        <v>124</v>
      </c>
      <c r="R716" s="4" t="s">
        <v>124</v>
      </c>
      <c r="S716" s="4"/>
      <c r="T716" s="4" t="s">
        <v>36</v>
      </c>
      <c r="U716" s="4" t="s">
        <v>2641</v>
      </c>
      <c r="V716" s="4"/>
      <c r="W716" s="4"/>
      <c r="X716" s="4" t="s">
        <v>111</v>
      </c>
      <c r="Y716" s="69">
        <v>0.5</v>
      </c>
      <c r="Z716" s="70">
        <f t="shared" si="45"/>
        <v>37.25</v>
      </c>
      <c r="AA716" s="70">
        <f t="shared" si="46"/>
        <v>37.25</v>
      </c>
      <c r="AB716" s="70">
        <f t="shared" si="47"/>
        <v>37.25</v>
      </c>
      <c r="AC716" s="4"/>
      <c r="AD716" s="4"/>
      <c r="AE716" s="4"/>
      <c r="AF716" s="71">
        <f t="shared" si="44"/>
        <v>0</v>
      </c>
      <c r="AG716" s="72" t="s">
        <v>757</v>
      </c>
    </row>
    <row r="717" spans="1:33" s="73" customFormat="1" ht="24" hidden="1">
      <c r="A717" s="4" t="s">
        <v>758</v>
      </c>
      <c r="B717" s="4" t="s">
        <v>2382</v>
      </c>
      <c r="C717" s="4"/>
      <c r="D717" s="4" t="s">
        <v>31</v>
      </c>
      <c r="E717" s="4" t="s">
        <v>578</v>
      </c>
      <c r="F717" s="4"/>
      <c r="G717" s="4"/>
      <c r="H717" s="4" t="s">
        <v>1494</v>
      </c>
      <c r="I717" s="5">
        <v>23.01</v>
      </c>
      <c r="J717" s="4">
        <v>2014</v>
      </c>
      <c r="K717" s="4"/>
      <c r="L717" s="4"/>
      <c r="M717" s="4"/>
      <c r="N717" s="4"/>
      <c r="O717" s="4" t="s">
        <v>34</v>
      </c>
      <c r="P717" s="4" t="s">
        <v>35</v>
      </c>
      <c r="Q717" s="4" t="s">
        <v>124</v>
      </c>
      <c r="R717" s="4" t="s">
        <v>124</v>
      </c>
      <c r="S717" s="4"/>
      <c r="T717" s="4" t="s">
        <v>221</v>
      </c>
      <c r="U717" s="4"/>
      <c r="V717" s="4"/>
      <c r="W717" s="4"/>
      <c r="X717" s="4" t="s">
        <v>111</v>
      </c>
      <c r="Y717" s="69">
        <v>0.5</v>
      </c>
      <c r="Z717" s="70">
        <f t="shared" si="45"/>
        <v>11.505000000000001</v>
      </c>
      <c r="AA717" s="70">
        <f t="shared" si="46"/>
        <v>11.505000000000001</v>
      </c>
      <c r="AB717" s="70">
        <f t="shared" si="47"/>
        <v>11.505000000000001</v>
      </c>
      <c r="AC717" s="4"/>
      <c r="AD717" s="4"/>
      <c r="AE717" s="4"/>
      <c r="AF717" s="71">
        <f t="shared" si="44"/>
        <v>0</v>
      </c>
      <c r="AG717" s="72" t="s">
        <v>758</v>
      </c>
    </row>
    <row r="718" spans="1:33" s="73" customFormat="1" ht="24" hidden="1">
      <c r="A718" s="4" t="s">
        <v>759</v>
      </c>
      <c r="B718" s="4" t="s">
        <v>2383</v>
      </c>
      <c r="C718" s="4"/>
      <c r="D718" s="4" t="s">
        <v>31</v>
      </c>
      <c r="E718" s="4" t="s">
        <v>578</v>
      </c>
      <c r="F718" s="4"/>
      <c r="G718" s="4"/>
      <c r="H718" s="4" t="s">
        <v>1494</v>
      </c>
      <c r="I718" s="5">
        <v>23.01</v>
      </c>
      <c r="J718" s="4">
        <v>2014</v>
      </c>
      <c r="K718" s="4"/>
      <c r="L718" s="4"/>
      <c r="M718" s="4"/>
      <c r="N718" s="4"/>
      <c r="O718" s="4" t="s">
        <v>34</v>
      </c>
      <c r="P718" s="4" t="s">
        <v>35</v>
      </c>
      <c r="Q718" s="4" t="s">
        <v>124</v>
      </c>
      <c r="R718" s="4" t="s">
        <v>124</v>
      </c>
      <c r="S718" s="4"/>
      <c r="T718" s="4" t="s">
        <v>221</v>
      </c>
      <c r="U718" s="4"/>
      <c r="V718" s="4"/>
      <c r="W718" s="4"/>
      <c r="X718" s="4" t="s">
        <v>111</v>
      </c>
      <c r="Y718" s="69">
        <v>0.5</v>
      </c>
      <c r="Z718" s="70">
        <f t="shared" si="45"/>
        <v>11.505000000000001</v>
      </c>
      <c r="AA718" s="70">
        <f t="shared" si="46"/>
        <v>11.505000000000001</v>
      </c>
      <c r="AB718" s="70">
        <f t="shared" si="47"/>
        <v>11.505000000000001</v>
      </c>
      <c r="AC718" s="4"/>
      <c r="AD718" s="4"/>
      <c r="AE718" s="4"/>
      <c r="AF718" s="71">
        <f t="shared" si="44"/>
        <v>0</v>
      </c>
      <c r="AG718" s="72" t="s">
        <v>759</v>
      </c>
    </row>
    <row r="719" spans="1:33" s="73" customFormat="1" ht="24" hidden="1">
      <c r="A719" s="4" t="s">
        <v>760</v>
      </c>
      <c r="B719" s="4" t="s">
        <v>2384</v>
      </c>
      <c r="C719" s="4"/>
      <c r="D719" s="4" t="s">
        <v>31</v>
      </c>
      <c r="E719" s="4" t="s">
        <v>578</v>
      </c>
      <c r="F719" s="4"/>
      <c r="G719" s="4"/>
      <c r="H719" s="4" t="s">
        <v>1494</v>
      </c>
      <c r="I719" s="5">
        <v>23.01</v>
      </c>
      <c r="J719" s="4">
        <v>2014</v>
      </c>
      <c r="K719" s="4"/>
      <c r="L719" s="4"/>
      <c r="M719" s="4"/>
      <c r="N719" s="4"/>
      <c r="O719" s="4" t="s">
        <v>34</v>
      </c>
      <c r="P719" s="4" t="s">
        <v>35</v>
      </c>
      <c r="Q719" s="4" t="s">
        <v>124</v>
      </c>
      <c r="R719" s="4" t="s">
        <v>124</v>
      </c>
      <c r="S719" s="4"/>
      <c r="T719" s="4" t="s">
        <v>221</v>
      </c>
      <c r="U719" s="4"/>
      <c r="V719" s="4"/>
      <c r="W719" s="4"/>
      <c r="X719" s="4" t="s">
        <v>111</v>
      </c>
      <c r="Y719" s="69">
        <v>0.5</v>
      </c>
      <c r="Z719" s="70">
        <f t="shared" si="45"/>
        <v>11.505000000000001</v>
      </c>
      <c r="AA719" s="70">
        <f t="shared" si="46"/>
        <v>11.505000000000001</v>
      </c>
      <c r="AB719" s="70">
        <f t="shared" si="47"/>
        <v>11.505000000000001</v>
      </c>
      <c r="AC719" s="4"/>
      <c r="AD719" s="4"/>
      <c r="AE719" s="4"/>
      <c r="AF719" s="71">
        <f t="shared" si="44"/>
        <v>0</v>
      </c>
      <c r="AG719" s="72" t="s">
        <v>760</v>
      </c>
    </row>
    <row r="720" spans="1:33" s="73" customFormat="1" ht="24" hidden="1">
      <c r="A720" s="4" t="s">
        <v>761</v>
      </c>
      <c r="B720" s="4" t="s">
        <v>2385</v>
      </c>
      <c r="C720" s="4"/>
      <c r="D720" s="4" t="s">
        <v>31</v>
      </c>
      <c r="E720" s="4" t="s">
        <v>578</v>
      </c>
      <c r="F720" s="4"/>
      <c r="G720" s="4"/>
      <c r="H720" s="4" t="s">
        <v>1494</v>
      </c>
      <c r="I720" s="5">
        <v>23.01</v>
      </c>
      <c r="J720" s="4">
        <v>2014</v>
      </c>
      <c r="K720" s="4"/>
      <c r="L720" s="4"/>
      <c r="M720" s="4"/>
      <c r="N720" s="4"/>
      <c r="O720" s="4" t="s">
        <v>34</v>
      </c>
      <c r="P720" s="4" t="s">
        <v>35</v>
      </c>
      <c r="Q720" s="4" t="s">
        <v>124</v>
      </c>
      <c r="R720" s="4" t="s">
        <v>124</v>
      </c>
      <c r="S720" s="4"/>
      <c r="T720" s="4" t="s">
        <v>221</v>
      </c>
      <c r="U720" s="4"/>
      <c r="V720" s="4"/>
      <c r="W720" s="4"/>
      <c r="X720" s="4" t="s">
        <v>111</v>
      </c>
      <c r="Y720" s="69">
        <v>0.5</v>
      </c>
      <c r="Z720" s="70">
        <f t="shared" si="45"/>
        <v>11.505000000000001</v>
      </c>
      <c r="AA720" s="70">
        <f t="shared" si="46"/>
        <v>11.505000000000001</v>
      </c>
      <c r="AB720" s="70">
        <f t="shared" si="47"/>
        <v>11.505000000000001</v>
      </c>
      <c r="AC720" s="4"/>
      <c r="AD720" s="4"/>
      <c r="AE720" s="4"/>
      <c r="AF720" s="71">
        <f t="shared" si="44"/>
        <v>0</v>
      </c>
      <c r="AG720" s="72" t="s">
        <v>761</v>
      </c>
    </row>
    <row r="721" spans="1:33" s="73" customFormat="1" ht="24" hidden="1">
      <c r="A721" s="4" t="s">
        <v>762</v>
      </c>
      <c r="B721" s="4" t="s">
        <v>2386</v>
      </c>
      <c r="C721" s="4"/>
      <c r="D721" s="4" t="s">
        <v>31</v>
      </c>
      <c r="E721" s="4" t="s">
        <v>578</v>
      </c>
      <c r="F721" s="4"/>
      <c r="G721" s="4"/>
      <c r="H721" s="4" t="s">
        <v>1494</v>
      </c>
      <c r="I721" s="5">
        <v>23.01</v>
      </c>
      <c r="J721" s="4">
        <v>2014</v>
      </c>
      <c r="K721" s="4"/>
      <c r="L721" s="4"/>
      <c r="M721" s="4"/>
      <c r="N721" s="4"/>
      <c r="O721" s="4" t="s">
        <v>34</v>
      </c>
      <c r="P721" s="4" t="s">
        <v>35</v>
      </c>
      <c r="Q721" s="4" t="s">
        <v>124</v>
      </c>
      <c r="R721" s="4" t="s">
        <v>124</v>
      </c>
      <c r="S721" s="4"/>
      <c r="T721" s="4" t="s">
        <v>221</v>
      </c>
      <c r="U721" s="4"/>
      <c r="V721" s="4"/>
      <c r="W721" s="4"/>
      <c r="X721" s="4" t="s">
        <v>111</v>
      </c>
      <c r="Y721" s="69">
        <v>0.5</v>
      </c>
      <c r="Z721" s="70">
        <f t="shared" si="45"/>
        <v>11.505000000000001</v>
      </c>
      <c r="AA721" s="70">
        <f t="shared" si="46"/>
        <v>11.505000000000001</v>
      </c>
      <c r="AB721" s="70">
        <f t="shared" si="47"/>
        <v>11.505000000000001</v>
      </c>
      <c r="AC721" s="4"/>
      <c r="AD721" s="4"/>
      <c r="AE721" s="4"/>
      <c r="AF721" s="71">
        <f t="shared" si="44"/>
        <v>0</v>
      </c>
      <c r="AG721" s="72" t="s">
        <v>762</v>
      </c>
    </row>
    <row r="722" spans="1:33" s="73" customFormat="1" ht="24" hidden="1">
      <c r="A722" s="4" t="s">
        <v>763</v>
      </c>
      <c r="B722" s="4" t="s">
        <v>2387</v>
      </c>
      <c r="C722" s="4"/>
      <c r="D722" s="4" t="s">
        <v>31</v>
      </c>
      <c r="E722" s="4" t="s">
        <v>578</v>
      </c>
      <c r="F722" s="4"/>
      <c r="G722" s="4"/>
      <c r="H722" s="4" t="s">
        <v>1494</v>
      </c>
      <c r="I722" s="5">
        <v>23.01</v>
      </c>
      <c r="J722" s="4">
        <v>2014</v>
      </c>
      <c r="K722" s="4"/>
      <c r="L722" s="4"/>
      <c r="M722" s="4"/>
      <c r="N722" s="4"/>
      <c r="O722" s="4" t="s">
        <v>34</v>
      </c>
      <c r="P722" s="4" t="s">
        <v>35</v>
      </c>
      <c r="Q722" s="4" t="s">
        <v>124</v>
      </c>
      <c r="R722" s="4" t="s">
        <v>124</v>
      </c>
      <c r="S722" s="4"/>
      <c r="T722" s="4" t="s">
        <v>221</v>
      </c>
      <c r="U722" s="4"/>
      <c r="V722" s="4"/>
      <c r="W722" s="4"/>
      <c r="X722" s="4" t="s">
        <v>111</v>
      </c>
      <c r="Y722" s="69">
        <v>0.5</v>
      </c>
      <c r="Z722" s="70">
        <f t="shared" si="45"/>
        <v>11.505000000000001</v>
      </c>
      <c r="AA722" s="70">
        <f t="shared" si="46"/>
        <v>11.505000000000001</v>
      </c>
      <c r="AB722" s="70">
        <f t="shared" si="47"/>
        <v>11.505000000000001</v>
      </c>
      <c r="AC722" s="4"/>
      <c r="AD722" s="4"/>
      <c r="AE722" s="4"/>
      <c r="AF722" s="71">
        <f t="shared" si="44"/>
        <v>0</v>
      </c>
      <c r="AG722" s="72" t="s">
        <v>763</v>
      </c>
    </row>
    <row r="723" spans="1:33" s="73" customFormat="1" ht="24" hidden="1">
      <c r="A723" s="4" t="s">
        <v>764</v>
      </c>
      <c r="B723" s="4" t="s">
        <v>2388</v>
      </c>
      <c r="C723" s="4"/>
      <c r="D723" s="4" t="s">
        <v>31</v>
      </c>
      <c r="E723" s="4" t="s">
        <v>578</v>
      </c>
      <c r="F723" s="4"/>
      <c r="G723" s="4"/>
      <c r="H723" s="4" t="s">
        <v>1494</v>
      </c>
      <c r="I723" s="5">
        <v>23.01</v>
      </c>
      <c r="J723" s="4">
        <v>2014</v>
      </c>
      <c r="K723" s="4"/>
      <c r="L723" s="4"/>
      <c r="M723" s="4"/>
      <c r="N723" s="4"/>
      <c r="O723" s="4" t="s">
        <v>34</v>
      </c>
      <c r="P723" s="4" t="s">
        <v>35</v>
      </c>
      <c r="Q723" s="4" t="s">
        <v>124</v>
      </c>
      <c r="R723" s="4" t="s">
        <v>124</v>
      </c>
      <c r="S723" s="4"/>
      <c r="T723" s="4" t="s">
        <v>221</v>
      </c>
      <c r="U723" s="4"/>
      <c r="V723" s="4"/>
      <c r="W723" s="4"/>
      <c r="X723" s="4" t="s">
        <v>111</v>
      </c>
      <c r="Y723" s="69">
        <v>0.5</v>
      </c>
      <c r="Z723" s="70">
        <f t="shared" si="45"/>
        <v>11.505000000000001</v>
      </c>
      <c r="AA723" s="70">
        <f t="shared" si="46"/>
        <v>11.505000000000001</v>
      </c>
      <c r="AB723" s="70">
        <f t="shared" si="47"/>
        <v>11.505000000000001</v>
      </c>
      <c r="AC723" s="4"/>
      <c r="AD723" s="4"/>
      <c r="AE723" s="4"/>
      <c r="AF723" s="71">
        <f t="shared" si="44"/>
        <v>0</v>
      </c>
      <c r="AG723" s="72" t="s">
        <v>764</v>
      </c>
    </row>
    <row r="724" spans="1:33" s="73" customFormat="1" ht="24" hidden="1">
      <c r="A724" s="4" t="s">
        <v>765</v>
      </c>
      <c r="B724" s="4" t="s">
        <v>2389</v>
      </c>
      <c r="C724" s="4"/>
      <c r="D724" s="4" t="s">
        <v>31</v>
      </c>
      <c r="E724" s="4" t="s">
        <v>578</v>
      </c>
      <c r="F724" s="4"/>
      <c r="G724" s="4"/>
      <c r="H724" s="4" t="s">
        <v>1494</v>
      </c>
      <c r="I724" s="5">
        <v>23.01</v>
      </c>
      <c r="J724" s="4">
        <v>2014</v>
      </c>
      <c r="K724" s="4"/>
      <c r="L724" s="4"/>
      <c r="M724" s="4"/>
      <c r="N724" s="4"/>
      <c r="O724" s="4" t="s">
        <v>34</v>
      </c>
      <c r="P724" s="4" t="s">
        <v>35</v>
      </c>
      <c r="Q724" s="4" t="s">
        <v>124</v>
      </c>
      <c r="R724" s="4" t="s">
        <v>124</v>
      </c>
      <c r="S724" s="4"/>
      <c r="T724" s="4" t="s">
        <v>221</v>
      </c>
      <c r="U724" s="4"/>
      <c r="V724" s="4"/>
      <c r="W724" s="4"/>
      <c r="X724" s="4" t="s">
        <v>111</v>
      </c>
      <c r="Y724" s="69">
        <v>0.5</v>
      </c>
      <c r="Z724" s="70">
        <f t="shared" si="45"/>
        <v>11.505000000000001</v>
      </c>
      <c r="AA724" s="70">
        <f t="shared" si="46"/>
        <v>11.505000000000001</v>
      </c>
      <c r="AB724" s="70">
        <f t="shared" si="47"/>
        <v>11.505000000000001</v>
      </c>
      <c r="AC724" s="4"/>
      <c r="AD724" s="4"/>
      <c r="AE724" s="4"/>
      <c r="AF724" s="71">
        <f t="shared" si="44"/>
        <v>0</v>
      </c>
      <c r="AG724" s="72" t="s">
        <v>765</v>
      </c>
    </row>
    <row r="725" spans="1:33" s="73" customFormat="1" ht="24" hidden="1">
      <c r="A725" s="4" t="s">
        <v>766</v>
      </c>
      <c r="B725" s="4" t="s">
        <v>1546</v>
      </c>
      <c r="C725" s="4"/>
      <c r="D725" s="4" t="s">
        <v>31</v>
      </c>
      <c r="E725" s="4" t="s">
        <v>578</v>
      </c>
      <c r="F725" s="4"/>
      <c r="G725" s="4"/>
      <c r="H725" s="4" t="s">
        <v>1494</v>
      </c>
      <c r="I725" s="5">
        <v>23.01</v>
      </c>
      <c r="J725" s="4">
        <v>2014</v>
      </c>
      <c r="K725" s="4"/>
      <c r="L725" s="4"/>
      <c r="M725" s="4"/>
      <c r="N725" s="4"/>
      <c r="O725" s="4" t="s">
        <v>34</v>
      </c>
      <c r="P725" s="4" t="s">
        <v>35</v>
      </c>
      <c r="Q725" s="4" t="s">
        <v>124</v>
      </c>
      <c r="R725" s="4" t="s">
        <v>1495</v>
      </c>
      <c r="S725" s="4"/>
      <c r="T725" s="4" t="s">
        <v>221</v>
      </c>
      <c r="U725" s="4"/>
      <c r="V725" s="4"/>
      <c r="W725" s="4"/>
      <c r="X725" s="4" t="s">
        <v>111</v>
      </c>
      <c r="Y725" s="69">
        <v>0.5</v>
      </c>
      <c r="Z725" s="70">
        <f t="shared" si="45"/>
        <v>11.505000000000001</v>
      </c>
      <c r="AA725" s="70">
        <f t="shared" si="46"/>
        <v>11.505000000000001</v>
      </c>
      <c r="AB725" s="70">
        <f t="shared" si="47"/>
        <v>11.505000000000001</v>
      </c>
      <c r="AC725" s="4"/>
      <c r="AD725" s="4"/>
      <c r="AE725" s="4"/>
      <c r="AF725" s="71">
        <f t="shared" si="44"/>
        <v>0</v>
      </c>
      <c r="AG725" s="72" t="s">
        <v>766</v>
      </c>
    </row>
    <row r="726" spans="1:33" s="73" customFormat="1" ht="12">
      <c r="A726" s="4" t="s">
        <v>1412</v>
      </c>
      <c r="B726" s="4" t="s">
        <v>2423</v>
      </c>
      <c r="C726" s="4"/>
      <c r="D726" s="4" t="s">
        <v>167</v>
      </c>
      <c r="E726" s="4" t="s">
        <v>737</v>
      </c>
      <c r="F726" s="4"/>
      <c r="G726" s="4"/>
      <c r="H726" s="4" t="s">
        <v>1494</v>
      </c>
      <c r="I726" s="5">
        <v>428.86</v>
      </c>
      <c r="J726" s="4">
        <v>2014</v>
      </c>
      <c r="K726" s="4"/>
      <c r="L726" s="4"/>
      <c r="M726" s="4"/>
      <c r="N726" s="4"/>
      <c r="O726" s="4" t="s">
        <v>34</v>
      </c>
      <c r="P726" s="4" t="s">
        <v>35</v>
      </c>
      <c r="Q726" s="4" t="s">
        <v>124</v>
      </c>
      <c r="R726" s="4" t="s">
        <v>1495</v>
      </c>
      <c r="S726" s="4"/>
      <c r="T726" s="4" t="s">
        <v>36</v>
      </c>
      <c r="U726" s="4" t="s">
        <v>2621</v>
      </c>
      <c r="V726" s="4"/>
      <c r="W726" s="4"/>
      <c r="X726" s="4" t="s">
        <v>111</v>
      </c>
      <c r="Y726" s="69">
        <v>0.5</v>
      </c>
      <c r="Z726" s="70">
        <f t="shared" si="45"/>
        <v>214.43</v>
      </c>
      <c r="AA726" s="70">
        <f t="shared" si="46"/>
        <v>214.43</v>
      </c>
      <c r="AB726" s="70">
        <f t="shared" si="47"/>
        <v>214.43</v>
      </c>
      <c r="AC726" s="4"/>
      <c r="AD726" s="4"/>
      <c r="AE726" s="4"/>
      <c r="AF726" s="71">
        <f t="shared" si="44"/>
        <v>0</v>
      </c>
      <c r="AG726" s="72" t="s">
        <v>1412</v>
      </c>
    </row>
    <row r="727" spans="1:33" s="73" customFormat="1" ht="24" hidden="1">
      <c r="A727" s="4" t="s">
        <v>767</v>
      </c>
      <c r="B727" s="4" t="s">
        <v>2390</v>
      </c>
      <c r="C727" s="4"/>
      <c r="D727" s="4" t="s">
        <v>31</v>
      </c>
      <c r="E727" s="4" t="s">
        <v>578</v>
      </c>
      <c r="F727" s="4"/>
      <c r="G727" s="4"/>
      <c r="H727" s="4" t="s">
        <v>1494</v>
      </c>
      <c r="I727" s="5">
        <v>23.01</v>
      </c>
      <c r="J727" s="4">
        <v>2014</v>
      </c>
      <c r="K727" s="4"/>
      <c r="L727" s="4"/>
      <c r="M727" s="4"/>
      <c r="N727" s="4"/>
      <c r="O727" s="4" t="s">
        <v>34</v>
      </c>
      <c r="P727" s="4" t="s">
        <v>35</v>
      </c>
      <c r="Q727" s="4" t="s">
        <v>124</v>
      </c>
      <c r="R727" s="4" t="s">
        <v>124</v>
      </c>
      <c r="S727" s="4"/>
      <c r="T727" s="4" t="s">
        <v>221</v>
      </c>
      <c r="U727" s="4"/>
      <c r="V727" s="4"/>
      <c r="W727" s="4"/>
      <c r="X727" s="4" t="s">
        <v>111</v>
      </c>
      <c r="Y727" s="69">
        <v>0.5</v>
      </c>
      <c r="Z727" s="70">
        <f t="shared" si="45"/>
        <v>11.505000000000001</v>
      </c>
      <c r="AA727" s="70">
        <f t="shared" si="46"/>
        <v>11.505000000000001</v>
      </c>
      <c r="AB727" s="70">
        <f t="shared" si="47"/>
        <v>11.505000000000001</v>
      </c>
      <c r="AC727" s="4"/>
      <c r="AD727" s="4"/>
      <c r="AE727" s="4"/>
      <c r="AF727" s="71">
        <f t="shared" si="44"/>
        <v>0</v>
      </c>
      <c r="AG727" s="72" t="s">
        <v>767</v>
      </c>
    </row>
    <row r="728" spans="1:33" s="73" customFormat="1" ht="24" hidden="1">
      <c r="A728" s="4" t="s">
        <v>768</v>
      </c>
      <c r="B728" s="4" t="s">
        <v>2391</v>
      </c>
      <c r="C728" s="4"/>
      <c r="D728" s="4" t="s">
        <v>31</v>
      </c>
      <c r="E728" s="4" t="s">
        <v>578</v>
      </c>
      <c r="F728" s="4"/>
      <c r="G728" s="4"/>
      <c r="H728" s="4" t="s">
        <v>1494</v>
      </c>
      <c r="I728" s="5">
        <v>23.01</v>
      </c>
      <c r="J728" s="4">
        <v>2014</v>
      </c>
      <c r="K728" s="4"/>
      <c r="L728" s="4"/>
      <c r="M728" s="4"/>
      <c r="N728" s="4"/>
      <c r="O728" s="4" t="s">
        <v>34</v>
      </c>
      <c r="P728" s="4" t="s">
        <v>35</v>
      </c>
      <c r="Q728" s="4" t="s">
        <v>124</v>
      </c>
      <c r="R728" s="4" t="s">
        <v>124</v>
      </c>
      <c r="S728" s="4"/>
      <c r="T728" s="4" t="s">
        <v>221</v>
      </c>
      <c r="U728" s="4"/>
      <c r="V728" s="4"/>
      <c r="W728" s="4"/>
      <c r="X728" s="4" t="s">
        <v>111</v>
      </c>
      <c r="Y728" s="69">
        <v>0.5</v>
      </c>
      <c r="Z728" s="70">
        <f t="shared" si="45"/>
        <v>11.505000000000001</v>
      </c>
      <c r="AA728" s="70">
        <f t="shared" si="46"/>
        <v>11.505000000000001</v>
      </c>
      <c r="AB728" s="70">
        <f t="shared" si="47"/>
        <v>11.505000000000001</v>
      </c>
      <c r="AC728" s="4"/>
      <c r="AD728" s="4"/>
      <c r="AE728" s="4"/>
      <c r="AF728" s="71">
        <f t="shared" si="44"/>
        <v>0</v>
      </c>
      <c r="AG728" s="72" t="s">
        <v>768</v>
      </c>
    </row>
    <row r="729" spans="1:33" s="73" customFormat="1" ht="24" hidden="1">
      <c r="A729" s="4" t="s">
        <v>769</v>
      </c>
      <c r="B729" s="4" t="s">
        <v>2392</v>
      </c>
      <c r="C729" s="4"/>
      <c r="D729" s="4" t="s">
        <v>31</v>
      </c>
      <c r="E729" s="4" t="s">
        <v>578</v>
      </c>
      <c r="F729" s="4"/>
      <c r="G729" s="4"/>
      <c r="H729" s="4" t="s">
        <v>1494</v>
      </c>
      <c r="I729" s="5">
        <v>23.01</v>
      </c>
      <c r="J729" s="4">
        <v>2014</v>
      </c>
      <c r="K729" s="4"/>
      <c r="L729" s="4"/>
      <c r="M729" s="4"/>
      <c r="N729" s="4"/>
      <c r="O729" s="4" t="s">
        <v>34</v>
      </c>
      <c r="P729" s="4" t="s">
        <v>35</v>
      </c>
      <c r="Q729" s="4" t="s">
        <v>124</v>
      </c>
      <c r="R729" s="4" t="s">
        <v>124</v>
      </c>
      <c r="S729" s="4"/>
      <c r="T729" s="4" t="s">
        <v>221</v>
      </c>
      <c r="U729" s="4"/>
      <c r="V729" s="4"/>
      <c r="W729" s="4"/>
      <c r="X729" s="4" t="s">
        <v>111</v>
      </c>
      <c r="Y729" s="69">
        <v>0.5</v>
      </c>
      <c r="Z729" s="70">
        <f t="shared" si="45"/>
        <v>11.505000000000001</v>
      </c>
      <c r="AA729" s="70">
        <f t="shared" si="46"/>
        <v>11.505000000000001</v>
      </c>
      <c r="AB729" s="70">
        <f t="shared" si="47"/>
        <v>11.505000000000001</v>
      </c>
      <c r="AC729" s="4"/>
      <c r="AD729" s="4"/>
      <c r="AE729" s="4"/>
      <c r="AF729" s="71">
        <f t="shared" si="44"/>
        <v>0</v>
      </c>
      <c r="AG729" s="72" t="s">
        <v>769</v>
      </c>
    </row>
    <row r="730" spans="1:33" s="73" customFormat="1" ht="24">
      <c r="A730" s="4" t="s">
        <v>770</v>
      </c>
      <c r="B730" s="4" t="s">
        <v>2393</v>
      </c>
      <c r="C730" s="4"/>
      <c r="D730" s="4" t="s">
        <v>31</v>
      </c>
      <c r="E730" s="4" t="s">
        <v>578</v>
      </c>
      <c r="F730" s="4"/>
      <c r="G730" s="4"/>
      <c r="H730" s="4" t="s">
        <v>1494</v>
      </c>
      <c r="I730" s="5">
        <v>23.01</v>
      </c>
      <c r="J730" s="4">
        <v>2014</v>
      </c>
      <c r="K730" s="4"/>
      <c r="L730" s="4"/>
      <c r="M730" s="4"/>
      <c r="N730" s="4"/>
      <c r="O730" s="4" t="s">
        <v>34</v>
      </c>
      <c r="P730" s="4" t="s">
        <v>35</v>
      </c>
      <c r="Q730" s="4" t="s">
        <v>124</v>
      </c>
      <c r="R730" s="4" t="s">
        <v>1495</v>
      </c>
      <c r="S730" s="4"/>
      <c r="T730" s="4" t="s">
        <v>36</v>
      </c>
      <c r="U730" s="4"/>
      <c r="V730" s="4"/>
      <c r="W730" s="4"/>
      <c r="X730" s="4" t="s">
        <v>111</v>
      </c>
      <c r="Y730" s="69">
        <v>0.5</v>
      </c>
      <c r="Z730" s="70">
        <f t="shared" si="45"/>
        <v>11.505000000000001</v>
      </c>
      <c r="AA730" s="70">
        <f t="shared" si="46"/>
        <v>11.505000000000001</v>
      </c>
      <c r="AB730" s="70">
        <f t="shared" si="47"/>
        <v>11.505000000000001</v>
      </c>
      <c r="AC730" s="4"/>
      <c r="AD730" s="4"/>
      <c r="AE730" s="4"/>
      <c r="AF730" s="71">
        <f t="shared" si="44"/>
        <v>0</v>
      </c>
      <c r="AG730" s="72" t="s">
        <v>770</v>
      </c>
    </row>
    <row r="731" spans="1:33" s="73" customFormat="1" ht="24" hidden="1">
      <c r="A731" s="4" t="s">
        <v>771</v>
      </c>
      <c r="B731" s="4" t="s">
        <v>2394</v>
      </c>
      <c r="C731" s="4"/>
      <c r="D731" s="4" t="s">
        <v>31</v>
      </c>
      <c r="E731" s="4" t="s">
        <v>578</v>
      </c>
      <c r="F731" s="4"/>
      <c r="G731" s="4"/>
      <c r="H731" s="4" t="s">
        <v>1494</v>
      </c>
      <c r="I731" s="5">
        <v>23.01</v>
      </c>
      <c r="J731" s="4">
        <v>2014</v>
      </c>
      <c r="K731" s="4"/>
      <c r="L731" s="4"/>
      <c r="M731" s="4"/>
      <c r="N731" s="4"/>
      <c r="O731" s="4" t="s">
        <v>34</v>
      </c>
      <c r="P731" s="4" t="s">
        <v>35</v>
      </c>
      <c r="Q731" s="4" t="s">
        <v>124</v>
      </c>
      <c r="R731" s="4" t="s">
        <v>124</v>
      </c>
      <c r="S731" s="4"/>
      <c r="T731" s="4" t="s">
        <v>221</v>
      </c>
      <c r="U731" s="4"/>
      <c r="V731" s="4"/>
      <c r="W731" s="4"/>
      <c r="X731" s="4" t="s">
        <v>111</v>
      </c>
      <c r="Y731" s="69">
        <v>0.5</v>
      </c>
      <c r="Z731" s="70">
        <f t="shared" si="45"/>
        <v>11.505000000000001</v>
      </c>
      <c r="AA731" s="70">
        <f t="shared" si="46"/>
        <v>11.505000000000001</v>
      </c>
      <c r="AB731" s="70">
        <f t="shared" si="47"/>
        <v>11.505000000000001</v>
      </c>
      <c r="AC731" s="4"/>
      <c r="AD731" s="4"/>
      <c r="AE731" s="4"/>
      <c r="AF731" s="71">
        <f t="shared" si="44"/>
        <v>0</v>
      </c>
      <c r="AG731" s="72" t="s">
        <v>771</v>
      </c>
    </row>
    <row r="732" spans="1:33" s="73" customFormat="1" ht="24" hidden="1">
      <c r="A732" s="4" t="s">
        <v>772</v>
      </c>
      <c r="B732" s="4" t="s">
        <v>2395</v>
      </c>
      <c r="C732" s="4"/>
      <c r="D732" s="4" t="s">
        <v>31</v>
      </c>
      <c r="E732" s="4" t="s">
        <v>578</v>
      </c>
      <c r="F732" s="4"/>
      <c r="G732" s="4"/>
      <c r="H732" s="4" t="s">
        <v>1494</v>
      </c>
      <c r="I732" s="5">
        <v>23.01</v>
      </c>
      <c r="J732" s="4">
        <v>2014</v>
      </c>
      <c r="K732" s="4"/>
      <c r="L732" s="4"/>
      <c r="M732" s="4"/>
      <c r="N732" s="4"/>
      <c r="O732" s="4" t="s">
        <v>34</v>
      </c>
      <c r="P732" s="4" t="s">
        <v>35</v>
      </c>
      <c r="Q732" s="4" t="s">
        <v>124</v>
      </c>
      <c r="R732" s="4" t="s">
        <v>124</v>
      </c>
      <c r="S732" s="4"/>
      <c r="T732" s="4" t="s">
        <v>221</v>
      </c>
      <c r="U732" s="4"/>
      <c r="V732" s="4"/>
      <c r="W732" s="4"/>
      <c r="X732" s="4" t="s">
        <v>111</v>
      </c>
      <c r="Y732" s="69">
        <v>0.5</v>
      </c>
      <c r="Z732" s="70">
        <f t="shared" si="45"/>
        <v>11.505000000000001</v>
      </c>
      <c r="AA732" s="70">
        <f t="shared" si="46"/>
        <v>11.505000000000001</v>
      </c>
      <c r="AB732" s="70">
        <f t="shared" si="47"/>
        <v>11.505000000000001</v>
      </c>
      <c r="AC732" s="4"/>
      <c r="AD732" s="4"/>
      <c r="AE732" s="4"/>
      <c r="AF732" s="71">
        <f t="shared" si="44"/>
        <v>0</v>
      </c>
      <c r="AG732" s="72" t="s">
        <v>772</v>
      </c>
    </row>
    <row r="733" spans="1:33" s="73" customFormat="1" ht="24" hidden="1">
      <c r="A733" s="4" t="s">
        <v>773</v>
      </c>
      <c r="B733" s="4" t="s">
        <v>2396</v>
      </c>
      <c r="C733" s="4"/>
      <c r="D733" s="4" t="s">
        <v>31</v>
      </c>
      <c r="E733" s="4" t="s">
        <v>578</v>
      </c>
      <c r="F733" s="4"/>
      <c r="G733" s="4"/>
      <c r="H733" s="4" t="s">
        <v>1494</v>
      </c>
      <c r="I733" s="5">
        <v>23.01</v>
      </c>
      <c r="J733" s="4">
        <v>2014</v>
      </c>
      <c r="K733" s="4"/>
      <c r="L733" s="4"/>
      <c r="M733" s="4"/>
      <c r="N733" s="4"/>
      <c r="O733" s="4" t="s">
        <v>34</v>
      </c>
      <c r="P733" s="4" t="s">
        <v>35</v>
      </c>
      <c r="Q733" s="4" t="s">
        <v>124</v>
      </c>
      <c r="R733" s="4" t="s">
        <v>124</v>
      </c>
      <c r="S733" s="4"/>
      <c r="T733" s="4" t="s">
        <v>221</v>
      </c>
      <c r="U733" s="4"/>
      <c r="V733" s="4"/>
      <c r="W733" s="4"/>
      <c r="X733" s="4" t="s">
        <v>111</v>
      </c>
      <c r="Y733" s="69">
        <v>0.5</v>
      </c>
      <c r="Z733" s="70">
        <f t="shared" si="45"/>
        <v>11.505000000000001</v>
      </c>
      <c r="AA733" s="70">
        <f t="shared" si="46"/>
        <v>11.505000000000001</v>
      </c>
      <c r="AB733" s="70">
        <f t="shared" si="47"/>
        <v>11.505000000000001</v>
      </c>
      <c r="AC733" s="4"/>
      <c r="AD733" s="4"/>
      <c r="AE733" s="4"/>
      <c r="AF733" s="71">
        <f t="shared" si="44"/>
        <v>0</v>
      </c>
      <c r="AG733" s="72" t="s">
        <v>773</v>
      </c>
    </row>
    <row r="734" spans="1:33" s="73" customFormat="1" ht="24" hidden="1">
      <c r="A734" s="4" t="s">
        <v>774</v>
      </c>
      <c r="B734" s="4" t="s">
        <v>2397</v>
      </c>
      <c r="C734" s="4"/>
      <c r="D734" s="4" t="s">
        <v>31</v>
      </c>
      <c r="E734" s="4" t="s">
        <v>578</v>
      </c>
      <c r="F734" s="4"/>
      <c r="G734" s="4"/>
      <c r="H734" s="4" t="s">
        <v>1494</v>
      </c>
      <c r="I734" s="5">
        <v>23.01</v>
      </c>
      <c r="J734" s="4">
        <v>2014</v>
      </c>
      <c r="K734" s="4"/>
      <c r="L734" s="4"/>
      <c r="M734" s="4"/>
      <c r="N734" s="4"/>
      <c r="O734" s="4" t="s">
        <v>34</v>
      </c>
      <c r="P734" s="4" t="s">
        <v>35</v>
      </c>
      <c r="Q734" s="4" t="s">
        <v>124</v>
      </c>
      <c r="R734" s="4" t="s">
        <v>124</v>
      </c>
      <c r="S734" s="4"/>
      <c r="T734" s="4" t="s">
        <v>221</v>
      </c>
      <c r="U734" s="4"/>
      <c r="V734" s="4"/>
      <c r="W734" s="4"/>
      <c r="X734" s="4" t="s">
        <v>111</v>
      </c>
      <c r="Y734" s="69">
        <v>0.5</v>
      </c>
      <c r="Z734" s="70">
        <f t="shared" si="45"/>
        <v>11.505000000000001</v>
      </c>
      <c r="AA734" s="70">
        <f t="shared" si="46"/>
        <v>11.505000000000001</v>
      </c>
      <c r="AB734" s="70">
        <f t="shared" si="47"/>
        <v>11.505000000000001</v>
      </c>
      <c r="AC734" s="4"/>
      <c r="AD734" s="4"/>
      <c r="AE734" s="4"/>
      <c r="AF734" s="71">
        <f t="shared" si="44"/>
        <v>0</v>
      </c>
      <c r="AG734" s="72" t="s">
        <v>774</v>
      </c>
    </row>
    <row r="735" spans="1:33" s="73" customFormat="1" ht="24" hidden="1">
      <c r="A735" s="4" t="s">
        <v>775</v>
      </c>
      <c r="B735" s="4" t="s">
        <v>2398</v>
      </c>
      <c r="C735" s="4"/>
      <c r="D735" s="4" t="s">
        <v>31</v>
      </c>
      <c r="E735" s="4" t="s">
        <v>578</v>
      </c>
      <c r="F735" s="4"/>
      <c r="G735" s="4"/>
      <c r="H735" s="4" t="s">
        <v>1494</v>
      </c>
      <c r="I735" s="5">
        <v>23.01</v>
      </c>
      <c r="J735" s="4">
        <v>2014</v>
      </c>
      <c r="K735" s="4"/>
      <c r="L735" s="4"/>
      <c r="M735" s="4"/>
      <c r="N735" s="4"/>
      <c r="O735" s="4" t="s">
        <v>34</v>
      </c>
      <c r="P735" s="4" t="s">
        <v>35</v>
      </c>
      <c r="Q735" s="4" t="s">
        <v>124</v>
      </c>
      <c r="R735" s="4" t="s">
        <v>124</v>
      </c>
      <c r="S735" s="4"/>
      <c r="T735" s="4" t="s">
        <v>221</v>
      </c>
      <c r="U735" s="4"/>
      <c r="V735" s="4"/>
      <c r="W735" s="4"/>
      <c r="X735" s="4" t="s">
        <v>111</v>
      </c>
      <c r="Y735" s="69">
        <v>0.5</v>
      </c>
      <c r="Z735" s="70">
        <f t="shared" si="45"/>
        <v>11.505000000000001</v>
      </c>
      <c r="AA735" s="70">
        <f t="shared" si="46"/>
        <v>11.505000000000001</v>
      </c>
      <c r="AB735" s="70">
        <f t="shared" si="47"/>
        <v>11.505000000000001</v>
      </c>
      <c r="AC735" s="4"/>
      <c r="AD735" s="4"/>
      <c r="AE735" s="4"/>
      <c r="AF735" s="71">
        <f t="shared" si="44"/>
        <v>0</v>
      </c>
      <c r="AG735" s="72" t="s">
        <v>775</v>
      </c>
    </row>
    <row r="736" spans="1:33" s="73" customFormat="1" ht="24" hidden="1">
      <c r="A736" s="4" t="s">
        <v>776</v>
      </c>
      <c r="B736" s="4" t="s">
        <v>2399</v>
      </c>
      <c r="C736" s="4"/>
      <c r="D736" s="4" t="s">
        <v>31</v>
      </c>
      <c r="E736" s="4" t="s">
        <v>578</v>
      </c>
      <c r="F736" s="4"/>
      <c r="G736" s="4"/>
      <c r="H736" s="4" t="s">
        <v>1494</v>
      </c>
      <c r="I736" s="5">
        <v>23.01</v>
      </c>
      <c r="J736" s="4">
        <v>2014</v>
      </c>
      <c r="K736" s="4"/>
      <c r="L736" s="4"/>
      <c r="M736" s="4"/>
      <c r="N736" s="4"/>
      <c r="O736" s="4" t="s">
        <v>34</v>
      </c>
      <c r="P736" s="4" t="s">
        <v>35</v>
      </c>
      <c r="Q736" s="4" t="s">
        <v>124</v>
      </c>
      <c r="R736" s="4" t="s">
        <v>1495</v>
      </c>
      <c r="S736" s="4"/>
      <c r="T736" s="4" t="s">
        <v>221</v>
      </c>
      <c r="U736" s="4"/>
      <c r="V736" s="4"/>
      <c r="W736" s="4"/>
      <c r="X736" s="4" t="s">
        <v>111</v>
      </c>
      <c r="Y736" s="69">
        <v>0.5</v>
      </c>
      <c r="Z736" s="70">
        <f t="shared" si="45"/>
        <v>11.505000000000001</v>
      </c>
      <c r="AA736" s="70">
        <f t="shared" si="46"/>
        <v>11.505000000000001</v>
      </c>
      <c r="AB736" s="70">
        <f t="shared" si="47"/>
        <v>11.505000000000001</v>
      </c>
      <c r="AC736" s="4"/>
      <c r="AD736" s="4"/>
      <c r="AE736" s="4"/>
      <c r="AF736" s="71">
        <f t="shared" si="44"/>
        <v>0</v>
      </c>
      <c r="AG736" s="72" t="s">
        <v>776</v>
      </c>
    </row>
    <row r="737" spans="1:33" s="73" customFormat="1" ht="24" hidden="1">
      <c r="A737" s="4" t="s">
        <v>777</v>
      </c>
      <c r="B737" s="4" t="s">
        <v>2400</v>
      </c>
      <c r="C737" s="4"/>
      <c r="D737" s="4" t="s">
        <v>31</v>
      </c>
      <c r="E737" s="4" t="s">
        <v>578</v>
      </c>
      <c r="F737" s="4"/>
      <c r="G737" s="4"/>
      <c r="H737" s="4" t="s">
        <v>1494</v>
      </c>
      <c r="I737" s="5">
        <v>23.01</v>
      </c>
      <c r="J737" s="4">
        <v>2014</v>
      </c>
      <c r="K737" s="4"/>
      <c r="L737" s="4"/>
      <c r="M737" s="4"/>
      <c r="N737" s="4"/>
      <c r="O737" s="4" t="s">
        <v>34</v>
      </c>
      <c r="P737" s="4" t="s">
        <v>35</v>
      </c>
      <c r="Q737" s="4" t="s">
        <v>124</v>
      </c>
      <c r="R737" s="4" t="s">
        <v>1495</v>
      </c>
      <c r="S737" s="4"/>
      <c r="T737" s="4" t="s">
        <v>221</v>
      </c>
      <c r="U737" s="4"/>
      <c r="V737" s="4"/>
      <c r="W737" s="4"/>
      <c r="X737" s="4" t="s">
        <v>111</v>
      </c>
      <c r="Y737" s="69">
        <v>0.5</v>
      </c>
      <c r="Z737" s="70">
        <f t="shared" si="45"/>
        <v>11.505000000000001</v>
      </c>
      <c r="AA737" s="70">
        <f t="shared" si="46"/>
        <v>11.505000000000001</v>
      </c>
      <c r="AB737" s="70">
        <f t="shared" si="47"/>
        <v>11.505000000000001</v>
      </c>
      <c r="AC737" s="4"/>
      <c r="AD737" s="4"/>
      <c r="AE737" s="4"/>
      <c r="AF737" s="71">
        <f t="shared" si="44"/>
        <v>0</v>
      </c>
      <c r="AG737" s="72" t="s">
        <v>777</v>
      </c>
    </row>
    <row r="738" spans="1:33" s="73" customFormat="1" ht="24" hidden="1">
      <c r="A738" s="4" t="s">
        <v>778</v>
      </c>
      <c r="B738" s="4" t="s">
        <v>2401</v>
      </c>
      <c r="C738" s="4"/>
      <c r="D738" s="4" t="s">
        <v>31</v>
      </c>
      <c r="E738" s="4" t="s">
        <v>779</v>
      </c>
      <c r="F738" s="4"/>
      <c r="G738" s="4"/>
      <c r="H738" s="4" t="s">
        <v>1494</v>
      </c>
      <c r="I738" s="5">
        <v>22</v>
      </c>
      <c r="J738" s="4">
        <v>2014</v>
      </c>
      <c r="K738" s="4"/>
      <c r="L738" s="4"/>
      <c r="M738" s="4"/>
      <c r="N738" s="4"/>
      <c r="O738" s="4" t="s">
        <v>34</v>
      </c>
      <c r="P738" s="4" t="s">
        <v>35</v>
      </c>
      <c r="Q738" s="4" t="s">
        <v>124</v>
      </c>
      <c r="R738" s="4" t="s">
        <v>124</v>
      </c>
      <c r="S738" s="4"/>
      <c r="T738" s="4" t="s">
        <v>221</v>
      </c>
      <c r="U738" s="4"/>
      <c r="V738" s="4"/>
      <c r="W738" s="4"/>
      <c r="X738" s="4" t="s">
        <v>111</v>
      </c>
      <c r="Y738" s="69">
        <v>0.5</v>
      </c>
      <c r="Z738" s="70">
        <f t="shared" si="45"/>
        <v>11</v>
      </c>
      <c r="AA738" s="70">
        <f t="shared" si="46"/>
        <v>11</v>
      </c>
      <c r="AB738" s="70">
        <f t="shared" si="47"/>
        <v>11</v>
      </c>
      <c r="AC738" s="4"/>
      <c r="AD738" s="4"/>
      <c r="AE738" s="4"/>
      <c r="AF738" s="71">
        <f t="shared" si="44"/>
        <v>0</v>
      </c>
      <c r="AG738" s="72" t="s">
        <v>778</v>
      </c>
    </row>
    <row r="739" spans="1:33" s="73" customFormat="1" ht="24" hidden="1">
      <c r="A739" s="4" t="s">
        <v>780</v>
      </c>
      <c r="B739" s="4" t="s">
        <v>2402</v>
      </c>
      <c r="C739" s="4"/>
      <c r="D739" s="4" t="s">
        <v>31</v>
      </c>
      <c r="E739" s="4" t="s">
        <v>578</v>
      </c>
      <c r="F739" s="4"/>
      <c r="G739" s="4"/>
      <c r="H739" s="4" t="s">
        <v>1494</v>
      </c>
      <c r="I739" s="5">
        <v>23.01</v>
      </c>
      <c r="J739" s="4">
        <v>2014</v>
      </c>
      <c r="K739" s="4"/>
      <c r="L739" s="4"/>
      <c r="M739" s="4"/>
      <c r="N739" s="4"/>
      <c r="O739" s="4" t="s">
        <v>34</v>
      </c>
      <c r="P739" s="4" t="s">
        <v>35</v>
      </c>
      <c r="Q739" s="4" t="s">
        <v>124</v>
      </c>
      <c r="R739" s="4" t="s">
        <v>124</v>
      </c>
      <c r="S739" s="4"/>
      <c r="T739" s="4" t="s">
        <v>221</v>
      </c>
      <c r="U739" s="4"/>
      <c r="V739" s="4"/>
      <c r="W739" s="4"/>
      <c r="X739" s="4" t="s">
        <v>111</v>
      </c>
      <c r="Y739" s="69">
        <v>0.5</v>
      </c>
      <c r="Z739" s="70">
        <f t="shared" si="45"/>
        <v>11.505000000000001</v>
      </c>
      <c r="AA739" s="70">
        <f t="shared" si="46"/>
        <v>11.505000000000001</v>
      </c>
      <c r="AB739" s="70">
        <f t="shared" si="47"/>
        <v>11.505000000000001</v>
      </c>
      <c r="AC739" s="4"/>
      <c r="AD739" s="4"/>
      <c r="AE739" s="4"/>
      <c r="AF739" s="71">
        <f t="shared" si="44"/>
        <v>0</v>
      </c>
      <c r="AG739" s="72" t="s">
        <v>780</v>
      </c>
    </row>
    <row r="740" spans="1:33" s="73" customFormat="1" ht="24" hidden="1">
      <c r="A740" s="4" t="s">
        <v>781</v>
      </c>
      <c r="B740" s="4" t="s">
        <v>2403</v>
      </c>
      <c r="C740" s="4"/>
      <c r="D740" s="4" t="s">
        <v>31</v>
      </c>
      <c r="E740" s="4" t="s">
        <v>578</v>
      </c>
      <c r="F740" s="4"/>
      <c r="G740" s="4"/>
      <c r="H740" s="4" t="s">
        <v>1494</v>
      </c>
      <c r="I740" s="5">
        <v>23.01</v>
      </c>
      <c r="J740" s="4">
        <v>2014</v>
      </c>
      <c r="K740" s="4"/>
      <c r="L740" s="4"/>
      <c r="M740" s="4"/>
      <c r="N740" s="4"/>
      <c r="O740" s="4" t="s">
        <v>34</v>
      </c>
      <c r="P740" s="4" t="s">
        <v>35</v>
      </c>
      <c r="Q740" s="4" t="s">
        <v>124</v>
      </c>
      <c r="R740" s="4" t="s">
        <v>124</v>
      </c>
      <c r="S740" s="4"/>
      <c r="T740" s="4" t="s">
        <v>221</v>
      </c>
      <c r="U740" s="4"/>
      <c r="V740" s="4"/>
      <c r="W740" s="4"/>
      <c r="X740" s="4" t="s">
        <v>111</v>
      </c>
      <c r="Y740" s="69">
        <v>0.5</v>
      </c>
      <c r="Z740" s="70">
        <f t="shared" si="45"/>
        <v>11.505000000000001</v>
      </c>
      <c r="AA740" s="70">
        <f t="shared" si="46"/>
        <v>11.505000000000001</v>
      </c>
      <c r="AB740" s="70">
        <f t="shared" si="47"/>
        <v>11.505000000000001</v>
      </c>
      <c r="AC740" s="4"/>
      <c r="AD740" s="4"/>
      <c r="AE740" s="4"/>
      <c r="AF740" s="71">
        <f t="shared" si="44"/>
        <v>0</v>
      </c>
      <c r="AG740" s="72" t="s">
        <v>781</v>
      </c>
    </row>
    <row r="741" spans="1:33" s="73" customFormat="1" ht="24" hidden="1">
      <c r="A741" s="4" t="s">
        <v>782</v>
      </c>
      <c r="B741" s="4" t="s">
        <v>2404</v>
      </c>
      <c r="C741" s="4"/>
      <c r="D741" s="4" t="s">
        <v>31</v>
      </c>
      <c r="E741" s="4" t="s">
        <v>578</v>
      </c>
      <c r="F741" s="4"/>
      <c r="G741" s="4"/>
      <c r="H741" s="4" t="s">
        <v>1494</v>
      </c>
      <c r="I741" s="5">
        <v>23.01</v>
      </c>
      <c r="J741" s="4">
        <v>2014</v>
      </c>
      <c r="K741" s="4"/>
      <c r="L741" s="4"/>
      <c r="M741" s="4"/>
      <c r="N741" s="4"/>
      <c r="O741" s="4" t="s">
        <v>34</v>
      </c>
      <c r="P741" s="4" t="s">
        <v>35</v>
      </c>
      <c r="Q741" s="4" t="s">
        <v>124</v>
      </c>
      <c r="R741" s="4" t="s">
        <v>124</v>
      </c>
      <c r="S741" s="4"/>
      <c r="T741" s="4" t="s">
        <v>221</v>
      </c>
      <c r="U741" s="4"/>
      <c r="V741" s="4"/>
      <c r="W741" s="4"/>
      <c r="X741" s="4" t="s">
        <v>111</v>
      </c>
      <c r="Y741" s="69">
        <v>0.5</v>
      </c>
      <c r="Z741" s="70">
        <f t="shared" si="45"/>
        <v>11.505000000000001</v>
      </c>
      <c r="AA741" s="70">
        <f t="shared" si="46"/>
        <v>11.505000000000001</v>
      </c>
      <c r="AB741" s="70">
        <f t="shared" si="47"/>
        <v>11.505000000000001</v>
      </c>
      <c r="AC741" s="4"/>
      <c r="AD741" s="4"/>
      <c r="AE741" s="4"/>
      <c r="AF741" s="71">
        <f t="shared" si="44"/>
        <v>0</v>
      </c>
      <c r="AG741" s="72" t="s">
        <v>782</v>
      </c>
    </row>
    <row r="742" spans="1:33" s="73" customFormat="1" ht="24" hidden="1">
      <c r="A742" s="4" t="s">
        <v>783</v>
      </c>
      <c r="B742" s="4" t="s">
        <v>2405</v>
      </c>
      <c r="C742" s="4"/>
      <c r="D742" s="4" t="s">
        <v>31</v>
      </c>
      <c r="E742" s="4" t="s">
        <v>578</v>
      </c>
      <c r="F742" s="4"/>
      <c r="G742" s="4"/>
      <c r="H742" s="4" t="s">
        <v>1494</v>
      </c>
      <c r="I742" s="5">
        <v>23.01</v>
      </c>
      <c r="J742" s="4">
        <v>2014</v>
      </c>
      <c r="K742" s="4"/>
      <c r="L742" s="4"/>
      <c r="M742" s="4"/>
      <c r="N742" s="4"/>
      <c r="O742" s="4" t="s">
        <v>34</v>
      </c>
      <c r="P742" s="4" t="s">
        <v>35</v>
      </c>
      <c r="Q742" s="4" t="s">
        <v>124</v>
      </c>
      <c r="R742" s="4" t="s">
        <v>1495</v>
      </c>
      <c r="S742" s="4"/>
      <c r="T742" s="4" t="s">
        <v>221</v>
      </c>
      <c r="U742" s="4"/>
      <c r="V742" s="4"/>
      <c r="W742" s="4"/>
      <c r="X742" s="4" t="s">
        <v>111</v>
      </c>
      <c r="Y742" s="69">
        <v>0.5</v>
      </c>
      <c r="Z742" s="70">
        <f t="shared" si="45"/>
        <v>11.505000000000001</v>
      </c>
      <c r="AA742" s="70">
        <f t="shared" si="46"/>
        <v>11.505000000000001</v>
      </c>
      <c r="AB742" s="70">
        <f t="shared" si="47"/>
        <v>11.505000000000001</v>
      </c>
      <c r="AC742" s="4"/>
      <c r="AD742" s="4"/>
      <c r="AE742" s="4"/>
      <c r="AF742" s="71">
        <f t="shared" si="44"/>
        <v>0</v>
      </c>
      <c r="AG742" s="72" t="s">
        <v>783</v>
      </c>
    </row>
    <row r="743" spans="1:33" s="73" customFormat="1" ht="24" hidden="1">
      <c r="A743" s="4" t="s">
        <v>784</v>
      </c>
      <c r="B743" s="4" t="s">
        <v>2406</v>
      </c>
      <c r="C743" s="4"/>
      <c r="D743" s="4" t="s">
        <v>31</v>
      </c>
      <c r="E743" s="4" t="s">
        <v>578</v>
      </c>
      <c r="F743" s="4"/>
      <c r="G743" s="4"/>
      <c r="H743" s="4" t="s">
        <v>1494</v>
      </c>
      <c r="I743" s="5">
        <v>23.01</v>
      </c>
      <c r="J743" s="4">
        <v>2014</v>
      </c>
      <c r="K743" s="4"/>
      <c r="L743" s="4"/>
      <c r="M743" s="4"/>
      <c r="N743" s="4"/>
      <c r="O743" s="4" t="s">
        <v>34</v>
      </c>
      <c r="P743" s="4" t="s">
        <v>35</v>
      </c>
      <c r="Q743" s="4" t="s">
        <v>124</v>
      </c>
      <c r="R743" s="4" t="s">
        <v>124</v>
      </c>
      <c r="S743" s="4"/>
      <c r="T743" s="4" t="s">
        <v>221</v>
      </c>
      <c r="U743" s="4"/>
      <c r="V743" s="4"/>
      <c r="W743" s="4"/>
      <c r="X743" s="4" t="s">
        <v>111</v>
      </c>
      <c r="Y743" s="69">
        <v>0.5</v>
      </c>
      <c r="Z743" s="70">
        <f t="shared" si="45"/>
        <v>11.505000000000001</v>
      </c>
      <c r="AA743" s="70">
        <f t="shared" si="46"/>
        <v>11.505000000000001</v>
      </c>
      <c r="AB743" s="70">
        <f t="shared" si="47"/>
        <v>11.505000000000001</v>
      </c>
      <c r="AC743" s="4"/>
      <c r="AD743" s="4"/>
      <c r="AE743" s="4"/>
      <c r="AF743" s="71">
        <f t="shared" ref="AF743:AF806" si="48">+I743-AA743-AB743-AC743-AD743-AE743</f>
        <v>0</v>
      </c>
      <c r="AG743" s="72" t="s">
        <v>784</v>
      </c>
    </row>
    <row r="744" spans="1:33" s="73" customFormat="1" ht="24" hidden="1">
      <c r="A744" s="4" t="s">
        <v>785</v>
      </c>
      <c r="B744" s="4" t="s">
        <v>2407</v>
      </c>
      <c r="C744" s="4"/>
      <c r="D744" s="4" t="s">
        <v>31</v>
      </c>
      <c r="E744" s="4" t="s">
        <v>578</v>
      </c>
      <c r="F744" s="4"/>
      <c r="G744" s="4"/>
      <c r="H744" s="4" t="s">
        <v>1494</v>
      </c>
      <c r="I744" s="5">
        <v>23.01</v>
      </c>
      <c r="J744" s="4">
        <v>2014</v>
      </c>
      <c r="K744" s="4"/>
      <c r="L744" s="4"/>
      <c r="M744" s="4"/>
      <c r="N744" s="4"/>
      <c r="O744" s="4" t="s">
        <v>34</v>
      </c>
      <c r="P744" s="4" t="s">
        <v>35</v>
      </c>
      <c r="Q744" s="4" t="s">
        <v>124</v>
      </c>
      <c r="R744" s="4" t="s">
        <v>124</v>
      </c>
      <c r="S744" s="4"/>
      <c r="T744" s="4" t="s">
        <v>221</v>
      </c>
      <c r="U744" s="4"/>
      <c r="V744" s="4"/>
      <c r="W744" s="4"/>
      <c r="X744" s="4" t="s">
        <v>111</v>
      </c>
      <c r="Y744" s="69">
        <v>0.5</v>
      </c>
      <c r="Z744" s="70">
        <f t="shared" si="45"/>
        <v>11.505000000000001</v>
      </c>
      <c r="AA744" s="70">
        <f t="shared" si="46"/>
        <v>11.505000000000001</v>
      </c>
      <c r="AB744" s="70">
        <f t="shared" si="47"/>
        <v>11.505000000000001</v>
      </c>
      <c r="AC744" s="4"/>
      <c r="AD744" s="4"/>
      <c r="AE744" s="4"/>
      <c r="AF744" s="71">
        <f t="shared" si="48"/>
        <v>0</v>
      </c>
      <c r="AG744" s="72" t="s">
        <v>785</v>
      </c>
    </row>
    <row r="745" spans="1:33" s="73" customFormat="1" ht="24" hidden="1">
      <c r="A745" s="4" t="s">
        <v>786</v>
      </c>
      <c r="B745" s="4" t="s">
        <v>2408</v>
      </c>
      <c r="C745" s="4"/>
      <c r="D745" s="4" t="s">
        <v>31</v>
      </c>
      <c r="E745" s="4" t="s">
        <v>578</v>
      </c>
      <c r="F745" s="4"/>
      <c r="G745" s="4"/>
      <c r="H745" s="4" t="s">
        <v>1494</v>
      </c>
      <c r="I745" s="5">
        <v>23.01</v>
      </c>
      <c r="J745" s="4">
        <v>2014</v>
      </c>
      <c r="K745" s="4"/>
      <c r="L745" s="4"/>
      <c r="M745" s="4"/>
      <c r="N745" s="4"/>
      <c r="O745" s="4" t="s">
        <v>34</v>
      </c>
      <c r="P745" s="4" t="s">
        <v>35</v>
      </c>
      <c r="Q745" s="4" t="s">
        <v>124</v>
      </c>
      <c r="R745" s="4" t="s">
        <v>124</v>
      </c>
      <c r="S745" s="4"/>
      <c r="T745" s="4" t="s">
        <v>221</v>
      </c>
      <c r="U745" s="4"/>
      <c r="V745" s="4"/>
      <c r="W745" s="4"/>
      <c r="X745" s="4" t="s">
        <v>111</v>
      </c>
      <c r="Y745" s="69">
        <v>0.5</v>
      </c>
      <c r="Z745" s="70">
        <f t="shared" si="45"/>
        <v>11.505000000000001</v>
      </c>
      <c r="AA745" s="70">
        <f t="shared" si="46"/>
        <v>11.505000000000001</v>
      </c>
      <c r="AB745" s="70">
        <f t="shared" si="47"/>
        <v>11.505000000000001</v>
      </c>
      <c r="AC745" s="4"/>
      <c r="AD745" s="4"/>
      <c r="AE745" s="4"/>
      <c r="AF745" s="71">
        <f t="shared" si="48"/>
        <v>0</v>
      </c>
      <c r="AG745" s="72" t="s">
        <v>786</v>
      </c>
    </row>
    <row r="746" spans="1:33" s="73" customFormat="1" ht="24" hidden="1">
      <c r="A746" s="4" t="s">
        <v>787</v>
      </c>
      <c r="B746" s="4" t="s">
        <v>2409</v>
      </c>
      <c r="C746" s="4"/>
      <c r="D746" s="4" t="s">
        <v>31</v>
      </c>
      <c r="E746" s="4" t="s">
        <v>578</v>
      </c>
      <c r="F746" s="4"/>
      <c r="G746" s="4"/>
      <c r="H746" s="4" t="s">
        <v>1494</v>
      </c>
      <c r="I746" s="5">
        <v>23.01</v>
      </c>
      <c r="J746" s="4">
        <v>2014</v>
      </c>
      <c r="K746" s="4"/>
      <c r="L746" s="4"/>
      <c r="M746" s="4"/>
      <c r="N746" s="4"/>
      <c r="O746" s="4" t="s">
        <v>34</v>
      </c>
      <c r="P746" s="4" t="s">
        <v>35</v>
      </c>
      <c r="Q746" s="4" t="s">
        <v>124</v>
      </c>
      <c r="R746" s="4" t="s">
        <v>124</v>
      </c>
      <c r="S746" s="4"/>
      <c r="T746" s="4" t="s">
        <v>221</v>
      </c>
      <c r="U746" s="4"/>
      <c r="V746" s="4"/>
      <c r="W746" s="4"/>
      <c r="X746" s="4" t="s">
        <v>111</v>
      </c>
      <c r="Y746" s="69">
        <v>0.5</v>
      </c>
      <c r="Z746" s="70">
        <f t="shared" si="45"/>
        <v>11.505000000000001</v>
      </c>
      <c r="AA746" s="70">
        <f t="shared" si="46"/>
        <v>11.505000000000001</v>
      </c>
      <c r="AB746" s="70">
        <f t="shared" si="47"/>
        <v>11.505000000000001</v>
      </c>
      <c r="AC746" s="4"/>
      <c r="AD746" s="4"/>
      <c r="AE746" s="4"/>
      <c r="AF746" s="71">
        <f t="shared" si="48"/>
        <v>0</v>
      </c>
      <c r="AG746" s="72" t="s">
        <v>787</v>
      </c>
    </row>
    <row r="747" spans="1:33" s="73" customFormat="1" ht="36" hidden="1">
      <c r="A747" s="4" t="s">
        <v>788</v>
      </c>
      <c r="B747" s="4" t="s">
        <v>2410</v>
      </c>
      <c r="C747" s="4"/>
      <c r="D747" s="4" t="s">
        <v>167</v>
      </c>
      <c r="E747" s="4" t="s">
        <v>789</v>
      </c>
      <c r="F747" s="4" t="s">
        <v>790</v>
      </c>
      <c r="G747" s="4" t="s">
        <v>791</v>
      </c>
      <c r="H747" s="4" t="s">
        <v>1494</v>
      </c>
      <c r="I747" s="5">
        <v>865</v>
      </c>
      <c r="J747" s="4">
        <v>2022</v>
      </c>
      <c r="K747" s="4"/>
      <c r="L747" s="4"/>
      <c r="M747" s="4"/>
      <c r="N747" s="4"/>
      <c r="O747" s="4" t="s">
        <v>34</v>
      </c>
      <c r="P747" s="4" t="s">
        <v>35</v>
      </c>
      <c r="Q747" s="4" t="s">
        <v>124</v>
      </c>
      <c r="R747" s="4" t="s">
        <v>124</v>
      </c>
      <c r="S747" s="4"/>
      <c r="T747" s="4" t="s">
        <v>221</v>
      </c>
      <c r="U747" s="4"/>
      <c r="V747" s="4"/>
      <c r="W747" s="4"/>
      <c r="X747" s="4" t="s">
        <v>54</v>
      </c>
      <c r="Y747" s="69">
        <v>0.5</v>
      </c>
      <c r="Z747" s="70">
        <f t="shared" si="45"/>
        <v>432.5</v>
      </c>
      <c r="AA747" s="70">
        <f t="shared" si="46"/>
        <v>432.5</v>
      </c>
      <c r="AB747" s="70">
        <f t="shared" si="47"/>
        <v>432.5</v>
      </c>
      <c r="AC747" s="4"/>
      <c r="AD747" s="4"/>
      <c r="AE747" s="4"/>
      <c r="AF747" s="71">
        <f t="shared" si="48"/>
        <v>0</v>
      </c>
      <c r="AG747" s="72" t="s">
        <v>788</v>
      </c>
    </row>
    <row r="748" spans="1:33" s="73" customFormat="1" ht="36" hidden="1">
      <c r="A748" s="4" t="s">
        <v>792</v>
      </c>
      <c r="B748" s="4" t="s">
        <v>2411</v>
      </c>
      <c r="C748" s="4"/>
      <c r="D748" s="4" t="s">
        <v>167</v>
      </c>
      <c r="E748" s="4" t="s">
        <v>789</v>
      </c>
      <c r="F748" s="4" t="s">
        <v>790</v>
      </c>
      <c r="G748" s="4" t="s">
        <v>793</v>
      </c>
      <c r="H748" s="4" t="s">
        <v>1494</v>
      </c>
      <c r="I748" s="5">
        <v>865</v>
      </c>
      <c r="J748" s="4">
        <v>2022</v>
      </c>
      <c r="K748" s="4"/>
      <c r="L748" s="4"/>
      <c r="M748" s="4"/>
      <c r="N748" s="4"/>
      <c r="O748" s="4" t="s">
        <v>34</v>
      </c>
      <c r="P748" s="4" t="s">
        <v>35</v>
      </c>
      <c r="Q748" s="4" t="s">
        <v>124</v>
      </c>
      <c r="R748" s="4" t="s">
        <v>124</v>
      </c>
      <c r="S748" s="4"/>
      <c r="T748" s="4" t="s">
        <v>221</v>
      </c>
      <c r="U748" s="4"/>
      <c r="V748" s="4"/>
      <c r="W748" s="4"/>
      <c r="X748" s="4" t="s">
        <v>54</v>
      </c>
      <c r="Y748" s="69">
        <v>0.5</v>
      </c>
      <c r="Z748" s="70">
        <f t="shared" si="45"/>
        <v>432.5</v>
      </c>
      <c r="AA748" s="70">
        <f t="shared" si="46"/>
        <v>432.5</v>
      </c>
      <c r="AB748" s="70">
        <f t="shared" si="47"/>
        <v>432.5</v>
      </c>
      <c r="AC748" s="4"/>
      <c r="AD748" s="4"/>
      <c r="AE748" s="4"/>
      <c r="AF748" s="71">
        <f t="shared" si="48"/>
        <v>0</v>
      </c>
      <c r="AG748" s="72" t="s">
        <v>792</v>
      </c>
    </row>
    <row r="749" spans="1:33" s="73" customFormat="1" ht="36" hidden="1">
      <c r="A749" s="4" t="s">
        <v>794</v>
      </c>
      <c r="B749" s="4" t="s">
        <v>2412</v>
      </c>
      <c r="C749" s="4"/>
      <c r="D749" s="4" t="s">
        <v>167</v>
      </c>
      <c r="E749" s="4" t="s">
        <v>789</v>
      </c>
      <c r="F749" s="4" t="s">
        <v>790</v>
      </c>
      <c r="G749" s="4" t="s">
        <v>795</v>
      </c>
      <c r="H749" s="4" t="s">
        <v>1494</v>
      </c>
      <c r="I749" s="5">
        <v>865</v>
      </c>
      <c r="J749" s="4">
        <v>2022</v>
      </c>
      <c r="K749" s="4"/>
      <c r="L749" s="4"/>
      <c r="M749" s="4"/>
      <c r="N749" s="4"/>
      <c r="O749" s="4" t="s">
        <v>34</v>
      </c>
      <c r="P749" s="4" t="s">
        <v>35</v>
      </c>
      <c r="Q749" s="4" t="s">
        <v>124</v>
      </c>
      <c r="R749" s="4" t="s">
        <v>124</v>
      </c>
      <c r="S749" s="4"/>
      <c r="T749" s="4" t="s">
        <v>221</v>
      </c>
      <c r="U749" s="4"/>
      <c r="V749" s="4"/>
      <c r="W749" s="4"/>
      <c r="X749" s="4" t="s">
        <v>54</v>
      </c>
      <c r="Y749" s="69">
        <v>0.5</v>
      </c>
      <c r="Z749" s="70">
        <f t="shared" si="45"/>
        <v>432.5</v>
      </c>
      <c r="AA749" s="70">
        <f t="shared" si="46"/>
        <v>432.5</v>
      </c>
      <c r="AB749" s="70">
        <f t="shared" si="47"/>
        <v>432.5</v>
      </c>
      <c r="AC749" s="4"/>
      <c r="AD749" s="4"/>
      <c r="AE749" s="4"/>
      <c r="AF749" s="71">
        <f t="shared" si="48"/>
        <v>0</v>
      </c>
      <c r="AG749" s="72" t="s">
        <v>794</v>
      </c>
    </row>
    <row r="750" spans="1:33" s="73" customFormat="1" ht="24" hidden="1">
      <c r="A750" s="4" t="s">
        <v>796</v>
      </c>
      <c r="B750" s="4" t="s">
        <v>2413</v>
      </c>
      <c r="C750" s="4"/>
      <c r="D750" s="4" t="s">
        <v>31</v>
      </c>
      <c r="E750" s="4" t="s">
        <v>797</v>
      </c>
      <c r="F750" s="4" t="s">
        <v>127</v>
      </c>
      <c r="G750" s="4" t="s">
        <v>791</v>
      </c>
      <c r="H750" s="4" t="s">
        <v>1494</v>
      </c>
      <c r="I750" s="5">
        <v>358</v>
      </c>
      <c r="J750" s="4">
        <v>2014</v>
      </c>
      <c r="K750" s="4"/>
      <c r="L750" s="4"/>
      <c r="M750" s="4"/>
      <c r="N750" s="4"/>
      <c r="O750" s="4" t="s">
        <v>34</v>
      </c>
      <c r="P750" s="4" t="s">
        <v>35</v>
      </c>
      <c r="Q750" s="4" t="s">
        <v>124</v>
      </c>
      <c r="R750" s="4" t="s">
        <v>124</v>
      </c>
      <c r="S750" s="4"/>
      <c r="T750" s="4" t="s">
        <v>221</v>
      </c>
      <c r="U750" s="4"/>
      <c r="V750" s="4"/>
      <c r="W750" s="4"/>
      <c r="X750" s="4" t="s">
        <v>54</v>
      </c>
      <c r="Y750" s="69">
        <v>0.5</v>
      </c>
      <c r="Z750" s="70">
        <f t="shared" si="45"/>
        <v>179</v>
      </c>
      <c r="AA750" s="70">
        <f t="shared" si="46"/>
        <v>179</v>
      </c>
      <c r="AB750" s="70">
        <f t="shared" si="47"/>
        <v>179</v>
      </c>
      <c r="AC750" s="4"/>
      <c r="AD750" s="4"/>
      <c r="AE750" s="4"/>
      <c r="AF750" s="71">
        <f t="shared" si="48"/>
        <v>0</v>
      </c>
      <c r="AG750" s="72" t="s">
        <v>796</v>
      </c>
    </row>
    <row r="751" spans="1:33" s="73" customFormat="1" ht="24">
      <c r="A751" s="4" t="s">
        <v>800</v>
      </c>
      <c r="B751" s="4" t="s">
        <v>2414</v>
      </c>
      <c r="C751" s="4"/>
      <c r="D751" s="4" t="s">
        <v>31</v>
      </c>
      <c r="E751" s="4" t="s">
        <v>635</v>
      </c>
      <c r="F751" s="4"/>
      <c r="G751" s="4"/>
      <c r="H751" s="4" t="s">
        <v>1494</v>
      </c>
      <c r="I751" s="5">
        <v>41.7</v>
      </c>
      <c r="J751" s="4">
        <v>2018</v>
      </c>
      <c r="K751" s="4"/>
      <c r="L751" s="4"/>
      <c r="M751" s="4"/>
      <c r="N751" s="4"/>
      <c r="O751" s="4" t="s">
        <v>34</v>
      </c>
      <c r="P751" s="4" t="s">
        <v>35</v>
      </c>
      <c r="Q751" s="4" t="s">
        <v>124</v>
      </c>
      <c r="R751" s="4" t="s">
        <v>1495</v>
      </c>
      <c r="S751" s="4"/>
      <c r="T751" s="4" t="s">
        <v>36</v>
      </c>
      <c r="U751" s="4"/>
      <c r="V751" s="4"/>
      <c r="W751" s="4"/>
      <c r="X751" s="4" t="s">
        <v>54</v>
      </c>
      <c r="Y751" s="69">
        <v>0.5</v>
      </c>
      <c r="Z751" s="70">
        <f t="shared" si="45"/>
        <v>20.85</v>
      </c>
      <c r="AA751" s="70">
        <f t="shared" si="46"/>
        <v>20.85</v>
      </c>
      <c r="AB751" s="70">
        <f t="shared" si="47"/>
        <v>20.85</v>
      </c>
      <c r="AC751" s="4"/>
      <c r="AD751" s="4"/>
      <c r="AE751" s="4"/>
      <c r="AF751" s="71">
        <f t="shared" si="48"/>
        <v>0</v>
      </c>
      <c r="AG751" s="72" t="s">
        <v>800</v>
      </c>
    </row>
    <row r="752" spans="1:33" s="73" customFormat="1" ht="36" hidden="1">
      <c r="A752" s="4" t="s">
        <v>801</v>
      </c>
      <c r="B752" s="4" t="s">
        <v>2415</v>
      </c>
      <c r="C752" s="4"/>
      <c r="D752" s="4" t="s">
        <v>31</v>
      </c>
      <c r="E752" s="4" t="s">
        <v>728</v>
      </c>
      <c r="F752" s="4"/>
      <c r="G752" s="4"/>
      <c r="H752" s="4" t="s">
        <v>1494</v>
      </c>
      <c r="I752" s="5">
        <v>110</v>
      </c>
      <c r="J752" s="4">
        <v>2014</v>
      </c>
      <c r="K752" s="4"/>
      <c r="L752" s="4"/>
      <c r="M752" s="4"/>
      <c r="N752" s="4"/>
      <c r="O752" s="4" t="s">
        <v>34</v>
      </c>
      <c r="P752" s="4" t="s">
        <v>35</v>
      </c>
      <c r="Q752" s="4" t="s">
        <v>124</v>
      </c>
      <c r="R752" s="4" t="s">
        <v>124</v>
      </c>
      <c r="S752" s="4"/>
      <c r="T752" s="4" t="s">
        <v>221</v>
      </c>
      <c r="U752" s="4"/>
      <c r="V752" s="4"/>
      <c r="W752" s="4"/>
      <c r="X752" s="4" t="s">
        <v>111</v>
      </c>
      <c r="Y752" s="69">
        <v>0.5</v>
      </c>
      <c r="Z752" s="70">
        <f t="shared" si="45"/>
        <v>55</v>
      </c>
      <c r="AA752" s="70">
        <f t="shared" si="46"/>
        <v>55</v>
      </c>
      <c r="AB752" s="70">
        <f t="shared" si="47"/>
        <v>55</v>
      </c>
      <c r="AC752" s="4"/>
      <c r="AD752" s="4"/>
      <c r="AE752" s="4"/>
      <c r="AF752" s="71">
        <f t="shared" si="48"/>
        <v>0</v>
      </c>
      <c r="AG752" s="72" t="s">
        <v>801</v>
      </c>
    </row>
    <row r="753" spans="1:33" s="73" customFormat="1" ht="24" hidden="1">
      <c r="A753" s="4" t="s">
        <v>802</v>
      </c>
      <c r="B753" s="4" t="s">
        <v>2416</v>
      </c>
      <c r="C753" s="4"/>
      <c r="D753" s="4" t="s">
        <v>31</v>
      </c>
      <c r="E753" s="4" t="s">
        <v>649</v>
      </c>
      <c r="F753" s="4" t="s">
        <v>650</v>
      </c>
      <c r="G753" s="4"/>
      <c r="H753" s="4" t="s">
        <v>1494</v>
      </c>
      <c r="I753" s="5">
        <v>84.99</v>
      </c>
      <c r="J753" s="4">
        <v>2014</v>
      </c>
      <c r="K753" s="4"/>
      <c r="L753" s="4"/>
      <c r="M753" s="4"/>
      <c r="N753" s="4"/>
      <c r="O753" s="4" t="s">
        <v>34</v>
      </c>
      <c r="P753" s="4" t="s">
        <v>35</v>
      </c>
      <c r="Q753" s="4" t="s">
        <v>124</v>
      </c>
      <c r="R753" s="4" t="s">
        <v>124</v>
      </c>
      <c r="S753" s="4"/>
      <c r="T753" s="4" t="s">
        <v>221</v>
      </c>
      <c r="U753" s="4"/>
      <c r="V753" s="4"/>
      <c r="W753" s="4"/>
      <c r="X753" s="4" t="s">
        <v>111</v>
      </c>
      <c r="Y753" s="69">
        <v>0.5</v>
      </c>
      <c r="Z753" s="70">
        <f t="shared" si="45"/>
        <v>42.494999999999997</v>
      </c>
      <c r="AA753" s="70">
        <f t="shared" si="46"/>
        <v>42.494999999999997</v>
      </c>
      <c r="AB753" s="70">
        <f t="shared" si="47"/>
        <v>42.494999999999997</v>
      </c>
      <c r="AC753" s="4"/>
      <c r="AD753" s="4"/>
      <c r="AE753" s="4"/>
      <c r="AF753" s="71">
        <f t="shared" si="48"/>
        <v>0</v>
      </c>
      <c r="AG753" s="72" t="s">
        <v>802</v>
      </c>
    </row>
    <row r="754" spans="1:33" s="73" customFormat="1" ht="24" hidden="1">
      <c r="A754" s="4" t="s">
        <v>803</v>
      </c>
      <c r="B754" s="4" t="s">
        <v>2417</v>
      </c>
      <c r="C754" s="4"/>
      <c r="D754" s="4" t="s">
        <v>31</v>
      </c>
      <c r="E754" s="4" t="s">
        <v>804</v>
      </c>
      <c r="F754" s="4"/>
      <c r="G754" s="4"/>
      <c r="H754" s="4" t="s">
        <v>1494</v>
      </c>
      <c r="I754" s="5">
        <v>80.36</v>
      </c>
      <c r="J754" s="4">
        <v>2014</v>
      </c>
      <c r="K754" s="4"/>
      <c r="L754" s="4"/>
      <c r="M754" s="4"/>
      <c r="N754" s="4"/>
      <c r="O754" s="4" t="s">
        <v>34</v>
      </c>
      <c r="P754" s="4" t="s">
        <v>35</v>
      </c>
      <c r="Q754" s="4" t="s">
        <v>124</v>
      </c>
      <c r="R754" s="4" t="s">
        <v>124</v>
      </c>
      <c r="S754" s="4"/>
      <c r="T754" s="4" t="s">
        <v>221</v>
      </c>
      <c r="U754" s="4"/>
      <c r="V754" s="4"/>
      <c r="W754" s="4"/>
      <c r="X754" s="4" t="s">
        <v>111</v>
      </c>
      <c r="Y754" s="69">
        <v>0.5</v>
      </c>
      <c r="Z754" s="70">
        <f t="shared" si="45"/>
        <v>40.18</v>
      </c>
      <c r="AA754" s="70">
        <f t="shared" si="46"/>
        <v>40.18</v>
      </c>
      <c r="AB754" s="70">
        <f t="shared" si="47"/>
        <v>40.18</v>
      </c>
      <c r="AC754" s="4"/>
      <c r="AD754" s="4"/>
      <c r="AE754" s="4"/>
      <c r="AF754" s="71">
        <f t="shared" si="48"/>
        <v>0</v>
      </c>
      <c r="AG754" s="72" t="s">
        <v>803</v>
      </c>
    </row>
    <row r="755" spans="1:33" s="73" customFormat="1" ht="24" hidden="1">
      <c r="A755" s="4" t="s">
        <v>805</v>
      </c>
      <c r="B755" s="4" t="s">
        <v>2418</v>
      </c>
      <c r="C755" s="4"/>
      <c r="D755" s="4" t="s">
        <v>31</v>
      </c>
      <c r="E755" s="4" t="s">
        <v>806</v>
      </c>
      <c r="F755" s="4"/>
      <c r="G755" s="4"/>
      <c r="H755" s="4" t="s">
        <v>1494</v>
      </c>
      <c r="I755" s="5">
        <v>31.57</v>
      </c>
      <c r="J755" s="4">
        <v>2014</v>
      </c>
      <c r="K755" s="4"/>
      <c r="L755" s="4"/>
      <c r="M755" s="4"/>
      <c r="N755" s="4"/>
      <c r="O755" s="4" t="s">
        <v>34</v>
      </c>
      <c r="P755" s="4" t="s">
        <v>35</v>
      </c>
      <c r="Q755" s="4" t="s">
        <v>124</v>
      </c>
      <c r="R755" s="4" t="s">
        <v>124</v>
      </c>
      <c r="S755" s="4"/>
      <c r="T755" s="4" t="s">
        <v>221</v>
      </c>
      <c r="U755" s="4"/>
      <c r="V755" s="4"/>
      <c r="W755" s="4"/>
      <c r="X755" s="4" t="s">
        <v>111</v>
      </c>
      <c r="Y755" s="69">
        <v>0.5</v>
      </c>
      <c r="Z755" s="70">
        <f t="shared" si="45"/>
        <v>15.785</v>
      </c>
      <c r="AA755" s="70">
        <f t="shared" si="46"/>
        <v>15.785</v>
      </c>
      <c r="AB755" s="70">
        <f t="shared" si="47"/>
        <v>15.785</v>
      </c>
      <c r="AC755" s="4"/>
      <c r="AD755" s="4"/>
      <c r="AE755" s="4"/>
      <c r="AF755" s="71">
        <f t="shared" si="48"/>
        <v>0</v>
      </c>
      <c r="AG755" s="72" t="s">
        <v>805</v>
      </c>
    </row>
    <row r="756" spans="1:33" s="73" customFormat="1" ht="24" hidden="1">
      <c r="A756" s="4" t="s">
        <v>1478</v>
      </c>
      <c r="B756" s="4" t="s">
        <v>2424</v>
      </c>
      <c r="C756" s="4"/>
      <c r="D756" s="4" t="s">
        <v>31</v>
      </c>
      <c r="E756" s="4" t="s">
        <v>739</v>
      </c>
      <c r="F756" s="4"/>
      <c r="G756" s="4"/>
      <c r="H756" s="4" t="s">
        <v>1494</v>
      </c>
      <c r="I756" s="5">
        <v>34.520000000000003</v>
      </c>
      <c r="J756" s="4">
        <v>2014</v>
      </c>
      <c r="K756" s="4"/>
      <c r="L756" s="4"/>
      <c r="M756" s="4"/>
      <c r="N756" s="4"/>
      <c r="O756" s="4" t="s">
        <v>34</v>
      </c>
      <c r="P756" s="4" t="s">
        <v>35</v>
      </c>
      <c r="Q756" s="4" t="s">
        <v>124</v>
      </c>
      <c r="R756" s="4" t="s">
        <v>1495</v>
      </c>
      <c r="S756" s="4"/>
      <c r="T756" s="4" t="s">
        <v>221</v>
      </c>
      <c r="U756" s="4"/>
      <c r="V756" s="4"/>
      <c r="W756" s="4"/>
      <c r="X756" s="4" t="s">
        <v>54</v>
      </c>
      <c r="Y756" s="69">
        <v>0.5</v>
      </c>
      <c r="Z756" s="70">
        <f t="shared" si="45"/>
        <v>17.260000000000002</v>
      </c>
      <c r="AA756" s="70">
        <f t="shared" si="46"/>
        <v>17.260000000000002</v>
      </c>
      <c r="AB756" s="70">
        <f t="shared" si="47"/>
        <v>17.260000000000002</v>
      </c>
      <c r="AC756" s="4"/>
      <c r="AD756" s="4"/>
      <c r="AE756" s="4"/>
      <c r="AF756" s="71">
        <f t="shared" si="48"/>
        <v>0</v>
      </c>
      <c r="AG756" s="72" t="s">
        <v>1478</v>
      </c>
    </row>
    <row r="757" spans="1:33" s="73" customFormat="1" ht="24" hidden="1">
      <c r="A757" s="4" t="s">
        <v>1479</v>
      </c>
      <c r="B757" s="4" t="s">
        <v>2425</v>
      </c>
      <c r="C757" s="4"/>
      <c r="D757" s="4" t="s">
        <v>31</v>
      </c>
      <c r="E757" s="4" t="s">
        <v>739</v>
      </c>
      <c r="F757" s="4"/>
      <c r="G757" s="4"/>
      <c r="H757" s="4" t="s">
        <v>1494</v>
      </c>
      <c r="I757" s="5">
        <v>34.520000000000003</v>
      </c>
      <c r="J757" s="4">
        <v>2014</v>
      </c>
      <c r="K757" s="4"/>
      <c r="L757" s="4"/>
      <c r="M757" s="4"/>
      <c r="N757" s="4"/>
      <c r="O757" s="4" t="s">
        <v>34</v>
      </c>
      <c r="P757" s="4" t="s">
        <v>35</v>
      </c>
      <c r="Q757" s="4" t="s">
        <v>124</v>
      </c>
      <c r="R757" s="4" t="s">
        <v>1495</v>
      </c>
      <c r="S757" s="4"/>
      <c r="T757" s="4" t="s">
        <v>221</v>
      </c>
      <c r="U757" s="4"/>
      <c r="V757" s="4"/>
      <c r="W757" s="4"/>
      <c r="X757" s="4" t="s">
        <v>54</v>
      </c>
      <c r="Y757" s="69">
        <v>0.5</v>
      </c>
      <c r="Z757" s="70">
        <f t="shared" si="45"/>
        <v>17.260000000000002</v>
      </c>
      <c r="AA757" s="70">
        <f t="shared" si="46"/>
        <v>17.260000000000002</v>
      </c>
      <c r="AB757" s="70">
        <f t="shared" si="47"/>
        <v>17.260000000000002</v>
      </c>
      <c r="AC757" s="4"/>
      <c r="AD757" s="4"/>
      <c r="AE757" s="4"/>
      <c r="AF757" s="71">
        <f t="shared" si="48"/>
        <v>0</v>
      </c>
      <c r="AG757" s="72" t="s">
        <v>1479</v>
      </c>
    </row>
    <row r="758" spans="1:33" s="73" customFormat="1" ht="60" hidden="1">
      <c r="A758" s="4">
        <v>3016</v>
      </c>
      <c r="B758" s="4" t="s">
        <v>2281</v>
      </c>
      <c r="C758" s="4"/>
      <c r="D758" s="4" t="s">
        <v>167</v>
      </c>
      <c r="E758" s="4" t="s">
        <v>263</v>
      </c>
      <c r="F758" s="4" t="s">
        <v>127</v>
      </c>
      <c r="G758" s="4" t="s">
        <v>296</v>
      </c>
      <c r="H758" s="4" t="s">
        <v>1494</v>
      </c>
      <c r="I758" s="5">
        <v>765.96</v>
      </c>
      <c r="J758" s="6">
        <v>41781</v>
      </c>
      <c r="K758" s="4"/>
      <c r="L758" s="4" t="s">
        <v>250</v>
      </c>
      <c r="M758" s="4">
        <v>1937</v>
      </c>
      <c r="N758" s="4"/>
      <c r="O758" s="4" t="s">
        <v>34</v>
      </c>
      <c r="P758" s="4" t="s">
        <v>35</v>
      </c>
      <c r="Q758" s="4" t="s">
        <v>124</v>
      </c>
      <c r="R758" s="4" t="s">
        <v>124</v>
      </c>
      <c r="S758" s="4"/>
      <c r="T758" s="4" t="s">
        <v>221</v>
      </c>
      <c r="U758" s="4"/>
      <c r="V758" s="4"/>
      <c r="W758" s="4"/>
      <c r="X758" s="4" t="s">
        <v>54</v>
      </c>
      <c r="Y758" s="69">
        <v>0.5</v>
      </c>
      <c r="Z758" s="70">
        <f t="shared" si="45"/>
        <v>382.98</v>
      </c>
      <c r="AA758" s="70">
        <f t="shared" si="46"/>
        <v>382.98</v>
      </c>
      <c r="AB758" s="70">
        <f t="shared" si="47"/>
        <v>382.98</v>
      </c>
      <c r="AC758" s="4"/>
      <c r="AD758" s="4"/>
      <c r="AE758" s="4"/>
      <c r="AF758" s="71">
        <f t="shared" si="48"/>
        <v>0</v>
      </c>
      <c r="AG758" s="72">
        <v>3016</v>
      </c>
    </row>
    <row r="759" spans="1:33" s="73" customFormat="1" ht="24">
      <c r="A759" s="4" t="s">
        <v>807</v>
      </c>
      <c r="B759" s="4" t="s">
        <v>2419</v>
      </c>
      <c r="C759" s="4"/>
      <c r="D759" s="4" t="s">
        <v>31</v>
      </c>
      <c r="E759" s="4" t="s">
        <v>578</v>
      </c>
      <c r="F759" s="4"/>
      <c r="G759" s="4"/>
      <c r="H759" s="4" t="s">
        <v>1494</v>
      </c>
      <c r="I759" s="5">
        <v>23.01</v>
      </c>
      <c r="J759" s="4">
        <v>2014</v>
      </c>
      <c r="K759" s="4"/>
      <c r="L759" s="4"/>
      <c r="M759" s="4"/>
      <c r="N759" s="4"/>
      <c r="O759" s="4" t="s">
        <v>34</v>
      </c>
      <c r="P759" s="4" t="s">
        <v>35</v>
      </c>
      <c r="Q759" s="4" t="s">
        <v>124</v>
      </c>
      <c r="R759" s="4" t="s">
        <v>1495</v>
      </c>
      <c r="S759" s="4"/>
      <c r="T759" s="4" t="s">
        <v>36</v>
      </c>
      <c r="U759" s="4"/>
      <c r="V759" s="4"/>
      <c r="W759" s="4"/>
      <c r="X759" s="4" t="s">
        <v>111</v>
      </c>
      <c r="Y759" s="69">
        <v>0.5</v>
      </c>
      <c r="Z759" s="70">
        <f t="shared" si="45"/>
        <v>11.505000000000001</v>
      </c>
      <c r="AA759" s="70">
        <f t="shared" si="46"/>
        <v>11.505000000000001</v>
      </c>
      <c r="AB759" s="70">
        <f t="shared" si="47"/>
        <v>11.505000000000001</v>
      </c>
      <c r="AC759" s="4"/>
      <c r="AD759" s="4"/>
      <c r="AE759" s="4"/>
      <c r="AF759" s="71">
        <f t="shared" si="48"/>
        <v>0</v>
      </c>
      <c r="AG759" s="72" t="s">
        <v>807</v>
      </c>
    </row>
    <row r="760" spans="1:33" s="73" customFormat="1" ht="24" hidden="1">
      <c r="A760" s="4" t="s">
        <v>808</v>
      </c>
      <c r="B760" s="4" t="s">
        <v>2420</v>
      </c>
      <c r="C760" s="4"/>
      <c r="D760" s="4" t="s">
        <v>31</v>
      </c>
      <c r="E760" s="4" t="s">
        <v>809</v>
      </c>
      <c r="F760" s="4"/>
      <c r="G760" s="4"/>
      <c r="H760" s="4" t="s">
        <v>1494</v>
      </c>
      <c r="I760" s="5">
        <v>23.01</v>
      </c>
      <c r="J760" s="4">
        <v>2014</v>
      </c>
      <c r="K760" s="4"/>
      <c r="L760" s="4"/>
      <c r="M760" s="4"/>
      <c r="N760" s="4"/>
      <c r="O760" s="4" t="s">
        <v>34</v>
      </c>
      <c r="P760" s="4" t="s">
        <v>35</v>
      </c>
      <c r="Q760" s="4" t="s">
        <v>124</v>
      </c>
      <c r="R760" s="4" t="s">
        <v>124</v>
      </c>
      <c r="S760" s="4"/>
      <c r="T760" s="4" t="s">
        <v>221</v>
      </c>
      <c r="U760" s="4"/>
      <c r="V760" s="4"/>
      <c r="W760" s="4"/>
      <c r="X760" s="4" t="s">
        <v>111</v>
      </c>
      <c r="Y760" s="69">
        <v>0.5</v>
      </c>
      <c r="Z760" s="70">
        <f t="shared" si="45"/>
        <v>11.505000000000001</v>
      </c>
      <c r="AA760" s="70">
        <f t="shared" si="46"/>
        <v>11.505000000000001</v>
      </c>
      <c r="AB760" s="70">
        <f t="shared" si="47"/>
        <v>11.505000000000001</v>
      </c>
      <c r="AC760" s="4"/>
      <c r="AD760" s="4"/>
      <c r="AE760" s="4"/>
      <c r="AF760" s="71">
        <f t="shared" si="48"/>
        <v>0</v>
      </c>
      <c r="AG760" s="72" t="s">
        <v>808</v>
      </c>
    </row>
    <row r="761" spans="1:33" s="73" customFormat="1" ht="24">
      <c r="A761" s="4" t="s">
        <v>1083</v>
      </c>
      <c r="B761" s="4" t="s">
        <v>2421</v>
      </c>
      <c r="C761" s="4"/>
      <c r="D761" s="4" t="s">
        <v>31</v>
      </c>
      <c r="E761" s="4" t="s">
        <v>667</v>
      </c>
      <c r="F761" s="4"/>
      <c r="G761" s="4"/>
      <c r="H761" s="4" t="s">
        <v>1494</v>
      </c>
      <c r="I761" s="5">
        <v>95</v>
      </c>
      <c r="J761" s="4">
        <v>2018</v>
      </c>
      <c r="K761" s="4"/>
      <c r="L761" s="4"/>
      <c r="M761" s="4"/>
      <c r="N761" s="4"/>
      <c r="O761" s="4" t="s">
        <v>34</v>
      </c>
      <c r="P761" s="4" t="s">
        <v>35</v>
      </c>
      <c r="Q761" s="4" t="s">
        <v>124</v>
      </c>
      <c r="R761" s="4" t="s">
        <v>1495</v>
      </c>
      <c r="S761" s="4"/>
      <c r="T761" s="4" t="s">
        <v>36</v>
      </c>
      <c r="U761" s="4" t="s">
        <v>2621</v>
      </c>
      <c r="V761" s="4"/>
      <c r="W761" s="4"/>
      <c r="X761" s="4" t="s">
        <v>111</v>
      </c>
      <c r="Y761" s="69">
        <v>0.5</v>
      </c>
      <c r="Z761" s="70">
        <f t="shared" si="45"/>
        <v>47.5</v>
      </c>
      <c r="AA761" s="70">
        <f t="shared" si="46"/>
        <v>47.5</v>
      </c>
      <c r="AB761" s="70">
        <f t="shared" si="47"/>
        <v>47.5</v>
      </c>
      <c r="AC761" s="4"/>
      <c r="AD761" s="4"/>
      <c r="AE761" s="4"/>
      <c r="AF761" s="71">
        <f t="shared" si="48"/>
        <v>0</v>
      </c>
      <c r="AG761" s="72" t="s">
        <v>1083</v>
      </c>
    </row>
    <row r="762" spans="1:33" s="73" customFormat="1" ht="24">
      <c r="A762" s="4">
        <v>2816</v>
      </c>
      <c r="B762" s="4" t="s">
        <v>1505</v>
      </c>
      <c r="C762" s="4"/>
      <c r="D762" s="4" t="s">
        <v>31</v>
      </c>
      <c r="E762" s="4" t="s">
        <v>115</v>
      </c>
      <c r="F762" s="4" t="s">
        <v>116</v>
      </c>
      <c r="G762" s="4" t="s">
        <v>123</v>
      </c>
      <c r="H762" s="4" t="s">
        <v>1494</v>
      </c>
      <c r="I762" s="5">
        <v>35.61</v>
      </c>
      <c r="J762" s="4">
        <v>2014</v>
      </c>
      <c r="K762" s="4"/>
      <c r="L762" s="4"/>
      <c r="M762" s="4"/>
      <c r="N762" s="4"/>
      <c r="O762" s="4" t="s">
        <v>34</v>
      </c>
      <c r="P762" s="4" t="s">
        <v>35</v>
      </c>
      <c r="Q762" s="4" t="s">
        <v>124</v>
      </c>
      <c r="R762" s="4" t="s">
        <v>124</v>
      </c>
      <c r="S762" s="4"/>
      <c r="T762" s="4" t="s">
        <v>36</v>
      </c>
      <c r="U762" s="4" t="s">
        <v>2621</v>
      </c>
      <c r="V762" s="4"/>
      <c r="W762" s="4"/>
      <c r="X762" s="4" t="s">
        <v>54</v>
      </c>
      <c r="Y762" s="69">
        <v>0.5</v>
      </c>
      <c r="Z762" s="70">
        <f t="shared" si="45"/>
        <v>17.805</v>
      </c>
      <c r="AA762" s="70">
        <f t="shared" si="46"/>
        <v>17.805</v>
      </c>
      <c r="AB762" s="70">
        <f t="shared" si="47"/>
        <v>17.805</v>
      </c>
      <c r="AC762" s="4"/>
      <c r="AD762" s="4"/>
      <c r="AE762" s="4"/>
      <c r="AF762" s="71">
        <f t="shared" si="48"/>
        <v>0</v>
      </c>
      <c r="AG762" s="72">
        <v>2816</v>
      </c>
    </row>
    <row r="763" spans="1:33" s="73" customFormat="1" ht="24">
      <c r="A763" s="4">
        <v>2819</v>
      </c>
      <c r="B763" s="4" t="s">
        <v>2248</v>
      </c>
      <c r="C763" s="4"/>
      <c r="D763" s="4" t="s">
        <v>31</v>
      </c>
      <c r="E763" s="4" t="s">
        <v>115</v>
      </c>
      <c r="F763" s="4" t="s">
        <v>116</v>
      </c>
      <c r="G763" s="4" t="s">
        <v>125</v>
      </c>
      <c r="H763" s="4" t="s">
        <v>1494</v>
      </c>
      <c r="I763" s="5">
        <v>35.61</v>
      </c>
      <c r="J763" s="4">
        <v>2014</v>
      </c>
      <c r="K763" s="4"/>
      <c r="L763" s="4"/>
      <c r="M763" s="4"/>
      <c r="N763" s="4"/>
      <c r="O763" s="4" t="s">
        <v>34</v>
      </c>
      <c r="P763" s="4" t="s">
        <v>35</v>
      </c>
      <c r="Q763" s="4" t="s">
        <v>124</v>
      </c>
      <c r="R763" s="4" t="s">
        <v>124</v>
      </c>
      <c r="S763" s="4"/>
      <c r="T763" s="4" t="s">
        <v>36</v>
      </c>
      <c r="U763" s="4"/>
      <c r="V763" s="4"/>
      <c r="W763" s="4"/>
      <c r="X763" s="4" t="s">
        <v>54</v>
      </c>
      <c r="Y763" s="69">
        <v>0.5</v>
      </c>
      <c r="Z763" s="70">
        <f t="shared" si="45"/>
        <v>17.805</v>
      </c>
      <c r="AA763" s="70">
        <f t="shared" si="46"/>
        <v>17.805</v>
      </c>
      <c r="AB763" s="70">
        <f t="shared" si="47"/>
        <v>17.805</v>
      </c>
      <c r="AC763" s="4"/>
      <c r="AD763" s="4"/>
      <c r="AE763" s="4"/>
      <c r="AF763" s="71">
        <f t="shared" si="48"/>
        <v>0</v>
      </c>
      <c r="AG763" s="72">
        <v>2819</v>
      </c>
    </row>
    <row r="764" spans="1:33" s="73" customFormat="1" ht="192">
      <c r="A764" s="4">
        <v>2821</v>
      </c>
      <c r="B764" s="4" t="s">
        <v>2249</v>
      </c>
      <c r="C764" s="4"/>
      <c r="D764" s="4" t="s">
        <v>31</v>
      </c>
      <c r="E764" s="4" t="s">
        <v>126</v>
      </c>
      <c r="F764" s="4" t="s">
        <v>127</v>
      </c>
      <c r="G764" s="4" t="s">
        <v>128</v>
      </c>
      <c r="H764" s="4" t="s">
        <v>1494</v>
      </c>
      <c r="I764" s="5">
        <v>238.43</v>
      </c>
      <c r="J764" s="4">
        <v>2014</v>
      </c>
      <c r="K764" s="4"/>
      <c r="L764" s="4"/>
      <c r="M764" s="4"/>
      <c r="N764" s="4"/>
      <c r="O764" s="4" t="s">
        <v>34</v>
      </c>
      <c r="P764" s="4" t="s">
        <v>35</v>
      </c>
      <c r="Q764" s="4" t="s">
        <v>1504</v>
      </c>
      <c r="R764" s="4" t="s">
        <v>1495</v>
      </c>
      <c r="S764" s="4"/>
      <c r="T764" s="4" t="s">
        <v>36</v>
      </c>
      <c r="U764" s="4" t="s">
        <v>2642</v>
      </c>
      <c r="V764" s="4"/>
      <c r="W764" s="4"/>
      <c r="X764" s="4" t="s">
        <v>54</v>
      </c>
      <c r="Y764" s="69">
        <v>0.5</v>
      </c>
      <c r="Z764" s="70">
        <f t="shared" si="45"/>
        <v>119.215</v>
      </c>
      <c r="AA764" s="70">
        <f t="shared" si="46"/>
        <v>119.215</v>
      </c>
      <c r="AB764" s="70">
        <f t="shared" si="47"/>
        <v>119.215</v>
      </c>
      <c r="AC764" s="4"/>
      <c r="AD764" s="4"/>
      <c r="AE764" s="4"/>
      <c r="AF764" s="71">
        <f t="shared" si="48"/>
        <v>0</v>
      </c>
      <c r="AG764" s="72">
        <v>2821</v>
      </c>
    </row>
    <row r="765" spans="1:33" s="73" customFormat="1" ht="24" hidden="1">
      <c r="A765" s="4">
        <v>2824</v>
      </c>
      <c r="B765" s="4" t="s">
        <v>2250</v>
      </c>
      <c r="C765" s="4"/>
      <c r="D765" s="4" t="s">
        <v>31</v>
      </c>
      <c r="E765" s="4" t="s">
        <v>126</v>
      </c>
      <c r="F765" s="4" t="s">
        <v>127</v>
      </c>
      <c r="G765" s="4" t="s">
        <v>131</v>
      </c>
      <c r="H765" s="4" t="s">
        <v>1494</v>
      </c>
      <c r="I765" s="5">
        <v>238.43</v>
      </c>
      <c r="J765" s="6">
        <v>41781</v>
      </c>
      <c r="K765" s="4"/>
      <c r="L765" s="4"/>
      <c r="M765" s="4"/>
      <c r="N765" s="4"/>
      <c r="O765" s="4" t="s">
        <v>34</v>
      </c>
      <c r="P765" s="4" t="s">
        <v>35</v>
      </c>
      <c r="Q765" s="4" t="s">
        <v>124</v>
      </c>
      <c r="R765" s="4" t="s">
        <v>124</v>
      </c>
      <c r="S765" s="4"/>
      <c r="T765" s="4" t="s">
        <v>221</v>
      </c>
      <c r="U765" s="4"/>
      <c r="V765" s="4"/>
      <c r="W765" s="4"/>
      <c r="X765" s="4" t="s">
        <v>54</v>
      </c>
      <c r="Y765" s="69">
        <v>0.5</v>
      </c>
      <c r="Z765" s="70">
        <f t="shared" si="45"/>
        <v>119.215</v>
      </c>
      <c r="AA765" s="70">
        <f t="shared" si="46"/>
        <v>119.215</v>
      </c>
      <c r="AB765" s="70">
        <f t="shared" si="47"/>
        <v>119.215</v>
      </c>
      <c r="AC765" s="4"/>
      <c r="AD765" s="4"/>
      <c r="AE765" s="4"/>
      <c r="AF765" s="71">
        <f t="shared" si="48"/>
        <v>0</v>
      </c>
      <c r="AG765" s="72">
        <v>2824</v>
      </c>
    </row>
    <row r="766" spans="1:33" s="73" customFormat="1" ht="24" hidden="1">
      <c r="A766" s="4">
        <v>2826</v>
      </c>
      <c r="B766" s="4" t="s">
        <v>1614</v>
      </c>
      <c r="C766" s="4"/>
      <c r="D766" s="4" t="s">
        <v>31</v>
      </c>
      <c r="E766" s="4" t="s">
        <v>126</v>
      </c>
      <c r="F766" s="4" t="s">
        <v>127</v>
      </c>
      <c r="G766" s="4" t="s">
        <v>133</v>
      </c>
      <c r="H766" s="4" t="s">
        <v>1494</v>
      </c>
      <c r="I766" s="5">
        <v>238.43</v>
      </c>
      <c r="J766" s="6">
        <v>41781</v>
      </c>
      <c r="K766" s="4"/>
      <c r="L766" s="4"/>
      <c r="M766" s="4"/>
      <c r="N766" s="4"/>
      <c r="O766" s="4" t="s">
        <v>34</v>
      </c>
      <c r="P766" s="4" t="s">
        <v>35</v>
      </c>
      <c r="Q766" s="4" t="s">
        <v>124</v>
      </c>
      <c r="R766" s="4" t="s">
        <v>124</v>
      </c>
      <c r="S766" s="4"/>
      <c r="T766" s="4" t="s">
        <v>221</v>
      </c>
      <c r="U766" s="4"/>
      <c r="V766" s="4"/>
      <c r="W766" s="4"/>
      <c r="X766" s="4" t="s">
        <v>54</v>
      </c>
      <c r="Y766" s="69">
        <v>0.5</v>
      </c>
      <c r="Z766" s="70">
        <f t="shared" si="45"/>
        <v>119.215</v>
      </c>
      <c r="AA766" s="70">
        <f t="shared" si="46"/>
        <v>119.215</v>
      </c>
      <c r="AB766" s="70">
        <f t="shared" si="47"/>
        <v>119.215</v>
      </c>
      <c r="AC766" s="4"/>
      <c r="AD766" s="4"/>
      <c r="AE766" s="4"/>
      <c r="AF766" s="71">
        <f t="shared" si="48"/>
        <v>0</v>
      </c>
      <c r="AG766" s="72">
        <v>2826</v>
      </c>
    </row>
    <row r="767" spans="1:33" s="73" customFormat="1" ht="24" hidden="1">
      <c r="A767" s="4">
        <v>2828</v>
      </c>
      <c r="B767" s="4" t="s">
        <v>2251</v>
      </c>
      <c r="C767" s="4"/>
      <c r="D767" s="4" t="s">
        <v>31</v>
      </c>
      <c r="E767" s="4" t="s">
        <v>126</v>
      </c>
      <c r="F767" s="4" t="s">
        <v>127</v>
      </c>
      <c r="G767" s="4" t="s">
        <v>135</v>
      </c>
      <c r="H767" s="4" t="s">
        <v>1494</v>
      </c>
      <c r="I767" s="5">
        <v>238.43</v>
      </c>
      <c r="J767" s="6">
        <v>41781</v>
      </c>
      <c r="K767" s="4"/>
      <c r="L767" s="4"/>
      <c r="M767" s="4"/>
      <c r="N767" s="4"/>
      <c r="O767" s="4" t="s">
        <v>34</v>
      </c>
      <c r="P767" s="4" t="s">
        <v>35</v>
      </c>
      <c r="Q767" s="4" t="s">
        <v>124</v>
      </c>
      <c r="R767" s="4" t="s">
        <v>124</v>
      </c>
      <c r="S767" s="4"/>
      <c r="T767" s="4" t="s">
        <v>221</v>
      </c>
      <c r="U767" s="4"/>
      <c r="V767" s="4"/>
      <c r="W767" s="4"/>
      <c r="X767" s="4" t="s">
        <v>54</v>
      </c>
      <c r="Y767" s="69">
        <v>0.5</v>
      </c>
      <c r="Z767" s="70">
        <f t="shared" si="45"/>
        <v>119.215</v>
      </c>
      <c r="AA767" s="70">
        <f t="shared" si="46"/>
        <v>119.215</v>
      </c>
      <c r="AB767" s="70">
        <f t="shared" si="47"/>
        <v>119.215</v>
      </c>
      <c r="AC767" s="4"/>
      <c r="AD767" s="4"/>
      <c r="AE767" s="4"/>
      <c r="AF767" s="71">
        <f t="shared" si="48"/>
        <v>0</v>
      </c>
      <c r="AG767" s="72">
        <v>2828</v>
      </c>
    </row>
    <row r="768" spans="1:33" s="73" customFormat="1" ht="24" hidden="1">
      <c r="A768" s="4">
        <v>2830</v>
      </c>
      <c r="B768" s="4" t="s">
        <v>2252</v>
      </c>
      <c r="C768" s="4"/>
      <c r="D768" s="4" t="s">
        <v>31</v>
      </c>
      <c r="E768" s="4" t="s">
        <v>126</v>
      </c>
      <c r="F768" s="4" t="s">
        <v>127</v>
      </c>
      <c r="G768" s="4" t="s">
        <v>137</v>
      </c>
      <c r="H768" s="4" t="s">
        <v>1494</v>
      </c>
      <c r="I768" s="5">
        <v>238.43</v>
      </c>
      <c r="J768" s="6">
        <v>41781</v>
      </c>
      <c r="K768" s="4"/>
      <c r="L768" s="4"/>
      <c r="M768" s="4"/>
      <c r="N768" s="4"/>
      <c r="O768" s="4" t="s">
        <v>34</v>
      </c>
      <c r="P768" s="4" t="s">
        <v>35</v>
      </c>
      <c r="Q768" s="4" t="s">
        <v>124</v>
      </c>
      <c r="R768" s="4" t="s">
        <v>124</v>
      </c>
      <c r="S768" s="4"/>
      <c r="T768" s="4" t="s">
        <v>221</v>
      </c>
      <c r="U768" s="4"/>
      <c r="V768" s="4"/>
      <c r="W768" s="4"/>
      <c r="X768" s="4" t="s">
        <v>54</v>
      </c>
      <c r="Y768" s="69">
        <v>0.5</v>
      </c>
      <c r="Z768" s="70">
        <f t="shared" si="45"/>
        <v>119.215</v>
      </c>
      <c r="AA768" s="70">
        <f t="shared" si="46"/>
        <v>119.215</v>
      </c>
      <c r="AB768" s="70">
        <f t="shared" si="47"/>
        <v>119.215</v>
      </c>
      <c r="AC768" s="4"/>
      <c r="AD768" s="4"/>
      <c r="AE768" s="4"/>
      <c r="AF768" s="71">
        <f t="shared" si="48"/>
        <v>0</v>
      </c>
      <c r="AG768" s="72">
        <v>2830</v>
      </c>
    </row>
    <row r="769" spans="1:33" s="73" customFormat="1" ht="24">
      <c r="A769" s="4">
        <v>2857</v>
      </c>
      <c r="B769" s="4" t="s">
        <v>2253</v>
      </c>
      <c r="C769" s="4"/>
      <c r="D769" s="4" t="s">
        <v>31</v>
      </c>
      <c r="E769" s="4" t="s">
        <v>126</v>
      </c>
      <c r="F769" s="4" t="s">
        <v>127</v>
      </c>
      <c r="G769" s="4" t="s">
        <v>155</v>
      </c>
      <c r="H769" s="4" t="s">
        <v>1494</v>
      </c>
      <c r="I769" s="5">
        <v>238.43</v>
      </c>
      <c r="J769" s="6">
        <v>41781</v>
      </c>
      <c r="K769" s="4"/>
      <c r="L769" s="4"/>
      <c r="M769" s="4"/>
      <c r="N769" s="4"/>
      <c r="O769" s="4" t="s">
        <v>34</v>
      </c>
      <c r="P769" s="4" t="s">
        <v>35</v>
      </c>
      <c r="Q769" s="4" t="s">
        <v>124</v>
      </c>
      <c r="R769" s="4" t="s">
        <v>124</v>
      </c>
      <c r="S769" s="4"/>
      <c r="T769" s="4" t="s">
        <v>36</v>
      </c>
      <c r="U769" s="4"/>
      <c r="V769" s="4"/>
      <c r="W769" s="4"/>
      <c r="X769" s="4" t="s">
        <v>54</v>
      </c>
      <c r="Y769" s="69">
        <v>0.5</v>
      </c>
      <c r="Z769" s="70">
        <f t="shared" si="45"/>
        <v>119.215</v>
      </c>
      <c r="AA769" s="70">
        <f t="shared" si="46"/>
        <v>119.215</v>
      </c>
      <c r="AB769" s="70">
        <f t="shared" si="47"/>
        <v>119.215</v>
      </c>
      <c r="AC769" s="4"/>
      <c r="AD769" s="4"/>
      <c r="AE769" s="4"/>
      <c r="AF769" s="71">
        <f t="shared" si="48"/>
        <v>0</v>
      </c>
      <c r="AG769" s="72">
        <v>2857</v>
      </c>
    </row>
    <row r="770" spans="1:33" s="73" customFormat="1" ht="24" hidden="1">
      <c r="A770" s="4">
        <v>2859</v>
      </c>
      <c r="B770" s="4" t="s">
        <v>2254</v>
      </c>
      <c r="C770" s="4"/>
      <c r="D770" s="4" t="s">
        <v>31</v>
      </c>
      <c r="E770" s="4" t="s">
        <v>126</v>
      </c>
      <c r="F770" s="4" t="s">
        <v>127</v>
      </c>
      <c r="G770" s="4" t="s">
        <v>157</v>
      </c>
      <c r="H770" s="4" t="s">
        <v>1494</v>
      </c>
      <c r="I770" s="5">
        <v>238.43</v>
      </c>
      <c r="J770" s="6">
        <v>41781</v>
      </c>
      <c r="K770" s="4"/>
      <c r="L770" s="4"/>
      <c r="M770" s="4"/>
      <c r="N770" s="4"/>
      <c r="O770" s="4" t="s">
        <v>34</v>
      </c>
      <c r="P770" s="4" t="s">
        <v>35</v>
      </c>
      <c r="Q770" s="4" t="s">
        <v>124</v>
      </c>
      <c r="R770" s="4" t="s">
        <v>124</v>
      </c>
      <c r="S770" s="4"/>
      <c r="T770" s="4" t="s">
        <v>221</v>
      </c>
      <c r="U770" s="4"/>
      <c r="V770" s="4"/>
      <c r="W770" s="4"/>
      <c r="X770" s="4" t="s">
        <v>54</v>
      </c>
      <c r="Y770" s="69">
        <v>0.5</v>
      </c>
      <c r="Z770" s="70">
        <f t="shared" si="45"/>
        <v>119.215</v>
      </c>
      <c r="AA770" s="70">
        <f t="shared" si="46"/>
        <v>119.215</v>
      </c>
      <c r="AB770" s="70">
        <f t="shared" si="47"/>
        <v>119.215</v>
      </c>
      <c r="AC770" s="4"/>
      <c r="AD770" s="4"/>
      <c r="AE770" s="4"/>
      <c r="AF770" s="71">
        <f t="shared" si="48"/>
        <v>0</v>
      </c>
      <c r="AG770" s="72">
        <v>2859</v>
      </c>
    </row>
    <row r="771" spans="1:33" s="73" customFormat="1" ht="24" hidden="1">
      <c r="A771" s="4">
        <v>2870</v>
      </c>
      <c r="B771" s="4" t="s">
        <v>2255</v>
      </c>
      <c r="C771" s="4"/>
      <c r="D771" s="4" t="s">
        <v>31</v>
      </c>
      <c r="E771" s="4" t="s">
        <v>126</v>
      </c>
      <c r="F771" s="4" t="s">
        <v>127</v>
      </c>
      <c r="G771" s="4" t="s">
        <v>171</v>
      </c>
      <c r="H771" s="4" t="s">
        <v>1494</v>
      </c>
      <c r="I771" s="5">
        <v>238.43</v>
      </c>
      <c r="J771" s="6">
        <v>41781</v>
      </c>
      <c r="K771" s="4"/>
      <c r="L771" s="4"/>
      <c r="M771" s="4"/>
      <c r="N771" s="4"/>
      <c r="O771" s="4" t="s">
        <v>34</v>
      </c>
      <c r="P771" s="4" t="s">
        <v>35</v>
      </c>
      <c r="Q771" s="4" t="s">
        <v>124</v>
      </c>
      <c r="R771" s="4" t="s">
        <v>124</v>
      </c>
      <c r="S771" s="4"/>
      <c r="T771" s="4" t="s">
        <v>221</v>
      </c>
      <c r="U771" s="4"/>
      <c r="V771" s="4"/>
      <c r="W771" s="4"/>
      <c r="X771" s="4" t="s">
        <v>54</v>
      </c>
      <c r="Y771" s="69">
        <v>0.5</v>
      </c>
      <c r="Z771" s="70">
        <f t="shared" si="45"/>
        <v>119.215</v>
      </c>
      <c r="AA771" s="70">
        <f t="shared" si="46"/>
        <v>119.215</v>
      </c>
      <c r="AB771" s="70">
        <f t="shared" si="47"/>
        <v>119.215</v>
      </c>
      <c r="AC771" s="4"/>
      <c r="AD771" s="4"/>
      <c r="AE771" s="4"/>
      <c r="AF771" s="71">
        <f t="shared" si="48"/>
        <v>0</v>
      </c>
      <c r="AG771" s="72">
        <v>2870</v>
      </c>
    </row>
    <row r="772" spans="1:33" s="73" customFormat="1" ht="24" hidden="1">
      <c r="A772" s="4">
        <v>2872</v>
      </c>
      <c r="B772" s="4" t="s">
        <v>2256</v>
      </c>
      <c r="C772" s="4"/>
      <c r="D772" s="4" t="s">
        <v>31</v>
      </c>
      <c r="E772" s="4" t="s">
        <v>126</v>
      </c>
      <c r="F772" s="4" t="s">
        <v>127</v>
      </c>
      <c r="G772" s="4" t="s">
        <v>172</v>
      </c>
      <c r="H772" s="4" t="s">
        <v>1494</v>
      </c>
      <c r="I772" s="5">
        <v>238.43</v>
      </c>
      <c r="J772" s="6">
        <v>41781</v>
      </c>
      <c r="K772" s="4"/>
      <c r="L772" s="4"/>
      <c r="M772" s="4"/>
      <c r="N772" s="4"/>
      <c r="O772" s="4" t="s">
        <v>34</v>
      </c>
      <c r="P772" s="4" t="s">
        <v>35</v>
      </c>
      <c r="Q772" s="4" t="s">
        <v>124</v>
      </c>
      <c r="R772" s="4" t="s">
        <v>124</v>
      </c>
      <c r="S772" s="4"/>
      <c r="T772" s="4" t="s">
        <v>221</v>
      </c>
      <c r="U772" s="4"/>
      <c r="V772" s="4"/>
      <c r="W772" s="4"/>
      <c r="X772" s="4" t="s">
        <v>54</v>
      </c>
      <c r="Y772" s="69">
        <v>0.5</v>
      </c>
      <c r="Z772" s="70">
        <f t="shared" ref="Z772:Z835" si="49">I772*Y772</f>
        <v>119.215</v>
      </c>
      <c r="AA772" s="70">
        <f t="shared" ref="AA772:AA835" si="50">+Z772</f>
        <v>119.215</v>
      </c>
      <c r="AB772" s="70">
        <f t="shared" ref="AB772:AB835" si="51">+Z772</f>
        <v>119.215</v>
      </c>
      <c r="AC772" s="4"/>
      <c r="AD772" s="4"/>
      <c r="AE772" s="4"/>
      <c r="AF772" s="71">
        <f t="shared" si="48"/>
        <v>0</v>
      </c>
      <c r="AG772" s="72">
        <v>2872</v>
      </c>
    </row>
    <row r="773" spans="1:33" s="73" customFormat="1" ht="24" hidden="1">
      <c r="A773" s="4">
        <v>2873</v>
      </c>
      <c r="B773" s="4" t="s">
        <v>2257</v>
      </c>
      <c r="C773" s="4"/>
      <c r="D773" s="4" t="s">
        <v>31</v>
      </c>
      <c r="E773" s="4" t="s">
        <v>126</v>
      </c>
      <c r="F773" s="4" t="s">
        <v>127</v>
      </c>
      <c r="G773" s="4" t="s">
        <v>173</v>
      </c>
      <c r="H773" s="4" t="s">
        <v>1494</v>
      </c>
      <c r="I773" s="5">
        <v>238.43</v>
      </c>
      <c r="J773" s="6">
        <v>41781</v>
      </c>
      <c r="K773" s="4"/>
      <c r="L773" s="4"/>
      <c r="M773" s="4"/>
      <c r="N773" s="4"/>
      <c r="O773" s="4" t="s">
        <v>34</v>
      </c>
      <c r="P773" s="4" t="s">
        <v>35</v>
      </c>
      <c r="Q773" s="4" t="s">
        <v>124</v>
      </c>
      <c r="R773" s="4" t="s">
        <v>124</v>
      </c>
      <c r="S773" s="4"/>
      <c r="T773" s="4" t="s">
        <v>221</v>
      </c>
      <c r="U773" s="4"/>
      <c r="V773" s="4"/>
      <c r="W773" s="4"/>
      <c r="X773" s="4" t="s">
        <v>54</v>
      </c>
      <c r="Y773" s="69">
        <v>0.5</v>
      </c>
      <c r="Z773" s="70">
        <f t="shared" si="49"/>
        <v>119.215</v>
      </c>
      <c r="AA773" s="70">
        <f t="shared" si="50"/>
        <v>119.215</v>
      </c>
      <c r="AB773" s="70">
        <f t="shared" si="51"/>
        <v>119.215</v>
      </c>
      <c r="AC773" s="4"/>
      <c r="AD773" s="4"/>
      <c r="AE773" s="4"/>
      <c r="AF773" s="71">
        <f t="shared" si="48"/>
        <v>0</v>
      </c>
      <c r="AG773" s="72">
        <v>2873</v>
      </c>
    </row>
    <row r="774" spans="1:33" s="73" customFormat="1" ht="24" hidden="1">
      <c r="A774" s="4">
        <v>2874</v>
      </c>
      <c r="B774" s="4" t="s">
        <v>2258</v>
      </c>
      <c r="C774" s="4"/>
      <c r="D774" s="4" t="s">
        <v>31</v>
      </c>
      <c r="E774" s="4" t="s">
        <v>126</v>
      </c>
      <c r="F774" s="4" t="s">
        <v>127</v>
      </c>
      <c r="G774" s="4" t="s">
        <v>174</v>
      </c>
      <c r="H774" s="4" t="s">
        <v>1494</v>
      </c>
      <c r="I774" s="5">
        <v>238.43</v>
      </c>
      <c r="J774" s="6">
        <v>41781</v>
      </c>
      <c r="K774" s="4"/>
      <c r="L774" s="4"/>
      <c r="M774" s="4"/>
      <c r="N774" s="4"/>
      <c r="O774" s="4" t="s">
        <v>34</v>
      </c>
      <c r="P774" s="4" t="s">
        <v>35</v>
      </c>
      <c r="Q774" s="4" t="s">
        <v>124</v>
      </c>
      <c r="R774" s="4" t="s">
        <v>124</v>
      </c>
      <c r="S774" s="4"/>
      <c r="T774" s="4" t="s">
        <v>221</v>
      </c>
      <c r="U774" s="4"/>
      <c r="V774" s="4"/>
      <c r="W774" s="4"/>
      <c r="X774" s="4" t="s">
        <v>54</v>
      </c>
      <c r="Y774" s="69">
        <v>0.5</v>
      </c>
      <c r="Z774" s="70">
        <f t="shared" si="49"/>
        <v>119.215</v>
      </c>
      <c r="AA774" s="70">
        <f t="shared" si="50"/>
        <v>119.215</v>
      </c>
      <c r="AB774" s="70">
        <f t="shared" si="51"/>
        <v>119.215</v>
      </c>
      <c r="AC774" s="4"/>
      <c r="AD774" s="4"/>
      <c r="AE774" s="4"/>
      <c r="AF774" s="71">
        <f t="shared" si="48"/>
        <v>0</v>
      </c>
      <c r="AG774" s="72">
        <v>2874</v>
      </c>
    </row>
    <row r="775" spans="1:33" s="73" customFormat="1" ht="12">
      <c r="A775" s="4">
        <v>2875</v>
      </c>
      <c r="B775" s="4" t="s">
        <v>2259</v>
      </c>
      <c r="C775" s="4"/>
      <c r="D775" s="4" t="s">
        <v>167</v>
      </c>
      <c r="E775" s="4" t="s">
        <v>126</v>
      </c>
      <c r="F775" s="4" t="s">
        <v>127</v>
      </c>
      <c r="G775" s="4" t="s">
        <v>175</v>
      </c>
      <c r="H775" s="4" t="s">
        <v>1494</v>
      </c>
      <c r="I775" s="5">
        <v>238.43</v>
      </c>
      <c r="J775" s="6">
        <v>41573</v>
      </c>
      <c r="K775" s="4"/>
      <c r="L775" s="4">
        <v>14831</v>
      </c>
      <c r="M775" s="4">
        <v>470607876</v>
      </c>
      <c r="N775" s="4"/>
      <c r="O775" s="4" t="s">
        <v>34</v>
      </c>
      <c r="P775" s="4" t="s">
        <v>35</v>
      </c>
      <c r="Q775" s="4" t="s">
        <v>124</v>
      </c>
      <c r="R775" s="4" t="s">
        <v>124</v>
      </c>
      <c r="S775" s="4"/>
      <c r="T775" s="4" t="s">
        <v>36</v>
      </c>
      <c r="U775" s="4"/>
      <c r="V775" s="4"/>
      <c r="W775" s="4"/>
      <c r="X775" s="4" t="s">
        <v>54</v>
      </c>
      <c r="Y775" s="69">
        <v>0.5</v>
      </c>
      <c r="Z775" s="70">
        <f t="shared" si="49"/>
        <v>119.215</v>
      </c>
      <c r="AA775" s="70">
        <f t="shared" si="50"/>
        <v>119.215</v>
      </c>
      <c r="AB775" s="70">
        <f t="shared" si="51"/>
        <v>119.215</v>
      </c>
      <c r="AC775" s="4"/>
      <c r="AD775" s="4"/>
      <c r="AE775" s="4"/>
      <c r="AF775" s="71">
        <f t="shared" si="48"/>
        <v>0</v>
      </c>
      <c r="AG775" s="72">
        <v>2875</v>
      </c>
    </row>
    <row r="776" spans="1:33" s="73" customFormat="1" ht="24" hidden="1">
      <c r="A776" s="4">
        <v>2881</v>
      </c>
      <c r="B776" s="4" t="s">
        <v>2260</v>
      </c>
      <c r="C776" s="4"/>
      <c r="D776" s="4" t="s">
        <v>31</v>
      </c>
      <c r="E776" s="4" t="s">
        <v>126</v>
      </c>
      <c r="F776" s="4" t="s">
        <v>127</v>
      </c>
      <c r="G776" s="4" t="s">
        <v>180</v>
      </c>
      <c r="H776" s="4" t="s">
        <v>1494</v>
      </c>
      <c r="I776" s="5">
        <v>238.43</v>
      </c>
      <c r="J776" s="6">
        <v>41781</v>
      </c>
      <c r="K776" s="4"/>
      <c r="L776" s="4"/>
      <c r="M776" s="4"/>
      <c r="N776" s="4"/>
      <c r="O776" s="4" t="s">
        <v>34</v>
      </c>
      <c r="P776" s="4" t="s">
        <v>35</v>
      </c>
      <c r="Q776" s="4" t="s">
        <v>124</v>
      </c>
      <c r="R776" s="4" t="s">
        <v>124</v>
      </c>
      <c r="S776" s="4"/>
      <c r="T776" s="4" t="s">
        <v>221</v>
      </c>
      <c r="U776" s="4"/>
      <c r="V776" s="4"/>
      <c r="W776" s="4"/>
      <c r="X776" s="4" t="s">
        <v>54</v>
      </c>
      <c r="Y776" s="69">
        <v>0.5</v>
      </c>
      <c r="Z776" s="70">
        <f t="shared" si="49"/>
        <v>119.215</v>
      </c>
      <c r="AA776" s="70">
        <f t="shared" si="50"/>
        <v>119.215</v>
      </c>
      <c r="AB776" s="70">
        <f t="shared" si="51"/>
        <v>119.215</v>
      </c>
      <c r="AC776" s="4"/>
      <c r="AD776" s="4"/>
      <c r="AE776" s="4"/>
      <c r="AF776" s="71">
        <f t="shared" si="48"/>
        <v>0</v>
      </c>
      <c r="AG776" s="72">
        <v>2881</v>
      </c>
    </row>
    <row r="777" spans="1:33" s="73" customFormat="1" ht="24" hidden="1">
      <c r="A777" s="4">
        <v>2886</v>
      </c>
      <c r="B777" s="4" t="s">
        <v>2261</v>
      </c>
      <c r="C777" s="4"/>
      <c r="D777" s="4" t="s">
        <v>31</v>
      </c>
      <c r="E777" s="4" t="s">
        <v>126</v>
      </c>
      <c r="F777" s="4" t="s">
        <v>127</v>
      </c>
      <c r="G777" s="4" t="s">
        <v>184</v>
      </c>
      <c r="H777" s="4" t="s">
        <v>1494</v>
      </c>
      <c r="I777" s="5">
        <v>238.43</v>
      </c>
      <c r="J777" s="6">
        <v>41781</v>
      </c>
      <c r="K777" s="4"/>
      <c r="L777" s="4"/>
      <c r="M777" s="4"/>
      <c r="N777" s="4"/>
      <c r="O777" s="4" t="s">
        <v>34</v>
      </c>
      <c r="P777" s="4" t="s">
        <v>35</v>
      </c>
      <c r="Q777" s="4" t="s">
        <v>124</v>
      </c>
      <c r="R777" s="4" t="s">
        <v>124</v>
      </c>
      <c r="S777" s="4"/>
      <c r="T777" s="4" t="s">
        <v>221</v>
      </c>
      <c r="U777" s="4"/>
      <c r="V777" s="4"/>
      <c r="W777" s="4"/>
      <c r="X777" s="4" t="s">
        <v>54</v>
      </c>
      <c r="Y777" s="69">
        <v>0.5</v>
      </c>
      <c r="Z777" s="70">
        <f t="shared" si="49"/>
        <v>119.215</v>
      </c>
      <c r="AA777" s="70">
        <f t="shared" si="50"/>
        <v>119.215</v>
      </c>
      <c r="AB777" s="70">
        <f t="shared" si="51"/>
        <v>119.215</v>
      </c>
      <c r="AC777" s="4"/>
      <c r="AD777" s="4"/>
      <c r="AE777" s="4"/>
      <c r="AF777" s="71">
        <f t="shared" si="48"/>
        <v>0</v>
      </c>
      <c r="AG777" s="72">
        <v>2886</v>
      </c>
    </row>
    <row r="778" spans="1:33" s="73" customFormat="1" ht="24" hidden="1">
      <c r="A778" s="4">
        <v>2887</v>
      </c>
      <c r="B778" s="4" t="s">
        <v>2262</v>
      </c>
      <c r="C778" s="4"/>
      <c r="D778" s="4" t="s">
        <v>31</v>
      </c>
      <c r="E778" s="4" t="s">
        <v>126</v>
      </c>
      <c r="F778" s="4" t="s">
        <v>127</v>
      </c>
      <c r="G778" s="4" t="s">
        <v>185</v>
      </c>
      <c r="H778" s="4" t="s">
        <v>1494</v>
      </c>
      <c r="I778" s="5">
        <v>238.43</v>
      </c>
      <c r="J778" s="6">
        <v>41781</v>
      </c>
      <c r="K778" s="4"/>
      <c r="L778" s="4"/>
      <c r="M778" s="4"/>
      <c r="N778" s="4"/>
      <c r="O778" s="4" t="s">
        <v>34</v>
      </c>
      <c r="P778" s="4" t="s">
        <v>35</v>
      </c>
      <c r="Q778" s="4" t="s">
        <v>124</v>
      </c>
      <c r="R778" s="4" t="s">
        <v>124</v>
      </c>
      <c r="S778" s="4"/>
      <c r="T778" s="4" t="s">
        <v>221</v>
      </c>
      <c r="U778" s="4"/>
      <c r="V778" s="4"/>
      <c r="W778" s="4"/>
      <c r="X778" s="4" t="s">
        <v>54</v>
      </c>
      <c r="Y778" s="69">
        <v>0.5</v>
      </c>
      <c r="Z778" s="70">
        <f t="shared" si="49"/>
        <v>119.215</v>
      </c>
      <c r="AA778" s="70">
        <f t="shared" si="50"/>
        <v>119.215</v>
      </c>
      <c r="AB778" s="70">
        <f t="shared" si="51"/>
        <v>119.215</v>
      </c>
      <c r="AC778" s="4"/>
      <c r="AD778" s="4"/>
      <c r="AE778" s="4"/>
      <c r="AF778" s="71">
        <f t="shared" si="48"/>
        <v>0</v>
      </c>
      <c r="AG778" s="72">
        <v>2887</v>
      </c>
    </row>
    <row r="779" spans="1:33" s="73" customFormat="1" ht="24" hidden="1">
      <c r="A779" s="4">
        <v>2888</v>
      </c>
      <c r="B779" s="4" t="s">
        <v>2263</v>
      </c>
      <c r="C779" s="4"/>
      <c r="D779" s="4" t="s">
        <v>31</v>
      </c>
      <c r="E779" s="4" t="s">
        <v>126</v>
      </c>
      <c r="F779" s="4" t="s">
        <v>127</v>
      </c>
      <c r="G779" s="4" t="s">
        <v>186</v>
      </c>
      <c r="H779" s="4" t="s">
        <v>1494</v>
      </c>
      <c r="I779" s="5">
        <v>238.43</v>
      </c>
      <c r="J779" s="6">
        <v>41781</v>
      </c>
      <c r="K779" s="4"/>
      <c r="L779" s="4"/>
      <c r="M779" s="4"/>
      <c r="N779" s="4"/>
      <c r="O779" s="4" t="s">
        <v>34</v>
      </c>
      <c r="P779" s="4" t="s">
        <v>35</v>
      </c>
      <c r="Q779" s="4" t="s">
        <v>124</v>
      </c>
      <c r="R779" s="4" t="s">
        <v>124</v>
      </c>
      <c r="S779" s="4"/>
      <c r="T779" s="4" t="s">
        <v>221</v>
      </c>
      <c r="U779" s="4"/>
      <c r="V779" s="4"/>
      <c r="W779" s="4"/>
      <c r="X779" s="4" t="s">
        <v>54</v>
      </c>
      <c r="Y779" s="69">
        <v>0.5</v>
      </c>
      <c r="Z779" s="70">
        <f t="shared" si="49"/>
        <v>119.215</v>
      </c>
      <c r="AA779" s="70">
        <f t="shared" si="50"/>
        <v>119.215</v>
      </c>
      <c r="AB779" s="70">
        <f t="shared" si="51"/>
        <v>119.215</v>
      </c>
      <c r="AC779" s="4"/>
      <c r="AD779" s="4"/>
      <c r="AE779" s="4"/>
      <c r="AF779" s="71">
        <f t="shared" si="48"/>
        <v>0</v>
      </c>
      <c r="AG779" s="72">
        <v>2888</v>
      </c>
    </row>
    <row r="780" spans="1:33" s="73" customFormat="1" ht="12" hidden="1">
      <c r="A780" s="9">
        <v>2901</v>
      </c>
      <c r="B780" s="9" t="s">
        <v>1509</v>
      </c>
      <c r="C780" s="9"/>
      <c r="D780" s="9" t="s">
        <v>167</v>
      </c>
      <c r="E780" s="9" t="s">
        <v>115</v>
      </c>
      <c r="F780" s="9" t="s">
        <v>116</v>
      </c>
      <c r="G780" s="9" t="s">
        <v>197</v>
      </c>
      <c r="H780" s="9" t="s">
        <v>1494</v>
      </c>
      <c r="I780" s="10">
        <v>35.61</v>
      </c>
      <c r="J780" s="9">
        <v>2014</v>
      </c>
      <c r="K780" s="9"/>
      <c r="L780" s="9"/>
      <c r="M780" s="9"/>
      <c r="N780" s="9"/>
      <c r="O780" s="9" t="s">
        <v>34</v>
      </c>
      <c r="P780" s="9" t="s">
        <v>35</v>
      </c>
      <c r="Q780" s="9" t="s">
        <v>124</v>
      </c>
      <c r="R780" s="9" t="s">
        <v>1495</v>
      </c>
      <c r="S780" s="9"/>
      <c r="T780" s="9" t="s">
        <v>221</v>
      </c>
      <c r="U780" s="9"/>
      <c r="V780" s="9"/>
      <c r="W780" s="4"/>
      <c r="X780" s="9" t="s">
        <v>54</v>
      </c>
      <c r="Y780" s="69">
        <v>0.5</v>
      </c>
      <c r="Z780" s="70">
        <f t="shared" si="49"/>
        <v>17.805</v>
      </c>
      <c r="AA780" s="70">
        <f t="shared" si="50"/>
        <v>17.805</v>
      </c>
      <c r="AB780" s="70">
        <f t="shared" si="51"/>
        <v>17.805</v>
      </c>
      <c r="AC780" s="9"/>
      <c r="AD780" s="9"/>
      <c r="AE780" s="9"/>
      <c r="AF780" s="71">
        <f t="shared" si="48"/>
        <v>0</v>
      </c>
      <c r="AG780" s="74">
        <v>2901</v>
      </c>
    </row>
    <row r="781" spans="1:33" s="73" customFormat="1" ht="24">
      <c r="A781" s="4">
        <v>2904</v>
      </c>
      <c r="B781" s="4" t="s">
        <v>2264</v>
      </c>
      <c r="C781" s="4"/>
      <c r="D781" s="4" t="s">
        <v>167</v>
      </c>
      <c r="E781" s="4" t="s">
        <v>198</v>
      </c>
      <c r="F781" s="4" t="s">
        <v>127</v>
      </c>
      <c r="G781" s="4" t="s">
        <v>204</v>
      </c>
      <c r="H781" s="4" t="s">
        <v>1494</v>
      </c>
      <c r="I781" s="5">
        <v>1220.8399999999999</v>
      </c>
      <c r="J781" s="4">
        <v>2014</v>
      </c>
      <c r="K781" s="4"/>
      <c r="L781" s="4"/>
      <c r="M781" s="4"/>
      <c r="N781" s="4"/>
      <c r="O781" s="4" t="s">
        <v>34</v>
      </c>
      <c r="P781" s="4" t="s">
        <v>35</v>
      </c>
      <c r="Q781" s="4" t="s">
        <v>124</v>
      </c>
      <c r="R781" s="4" t="s">
        <v>2428</v>
      </c>
      <c r="S781" s="4"/>
      <c r="T781" s="4" t="s">
        <v>36</v>
      </c>
      <c r="U781" s="4"/>
      <c r="V781" s="4"/>
      <c r="W781" s="4"/>
      <c r="X781" s="4" t="s">
        <v>54</v>
      </c>
      <c r="Y781" s="69">
        <v>0.5</v>
      </c>
      <c r="Z781" s="70">
        <f t="shared" si="49"/>
        <v>610.41999999999996</v>
      </c>
      <c r="AA781" s="70">
        <f t="shared" si="50"/>
        <v>610.41999999999996</v>
      </c>
      <c r="AB781" s="70">
        <f t="shared" si="51"/>
        <v>610.41999999999996</v>
      </c>
      <c r="AC781" s="4"/>
      <c r="AD781" s="4"/>
      <c r="AE781" s="4"/>
      <c r="AF781" s="71">
        <f t="shared" si="48"/>
        <v>0</v>
      </c>
      <c r="AG781" s="72">
        <v>2904</v>
      </c>
    </row>
    <row r="782" spans="1:33" s="73" customFormat="1" ht="24">
      <c r="A782" s="4">
        <v>2912</v>
      </c>
      <c r="B782" s="4" t="s">
        <v>2265</v>
      </c>
      <c r="C782" s="4"/>
      <c r="D782" s="4" t="s">
        <v>31</v>
      </c>
      <c r="E782" s="4" t="s">
        <v>115</v>
      </c>
      <c r="F782" s="4" t="s">
        <v>116</v>
      </c>
      <c r="G782" s="4" t="s">
        <v>217</v>
      </c>
      <c r="H782" s="4" t="s">
        <v>1494</v>
      </c>
      <c r="I782" s="5">
        <v>35.61</v>
      </c>
      <c r="J782" s="6">
        <v>41781</v>
      </c>
      <c r="K782" s="4"/>
      <c r="L782" s="4"/>
      <c r="M782" s="4"/>
      <c r="N782" s="4"/>
      <c r="O782" s="4" t="s">
        <v>34</v>
      </c>
      <c r="P782" s="4" t="s">
        <v>35</v>
      </c>
      <c r="Q782" s="4" t="s">
        <v>124</v>
      </c>
      <c r="R782" s="4" t="s">
        <v>124</v>
      </c>
      <c r="S782" s="4"/>
      <c r="T782" s="4" t="s">
        <v>36</v>
      </c>
      <c r="U782" s="4"/>
      <c r="V782" s="4"/>
      <c r="W782" s="4"/>
      <c r="X782" s="4" t="s">
        <v>54</v>
      </c>
      <c r="Y782" s="69">
        <v>0.5</v>
      </c>
      <c r="Z782" s="70">
        <f t="shared" si="49"/>
        <v>17.805</v>
      </c>
      <c r="AA782" s="70">
        <f t="shared" si="50"/>
        <v>17.805</v>
      </c>
      <c r="AB782" s="70">
        <f t="shared" si="51"/>
        <v>17.805</v>
      </c>
      <c r="AC782" s="4"/>
      <c r="AD782" s="4"/>
      <c r="AE782" s="4"/>
      <c r="AF782" s="71">
        <f t="shared" si="48"/>
        <v>0</v>
      </c>
      <c r="AG782" s="72">
        <v>2912</v>
      </c>
    </row>
    <row r="783" spans="1:33" s="73" customFormat="1" ht="24">
      <c r="A783" s="4">
        <v>2915</v>
      </c>
      <c r="B783" s="4" t="s">
        <v>2266</v>
      </c>
      <c r="C783" s="4"/>
      <c r="D783" s="4" t="s">
        <v>167</v>
      </c>
      <c r="E783" s="4" t="s">
        <v>218</v>
      </c>
      <c r="F783" s="4" t="s">
        <v>127</v>
      </c>
      <c r="G783" s="4" t="s">
        <v>219</v>
      </c>
      <c r="H783" s="4" t="s">
        <v>1494</v>
      </c>
      <c r="I783" s="5">
        <v>1156.25</v>
      </c>
      <c r="J783" s="6">
        <v>41691</v>
      </c>
      <c r="K783" s="4"/>
      <c r="L783" s="4">
        <v>15199</v>
      </c>
      <c r="M783" s="4">
        <v>684</v>
      </c>
      <c r="N783" s="4"/>
      <c r="O783" s="4" t="s">
        <v>34</v>
      </c>
      <c r="P783" s="4" t="s">
        <v>35</v>
      </c>
      <c r="Q783" s="4" t="s">
        <v>124</v>
      </c>
      <c r="R783" s="4" t="s">
        <v>2428</v>
      </c>
      <c r="S783" s="4"/>
      <c r="T783" s="4" t="s">
        <v>36</v>
      </c>
      <c r="U783" s="4"/>
      <c r="V783" s="4"/>
      <c r="W783" s="4"/>
      <c r="X783" s="4" t="s">
        <v>54</v>
      </c>
      <c r="Y783" s="69">
        <v>0.5</v>
      </c>
      <c r="Z783" s="70">
        <f t="shared" si="49"/>
        <v>578.125</v>
      </c>
      <c r="AA783" s="70">
        <f t="shared" si="50"/>
        <v>578.125</v>
      </c>
      <c r="AB783" s="70">
        <f t="shared" si="51"/>
        <v>578.125</v>
      </c>
      <c r="AC783" s="4"/>
      <c r="AD783" s="4"/>
      <c r="AE783" s="4"/>
      <c r="AF783" s="71">
        <f t="shared" si="48"/>
        <v>0</v>
      </c>
      <c r="AG783" s="72">
        <v>2915</v>
      </c>
    </row>
    <row r="784" spans="1:33" s="73" customFormat="1" ht="60" hidden="1">
      <c r="A784" s="4">
        <v>2967</v>
      </c>
      <c r="B784" s="4" t="s">
        <v>2430</v>
      </c>
      <c r="C784" s="4"/>
      <c r="D784" s="4" t="s">
        <v>167</v>
      </c>
      <c r="E784" s="4" t="s">
        <v>247</v>
      </c>
      <c r="F784" s="4" t="s">
        <v>127</v>
      </c>
      <c r="G784" s="4" t="s">
        <v>2431</v>
      </c>
      <c r="H784" s="4" t="s">
        <v>1494</v>
      </c>
      <c r="I784" s="5">
        <v>910</v>
      </c>
      <c r="J784" s="6">
        <v>41781</v>
      </c>
      <c r="K784" s="4"/>
      <c r="L784" s="4" t="s">
        <v>250</v>
      </c>
      <c r="M784" s="4">
        <v>1937</v>
      </c>
      <c r="N784" s="4"/>
      <c r="O784" s="4" t="s">
        <v>34</v>
      </c>
      <c r="P784" s="4" t="s">
        <v>35</v>
      </c>
      <c r="Q784" s="4" t="s">
        <v>124</v>
      </c>
      <c r="R784" s="4" t="s">
        <v>124</v>
      </c>
      <c r="S784" s="4"/>
      <c r="T784" s="4" t="s">
        <v>221</v>
      </c>
      <c r="U784" s="4"/>
      <c r="V784" s="4"/>
      <c r="W784" s="4"/>
      <c r="X784" s="4" t="s">
        <v>54</v>
      </c>
      <c r="Y784" s="69">
        <v>0.5</v>
      </c>
      <c r="Z784" s="70">
        <f t="shared" si="49"/>
        <v>455</v>
      </c>
      <c r="AA784" s="70">
        <f t="shared" si="50"/>
        <v>455</v>
      </c>
      <c r="AB784" s="70">
        <f t="shared" si="51"/>
        <v>455</v>
      </c>
      <c r="AC784" s="4"/>
      <c r="AD784" s="4"/>
      <c r="AE784" s="4"/>
      <c r="AF784" s="71">
        <f t="shared" si="48"/>
        <v>0</v>
      </c>
      <c r="AG784" s="72">
        <v>2967</v>
      </c>
    </row>
    <row r="785" spans="1:33" s="73" customFormat="1" ht="60">
      <c r="A785" s="4">
        <v>2969</v>
      </c>
      <c r="B785" s="4" t="s">
        <v>2267</v>
      </c>
      <c r="C785" s="4"/>
      <c r="D785" s="4" t="s">
        <v>167</v>
      </c>
      <c r="E785" s="4" t="s">
        <v>252</v>
      </c>
      <c r="F785" s="4" t="s">
        <v>127</v>
      </c>
      <c r="G785" s="4" t="s">
        <v>253</v>
      </c>
      <c r="H785" s="4" t="s">
        <v>1494</v>
      </c>
      <c r="I785" s="5">
        <v>910</v>
      </c>
      <c r="J785" s="6">
        <v>41781</v>
      </c>
      <c r="K785" s="4"/>
      <c r="L785" s="4" t="s">
        <v>250</v>
      </c>
      <c r="M785" s="4">
        <v>1937</v>
      </c>
      <c r="N785" s="4"/>
      <c r="O785" s="4" t="s">
        <v>34</v>
      </c>
      <c r="P785" s="4" t="s">
        <v>35</v>
      </c>
      <c r="Q785" s="4" t="s">
        <v>124</v>
      </c>
      <c r="R785" s="4" t="s">
        <v>124</v>
      </c>
      <c r="S785" s="4"/>
      <c r="T785" s="4" t="s">
        <v>36</v>
      </c>
      <c r="U785" s="4"/>
      <c r="V785" s="4"/>
      <c r="W785" s="4"/>
      <c r="X785" s="4" t="s">
        <v>54</v>
      </c>
      <c r="Y785" s="69">
        <v>0.5</v>
      </c>
      <c r="Z785" s="70">
        <f t="shared" si="49"/>
        <v>455</v>
      </c>
      <c r="AA785" s="70">
        <f t="shared" si="50"/>
        <v>455</v>
      </c>
      <c r="AB785" s="70">
        <f t="shared" si="51"/>
        <v>455</v>
      </c>
      <c r="AC785" s="4"/>
      <c r="AD785" s="4"/>
      <c r="AE785" s="4"/>
      <c r="AF785" s="71">
        <f t="shared" si="48"/>
        <v>0</v>
      </c>
      <c r="AG785" s="72">
        <v>2969</v>
      </c>
    </row>
    <row r="786" spans="1:33" s="73" customFormat="1" ht="60" hidden="1">
      <c r="A786" s="4">
        <v>2971</v>
      </c>
      <c r="B786" s="4" t="s">
        <v>2268</v>
      </c>
      <c r="C786" s="4"/>
      <c r="D786" s="4" t="s">
        <v>167</v>
      </c>
      <c r="E786" s="4" t="s">
        <v>247</v>
      </c>
      <c r="F786" s="4" t="s">
        <v>127</v>
      </c>
      <c r="G786" s="4" t="s">
        <v>255</v>
      </c>
      <c r="H786" s="4" t="s">
        <v>1494</v>
      </c>
      <c r="I786" s="5">
        <v>910</v>
      </c>
      <c r="J786" s="6">
        <v>41781</v>
      </c>
      <c r="K786" s="4"/>
      <c r="L786" s="4" t="s">
        <v>250</v>
      </c>
      <c r="M786" s="4">
        <v>1937</v>
      </c>
      <c r="N786" s="4"/>
      <c r="O786" s="4" t="s">
        <v>34</v>
      </c>
      <c r="P786" s="4" t="s">
        <v>35</v>
      </c>
      <c r="Q786" s="4" t="s">
        <v>124</v>
      </c>
      <c r="R786" s="4" t="s">
        <v>124</v>
      </c>
      <c r="S786" s="4"/>
      <c r="T786" s="4" t="s">
        <v>221</v>
      </c>
      <c r="U786" s="4"/>
      <c r="V786" s="4"/>
      <c r="W786" s="4"/>
      <c r="X786" s="4" t="s">
        <v>54</v>
      </c>
      <c r="Y786" s="69">
        <v>0.5</v>
      </c>
      <c r="Z786" s="70">
        <f t="shared" si="49"/>
        <v>455</v>
      </c>
      <c r="AA786" s="70">
        <f t="shared" si="50"/>
        <v>455</v>
      </c>
      <c r="AB786" s="70">
        <f t="shared" si="51"/>
        <v>455</v>
      </c>
      <c r="AC786" s="4"/>
      <c r="AD786" s="4"/>
      <c r="AE786" s="4"/>
      <c r="AF786" s="71">
        <f t="shared" si="48"/>
        <v>0</v>
      </c>
      <c r="AG786" s="72">
        <v>2971</v>
      </c>
    </row>
    <row r="787" spans="1:33" s="73" customFormat="1" ht="60" hidden="1">
      <c r="A787" s="4">
        <v>2972</v>
      </c>
      <c r="B787" s="4" t="s">
        <v>2269</v>
      </c>
      <c r="C787" s="4"/>
      <c r="D787" s="4" t="s">
        <v>167</v>
      </c>
      <c r="E787" s="4" t="s">
        <v>247</v>
      </c>
      <c r="F787" s="4" t="s">
        <v>127</v>
      </c>
      <c r="G787" s="4" t="s">
        <v>256</v>
      </c>
      <c r="H787" s="4" t="s">
        <v>1494</v>
      </c>
      <c r="I787" s="5">
        <v>910</v>
      </c>
      <c r="J787" s="6">
        <v>41781</v>
      </c>
      <c r="K787" s="4"/>
      <c r="L787" s="4" t="s">
        <v>250</v>
      </c>
      <c r="M787" s="4">
        <v>1937</v>
      </c>
      <c r="N787" s="4"/>
      <c r="O787" s="4" t="s">
        <v>34</v>
      </c>
      <c r="P787" s="4" t="s">
        <v>35</v>
      </c>
      <c r="Q787" s="4" t="s">
        <v>124</v>
      </c>
      <c r="R787" s="4" t="s">
        <v>124</v>
      </c>
      <c r="S787" s="4"/>
      <c r="T787" s="4" t="s">
        <v>221</v>
      </c>
      <c r="U787" s="4"/>
      <c r="V787" s="4"/>
      <c r="W787" s="4"/>
      <c r="X787" s="4" t="s">
        <v>54</v>
      </c>
      <c r="Y787" s="69">
        <v>0.5</v>
      </c>
      <c r="Z787" s="70">
        <f t="shared" si="49"/>
        <v>455</v>
      </c>
      <c r="AA787" s="70">
        <f t="shared" si="50"/>
        <v>455</v>
      </c>
      <c r="AB787" s="70">
        <f t="shared" si="51"/>
        <v>455</v>
      </c>
      <c r="AC787" s="4"/>
      <c r="AD787" s="4"/>
      <c r="AE787" s="4"/>
      <c r="AF787" s="71">
        <f t="shared" si="48"/>
        <v>0</v>
      </c>
      <c r="AG787" s="72">
        <v>2972</v>
      </c>
    </row>
    <row r="788" spans="1:33" s="73" customFormat="1" ht="60" hidden="1">
      <c r="A788" s="4">
        <v>2974</v>
      </c>
      <c r="B788" s="4" t="s">
        <v>2270</v>
      </c>
      <c r="C788" s="4"/>
      <c r="D788" s="4" t="s">
        <v>167</v>
      </c>
      <c r="E788" s="4" t="s">
        <v>257</v>
      </c>
      <c r="F788" s="4" t="s">
        <v>127</v>
      </c>
      <c r="G788" s="4" t="s">
        <v>258</v>
      </c>
      <c r="H788" s="4" t="s">
        <v>1494</v>
      </c>
      <c r="I788" s="5">
        <v>910</v>
      </c>
      <c r="J788" s="6">
        <v>41781</v>
      </c>
      <c r="K788" s="4"/>
      <c r="L788" s="4" t="s">
        <v>250</v>
      </c>
      <c r="M788" s="4">
        <v>1937</v>
      </c>
      <c r="N788" s="4"/>
      <c r="O788" s="4" t="s">
        <v>34</v>
      </c>
      <c r="P788" s="4" t="s">
        <v>35</v>
      </c>
      <c r="Q788" s="4" t="s">
        <v>124</v>
      </c>
      <c r="R788" s="4" t="s">
        <v>124</v>
      </c>
      <c r="S788" s="4"/>
      <c r="T788" s="4" t="s">
        <v>221</v>
      </c>
      <c r="U788" s="4"/>
      <c r="V788" s="4"/>
      <c r="W788" s="4"/>
      <c r="X788" s="4" t="s">
        <v>54</v>
      </c>
      <c r="Y788" s="69">
        <v>0.5</v>
      </c>
      <c r="Z788" s="70">
        <f t="shared" si="49"/>
        <v>455</v>
      </c>
      <c r="AA788" s="70">
        <f t="shared" si="50"/>
        <v>455</v>
      </c>
      <c r="AB788" s="70">
        <f t="shared" si="51"/>
        <v>455</v>
      </c>
      <c r="AC788" s="4"/>
      <c r="AD788" s="4"/>
      <c r="AE788" s="4"/>
      <c r="AF788" s="71">
        <f t="shared" si="48"/>
        <v>0</v>
      </c>
      <c r="AG788" s="72">
        <v>2974</v>
      </c>
    </row>
    <row r="789" spans="1:33" s="73" customFormat="1" ht="60" hidden="1">
      <c r="A789" s="4">
        <v>2976</v>
      </c>
      <c r="B789" s="4" t="s">
        <v>2271</v>
      </c>
      <c r="C789" s="4"/>
      <c r="D789" s="4" t="s">
        <v>167</v>
      </c>
      <c r="E789" s="4" t="s">
        <v>260</v>
      </c>
      <c r="F789" s="4" t="s">
        <v>168</v>
      </c>
      <c r="G789" s="4" t="s">
        <v>261</v>
      </c>
      <c r="H789" s="4" t="s">
        <v>1494</v>
      </c>
      <c r="I789" s="5">
        <v>475</v>
      </c>
      <c r="J789" s="6">
        <v>41781</v>
      </c>
      <c r="K789" s="4"/>
      <c r="L789" s="4" t="s">
        <v>250</v>
      </c>
      <c r="M789" s="4">
        <v>1937</v>
      </c>
      <c r="N789" s="4"/>
      <c r="O789" s="4" t="s">
        <v>34</v>
      </c>
      <c r="P789" s="4" t="s">
        <v>35</v>
      </c>
      <c r="Q789" s="4" t="s">
        <v>124</v>
      </c>
      <c r="R789" s="4" t="s">
        <v>124</v>
      </c>
      <c r="S789" s="4"/>
      <c r="T789" s="4" t="s">
        <v>221</v>
      </c>
      <c r="U789" s="4"/>
      <c r="V789" s="4"/>
      <c r="W789" s="4"/>
      <c r="X789" s="4" t="s">
        <v>54</v>
      </c>
      <c r="Y789" s="69">
        <v>0.5</v>
      </c>
      <c r="Z789" s="70">
        <f t="shared" si="49"/>
        <v>237.5</v>
      </c>
      <c r="AA789" s="70">
        <f t="shared" si="50"/>
        <v>237.5</v>
      </c>
      <c r="AB789" s="70">
        <f t="shared" si="51"/>
        <v>237.5</v>
      </c>
      <c r="AC789" s="4"/>
      <c r="AD789" s="4"/>
      <c r="AE789" s="4"/>
      <c r="AF789" s="71">
        <f t="shared" si="48"/>
        <v>0</v>
      </c>
      <c r="AG789" s="72">
        <v>2976</v>
      </c>
    </row>
    <row r="790" spans="1:33" s="73" customFormat="1" ht="60" hidden="1">
      <c r="A790" s="4">
        <v>2981</v>
      </c>
      <c r="B790" s="4" t="s">
        <v>2272</v>
      </c>
      <c r="C790" s="4"/>
      <c r="D790" s="4" t="s">
        <v>167</v>
      </c>
      <c r="E790" s="4" t="s">
        <v>263</v>
      </c>
      <c r="F790" s="4" t="s">
        <v>127</v>
      </c>
      <c r="G790" s="4" t="s">
        <v>264</v>
      </c>
      <c r="H790" s="4" t="s">
        <v>1494</v>
      </c>
      <c r="I790" s="5">
        <v>765.96</v>
      </c>
      <c r="J790" s="6">
        <v>41781</v>
      </c>
      <c r="K790" s="4"/>
      <c r="L790" s="4" t="s">
        <v>250</v>
      </c>
      <c r="M790" s="4">
        <v>1937</v>
      </c>
      <c r="N790" s="4"/>
      <c r="O790" s="4" t="s">
        <v>34</v>
      </c>
      <c r="P790" s="4" t="s">
        <v>35</v>
      </c>
      <c r="Q790" s="4" t="s">
        <v>124</v>
      </c>
      <c r="R790" s="4" t="s">
        <v>124</v>
      </c>
      <c r="S790" s="4"/>
      <c r="T790" s="4" t="s">
        <v>221</v>
      </c>
      <c r="U790" s="4"/>
      <c r="V790" s="4"/>
      <c r="W790" s="4"/>
      <c r="X790" s="4" t="s">
        <v>54</v>
      </c>
      <c r="Y790" s="69">
        <v>0.5</v>
      </c>
      <c r="Z790" s="70">
        <f t="shared" si="49"/>
        <v>382.98</v>
      </c>
      <c r="AA790" s="70">
        <f t="shared" si="50"/>
        <v>382.98</v>
      </c>
      <c r="AB790" s="70">
        <f t="shared" si="51"/>
        <v>382.98</v>
      </c>
      <c r="AC790" s="4"/>
      <c r="AD790" s="4"/>
      <c r="AE790" s="4"/>
      <c r="AF790" s="71">
        <f t="shared" si="48"/>
        <v>0</v>
      </c>
      <c r="AG790" s="72">
        <v>2981</v>
      </c>
    </row>
    <row r="791" spans="1:33" s="73" customFormat="1" ht="60" hidden="1">
      <c r="A791" s="4">
        <v>2983</v>
      </c>
      <c r="B791" s="4" t="s">
        <v>2273</v>
      </c>
      <c r="C791" s="4"/>
      <c r="D791" s="4" t="s">
        <v>167</v>
      </c>
      <c r="E791" s="4" t="s">
        <v>263</v>
      </c>
      <c r="F791" s="4" t="s">
        <v>127</v>
      </c>
      <c r="G791" s="4" t="s">
        <v>266</v>
      </c>
      <c r="H791" s="4" t="s">
        <v>1494</v>
      </c>
      <c r="I791" s="5">
        <v>765.96</v>
      </c>
      <c r="J791" s="6">
        <v>41781</v>
      </c>
      <c r="K791" s="4"/>
      <c r="L791" s="4" t="s">
        <v>250</v>
      </c>
      <c r="M791" s="4">
        <v>1937</v>
      </c>
      <c r="N791" s="4"/>
      <c r="O791" s="4" t="s">
        <v>34</v>
      </c>
      <c r="P791" s="4" t="s">
        <v>35</v>
      </c>
      <c r="Q791" s="4" t="s">
        <v>124</v>
      </c>
      <c r="R791" s="4" t="s">
        <v>124</v>
      </c>
      <c r="S791" s="4"/>
      <c r="T791" s="4" t="s">
        <v>221</v>
      </c>
      <c r="U791" s="4"/>
      <c r="V791" s="4"/>
      <c r="W791" s="4"/>
      <c r="X791" s="4" t="s">
        <v>54</v>
      </c>
      <c r="Y791" s="69">
        <v>0.5</v>
      </c>
      <c r="Z791" s="70">
        <f t="shared" si="49"/>
        <v>382.98</v>
      </c>
      <c r="AA791" s="70">
        <f t="shared" si="50"/>
        <v>382.98</v>
      </c>
      <c r="AB791" s="70">
        <f t="shared" si="51"/>
        <v>382.98</v>
      </c>
      <c r="AC791" s="4"/>
      <c r="AD791" s="4"/>
      <c r="AE791" s="4"/>
      <c r="AF791" s="71">
        <f t="shared" si="48"/>
        <v>0</v>
      </c>
      <c r="AG791" s="72">
        <v>2983</v>
      </c>
    </row>
    <row r="792" spans="1:33" s="73" customFormat="1" ht="60" hidden="1">
      <c r="A792" s="4">
        <v>2985</v>
      </c>
      <c r="B792" s="4" t="s">
        <v>2274</v>
      </c>
      <c r="C792" s="4"/>
      <c r="D792" s="4" t="s">
        <v>167</v>
      </c>
      <c r="E792" s="4" t="s">
        <v>267</v>
      </c>
      <c r="F792" s="4" t="s">
        <v>127</v>
      </c>
      <c r="G792" s="4" t="s">
        <v>269</v>
      </c>
      <c r="H792" s="4" t="s">
        <v>1494</v>
      </c>
      <c r="I792" s="5">
        <v>765.96</v>
      </c>
      <c r="J792" s="6">
        <v>41781</v>
      </c>
      <c r="K792" s="4"/>
      <c r="L792" s="4" t="s">
        <v>250</v>
      </c>
      <c r="M792" s="4">
        <v>1937</v>
      </c>
      <c r="N792" s="4"/>
      <c r="O792" s="4" t="s">
        <v>34</v>
      </c>
      <c r="P792" s="4" t="s">
        <v>35</v>
      </c>
      <c r="Q792" s="4" t="s">
        <v>124</v>
      </c>
      <c r="R792" s="4" t="s">
        <v>124</v>
      </c>
      <c r="S792" s="4"/>
      <c r="T792" s="4" t="s">
        <v>221</v>
      </c>
      <c r="U792" s="4"/>
      <c r="V792" s="4"/>
      <c r="W792" s="4"/>
      <c r="X792" s="4" t="s">
        <v>54</v>
      </c>
      <c r="Y792" s="69">
        <v>0.5</v>
      </c>
      <c r="Z792" s="70">
        <f t="shared" si="49"/>
        <v>382.98</v>
      </c>
      <c r="AA792" s="70">
        <f t="shared" si="50"/>
        <v>382.98</v>
      </c>
      <c r="AB792" s="70">
        <f t="shared" si="51"/>
        <v>382.98</v>
      </c>
      <c r="AC792" s="4"/>
      <c r="AD792" s="4"/>
      <c r="AE792" s="4"/>
      <c r="AF792" s="71">
        <f t="shared" si="48"/>
        <v>0</v>
      </c>
      <c r="AG792" s="72">
        <v>2985</v>
      </c>
    </row>
    <row r="793" spans="1:33" s="73" customFormat="1" ht="60" hidden="1">
      <c r="A793" s="4">
        <v>2990</v>
      </c>
      <c r="B793" s="4" t="s">
        <v>2275</v>
      </c>
      <c r="C793" s="4"/>
      <c r="D793" s="4" t="s">
        <v>167</v>
      </c>
      <c r="E793" s="4" t="s">
        <v>263</v>
      </c>
      <c r="F793" s="4" t="s">
        <v>127</v>
      </c>
      <c r="G793" s="4" t="s">
        <v>273</v>
      </c>
      <c r="H793" s="4" t="s">
        <v>1494</v>
      </c>
      <c r="I793" s="5">
        <v>765.96</v>
      </c>
      <c r="J793" s="6">
        <v>41781</v>
      </c>
      <c r="K793" s="4"/>
      <c r="L793" s="4" t="s">
        <v>250</v>
      </c>
      <c r="M793" s="4">
        <v>1937</v>
      </c>
      <c r="N793" s="4"/>
      <c r="O793" s="4" t="s">
        <v>34</v>
      </c>
      <c r="P793" s="4" t="s">
        <v>35</v>
      </c>
      <c r="Q793" s="4" t="s">
        <v>124</v>
      </c>
      <c r="R793" s="4" t="s">
        <v>124</v>
      </c>
      <c r="S793" s="4"/>
      <c r="T793" s="4" t="s">
        <v>221</v>
      </c>
      <c r="U793" s="4"/>
      <c r="V793" s="4"/>
      <c r="W793" s="4"/>
      <c r="X793" s="4" t="s">
        <v>54</v>
      </c>
      <c r="Y793" s="69">
        <v>0.5</v>
      </c>
      <c r="Z793" s="70">
        <f t="shared" si="49"/>
        <v>382.98</v>
      </c>
      <c r="AA793" s="70">
        <f t="shared" si="50"/>
        <v>382.98</v>
      </c>
      <c r="AB793" s="70">
        <f t="shared" si="51"/>
        <v>382.98</v>
      </c>
      <c r="AC793" s="4"/>
      <c r="AD793" s="4"/>
      <c r="AE793" s="4"/>
      <c r="AF793" s="71">
        <f t="shared" si="48"/>
        <v>0</v>
      </c>
      <c r="AG793" s="72">
        <v>2990</v>
      </c>
    </row>
    <row r="794" spans="1:33" s="73" customFormat="1" ht="60" hidden="1">
      <c r="A794" s="4">
        <v>3000</v>
      </c>
      <c r="B794" s="4" t="s">
        <v>2276</v>
      </c>
      <c r="C794" s="4"/>
      <c r="D794" s="4" t="s">
        <v>167</v>
      </c>
      <c r="E794" s="4" t="s">
        <v>260</v>
      </c>
      <c r="F794" s="4" t="s">
        <v>168</v>
      </c>
      <c r="G794" s="4" t="s">
        <v>282</v>
      </c>
      <c r="H794" s="4" t="s">
        <v>1494</v>
      </c>
      <c r="I794" s="5">
        <v>475</v>
      </c>
      <c r="J794" s="6">
        <v>41781</v>
      </c>
      <c r="K794" s="4"/>
      <c r="L794" s="4" t="s">
        <v>250</v>
      </c>
      <c r="M794" s="4">
        <v>1937</v>
      </c>
      <c r="N794" s="4"/>
      <c r="O794" s="4" t="s">
        <v>34</v>
      </c>
      <c r="P794" s="4" t="s">
        <v>35</v>
      </c>
      <c r="Q794" s="4" t="s">
        <v>124</v>
      </c>
      <c r="R794" s="4" t="s">
        <v>124</v>
      </c>
      <c r="S794" s="4"/>
      <c r="T794" s="4" t="s">
        <v>221</v>
      </c>
      <c r="U794" s="4"/>
      <c r="V794" s="4"/>
      <c r="W794" s="4"/>
      <c r="X794" s="4" t="s">
        <v>54</v>
      </c>
      <c r="Y794" s="69">
        <v>0.5</v>
      </c>
      <c r="Z794" s="70">
        <f t="shared" si="49"/>
        <v>237.5</v>
      </c>
      <c r="AA794" s="70">
        <f t="shared" si="50"/>
        <v>237.5</v>
      </c>
      <c r="AB794" s="70">
        <f t="shared" si="51"/>
        <v>237.5</v>
      </c>
      <c r="AC794" s="4"/>
      <c r="AD794" s="4"/>
      <c r="AE794" s="4"/>
      <c r="AF794" s="71">
        <f t="shared" si="48"/>
        <v>0</v>
      </c>
      <c r="AG794" s="72">
        <v>3000</v>
      </c>
    </row>
    <row r="795" spans="1:33" s="73" customFormat="1" ht="60" hidden="1">
      <c r="A795" s="4">
        <v>3002</v>
      </c>
      <c r="B795" s="4" t="s">
        <v>2277</v>
      </c>
      <c r="C795" s="4"/>
      <c r="D795" s="4" t="s">
        <v>167</v>
      </c>
      <c r="E795" s="4" t="s">
        <v>263</v>
      </c>
      <c r="F795" s="4" t="s">
        <v>127</v>
      </c>
      <c r="G795" s="4" t="s">
        <v>283</v>
      </c>
      <c r="H795" s="4" t="s">
        <v>1494</v>
      </c>
      <c r="I795" s="5">
        <v>765.96</v>
      </c>
      <c r="J795" s="6">
        <v>41781</v>
      </c>
      <c r="K795" s="4"/>
      <c r="L795" s="4" t="s">
        <v>250</v>
      </c>
      <c r="M795" s="4">
        <v>1937</v>
      </c>
      <c r="N795" s="4"/>
      <c r="O795" s="4" t="s">
        <v>34</v>
      </c>
      <c r="P795" s="4" t="s">
        <v>35</v>
      </c>
      <c r="Q795" s="4" t="s">
        <v>124</v>
      </c>
      <c r="R795" s="4" t="s">
        <v>124</v>
      </c>
      <c r="S795" s="4"/>
      <c r="T795" s="4" t="s">
        <v>221</v>
      </c>
      <c r="U795" s="4"/>
      <c r="V795" s="4"/>
      <c r="W795" s="4"/>
      <c r="X795" s="4" t="s">
        <v>54</v>
      </c>
      <c r="Y795" s="69">
        <v>0.5</v>
      </c>
      <c r="Z795" s="70">
        <f t="shared" si="49"/>
        <v>382.98</v>
      </c>
      <c r="AA795" s="70">
        <f t="shared" si="50"/>
        <v>382.98</v>
      </c>
      <c r="AB795" s="70">
        <f t="shared" si="51"/>
        <v>382.98</v>
      </c>
      <c r="AC795" s="4"/>
      <c r="AD795" s="4"/>
      <c r="AE795" s="4"/>
      <c r="AF795" s="71">
        <f t="shared" si="48"/>
        <v>0</v>
      </c>
      <c r="AG795" s="72">
        <v>3002</v>
      </c>
    </row>
    <row r="796" spans="1:33" s="73" customFormat="1" ht="60" hidden="1">
      <c r="A796" s="4">
        <v>3006</v>
      </c>
      <c r="B796" s="4" t="s">
        <v>2278</v>
      </c>
      <c r="C796" s="4"/>
      <c r="D796" s="4" t="s">
        <v>167</v>
      </c>
      <c r="E796" s="4" t="s">
        <v>263</v>
      </c>
      <c r="F796" s="4" t="s">
        <v>127</v>
      </c>
      <c r="G796" s="4" t="s">
        <v>287</v>
      </c>
      <c r="H796" s="4" t="s">
        <v>1494</v>
      </c>
      <c r="I796" s="5">
        <v>765.96</v>
      </c>
      <c r="J796" s="6">
        <v>41781</v>
      </c>
      <c r="K796" s="4"/>
      <c r="L796" s="4" t="s">
        <v>250</v>
      </c>
      <c r="M796" s="4">
        <v>1937</v>
      </c>
      <c r="N796" s="4"/>
      <c r="O796" s="4" t="s">
        <v>34</v>
      </c>
      <c r="P796" s="4" t="s">
        <v>35</v>
      </c>
      <c r="Q796" s="4" t="s">
        <v>124</v>
      </c>
      <c r="R796" s="4" t="s">
        <v>124</v>
      </c>
      <c r="S796" s="4"/>
      <c r="T796" s="4" t="s">
        <v>221</v>
      </c>
      <c r="U796" s="4"/>
      <c r="V796" s="4"/>
      <c r="W796" s="4"/>
      <c r="X796" s="4" t="s">
        <v>54</v>
      </c>
      <c r="Y796" s="69">
        <v>0.5</v>
      </c>
      <c r="Z796" s="70">
        <f t="shared" si="49"/>
        <v>382.98</v>
      </c>
      <c r="AA796" s="70">
        <f t="shared" si="50"/>
        <v>382.98</v>
      </c>
      <c r="AB796" s="70">
        <f t="shared" si="51"/>
        <v>382.98</v>
      </c>
      <c r="AC796" s="4"/>
      <c r="AD796" s="4"/>
      <c r="AE796" s="4"/>
      <c r="AF796" s="71">
        <f t="shared" si="48"/>
        <v>0</v>
      </c>
      <c r="AG796" s="72">
        <v>3006</v>
      </c>
    </row>
    <row r="797" spans="1:33" s="73" customFormat="1" ht="60" hidden="1">
      <c r="A797" s="4">
        <v>3013</v>
      </c>
      <c r="B797" s="4" t="s">
        <v>2279</v>
      </c>
      <c r="C797" s="4"/>
      <c r="D797" s="4" t="s">
        <v>167</v>
      </c>
      <c r="E797" s="4" t="s">
        <v>263</v>
      </c>
      <c r="F797" s="4" t="s">
        <v>127</v>
      </c>
      <c r="G797" s="4" t="s">
        <v>293</v>
      </c>
      <c r="H797" s="4" t="s">
        <v>1494</v>
      </c>
      <c r="I797" s="5">
        <v>765.96</v>
      </c>
      <c r="J797" s="6">
        <v>41781</v>
      </c>
      <c r="K797" s="4"/>
      <c r="L797" s="4" t="s">
        <v>250</v>
      </c>
      <c r="M797" s="4">
        <v>1937</v>
      </c>
      <c r="N797" s="4"/>
      <c r="O797" s="4" t="s">
        <v>34</v>
      </c>
      <c r="P797" s="4" t="s">
        <v>35</v>
      </c>
      <c r="Q797" s="4" t="s">
        <v>124</v>
      </c>
      <c r="R797" s="4" t="s">
        <v>124</v>
      </c>
      <c r="S797" s="4"/>
      <c r="T797" s="4" t="s">
        <v>221</v>
      </c>
      <c r="U797" s="4"/>
      <c r="V797" s="4"/>
      <c r="W797" s="4"/>
      <c r="X797" s="4" t="s">
        <v>54</v>
      </c>
      <c r="Y797" s="69">
        <v>0.5</v>
      </c>
      <c r="Z797" s="70">
        <f t="shared" si="49"/>
        <v>382.98</v>
      </c>
      <c r="AA797" s="70">
        <f t="shared" si="50"/>
        <v>382.98</v>
      </c>
      <c r="AB797" s="70">
        <f t="shared" si="51"/>
        <v>382.98</v>
      </c>
      <c r="AC797" s="4"/>
      <c r="AD797" s="4"/>
      <c r="AE797" s="4"/>
      <c r="AF797" s="71">
        <f t="shared" si="48"/>
        <v>0</v>
      </c>
      <c r="AG797" s="72">
        <v>3013</v>
      </c>
    </row>
    <row r="798" spans="1:33" s="73" customFormat="1" ht="60" hidden="1">
      <c r="A798" s="4">
        <v>3015</v>
      </c>
      <c r="B798" s="4" t="s">
        <v>2280</v>
      </c>
      <c r="C798" s="4"/>
      <c r="D798" s="4" t="s">
        <v>167</v>
      </c>
      <c r="E798" s="4" t="s">
        <v>263</v>
      </c>
      <c r="F798" s="4" t="s">
        <v>127</v>
      </c>
      <c r="G798" s="4" t="s">
        <v>295</v>
      </c>
      <c r="H798" s="4" t="s">
        <v>1494</v>
      </c>
      <c r="I798" s="5">
        <v>765.96</v>
      </c>
      <c r="J798" s="6">
        <v>41781</v>
      </c>
      <c r="K798" s="4"/>
      <c r="L798" s="4" t="s">
        <v>250</v>
      </c>
      <c r="M798" s="4">
        <v>1937</v>
      </c>
      <c r="N798" s="4"/>
      <c r="O798" s="4" t="s">
        <v>34</v>
      </c>
      <c r="P798" s="4" t="s">
        <v>35</v>
      </c>
      <c r="Q798" s="4" t="s">
        <v>124</v>
      </c>
      <c r="R798" s="4" t="s">
        <v>124</v>
      </c>
      <c r="S798" s="4"/>
      <c r="T798" s="4" t="s">
        <v>221</v>
      </c>
      <c r="U798" s="4"/>
      <c r="V798" s="4"/>
      <c r="W798" s="4"/>
      <c r="X798" s="4" t="s">
        <v>54</v>
      </c>
      <c r="Y798" s="69">
        <v>0.5</v>
      </c>
      <c r="Z798" s="70">
        <f t="shared" si="49"/>
        <v>382.98</v>
      </c>
      <c r="AA798" s="70">
        <f t="shared" si="50"/>
        <v>382.98</v>
      </c>
      <c r="AB798" s="70">
        <f t="shared" si="51"/>
        <v>382.98</v>
      </c>
      <c r="AC798" s="4"/>
      <c r="AD798" s="4"/>
      <c r="AE798" s="4"/>
      <c r="AF798" s="71">
        <f t="shared" si="48"/>
        <v>0</v>
      </c>
      <c r="AG798" s="72">
        <v>3015</v>
      </c>
    </row>
    <row r="799" spans="1:33" s="73" customFormat="1" ht="60" hidden="1">
      <c r="A799" s="4">
        <v>3017</v>
      </c>
      <c r="B799" s="4" t="s">
        <v>2282</v>
      </c>
      <c r="C799" s="4"/>
      <c r="D799" s="4" t="s">
        <v>167</v>
      </c>
      <c r="E799" s="4" t="s">
        <v>263</v>
      </c>
      <c r="F799" s="4" t="s">
        <v>127</v>
      </c>
      <c r="G799" s="4" t="s">
        <v>297</v>
      </c>
      <c r="H799" s="4" t="s">
        <v>1494</v>
      </c>
      <c r="I799" s="5">
        <v>765.96</v>
      </c>
      <c r="J799" s="6">
        <v>41781</v>
      </c>
      <c r="K799" s="4"/>
      <c r="L799" s="4" t="s">
        <v>250</v>
      </c>
      <c r="M799" s="4">
        <v>1937</v>
      </c>
      <c r="N799" s="4"/>
      <c r="O799" s="4" t="s">
        <v>34</v>
      </c>
      <c r="P799" s="4" t="s">
        <v>35</v>
      </c>
      <c r="Q799" s="4" t="s">
        <v>124</v>
      </c>
      <c r="R799" s="4" t="s">
        <v>124</v>
      </c>
      <c r="S799" s="4"/>
      <c r="T799" s="4" t="s">
        <v>221</v>
      </c>
      <c r="U799" s="4"/>
      <c r="V799" s="4"/>
      <c r="W799" s="4"/>
      <c r="X799" s="4" t="s">
        <v>54</v>
      </c>
      <c r="Y799" s="69">
        <v>0.5</v>
      </c>
      <c r="Z799" s="70">
        <f t="shared" si="49"/>
        <v>382.98</v>
      </c>
      <c r="AA799" s="70">
        <f t="shared" si="50"/>
        <v>382.98</v>
      </c>
      <c r="AB799" s="70">
        <f t="shared" si="51"/>
        <v>382.98</v>
      </c>
      <c r="AC799" s="4"/>
      <c r="AD799" s="4"/>
      <c r="AE799" s="4"/>
      <c r="AF799" s="71">
        <f t="shared" si="48"/>
        <v>0</v>
      </c>
      <c r="AG799" s="72">
        <v>3017</v>
      </c>
    </row>
    <row r="800" spans="1:33" s="73" customFormat="1" ht="60">
      <c r="A800" s="4">
        <v>3018</v>
      </c>
      <c r="B800" s="4" t="s">
        <v>2283</v>
      </c>
      <c r="C800" s="4"/>
      <c r="D800" s="4" t="s">
        <v>167</v>
      </c>
      <c r="E800" s="4" t="s">
        <v>263</v>
      </c>
      <c r="F800" s="4" t="s">
        <v>127</v>
      </c>
      <c r="G800" s="4" t="s">
        <v>298</v>
      </c>
      <c r="H800" s="4" t="s">
        <v>1494</v>
      </c>
      <c r="I800" s="5">
        <v>765.96</v>
      </c>
      <c r="J800" s="6">
        <v>41781</v>
      </c>
      <c r="K800" s="4"/>
      <c r="L800" s="4" t="s">
        <v>250</v>
      </c>
      <c r="M800" s="4">
        <v>1937</v>
      </c>
      <c r="N800" s="4"/>
      <c r="O800" s="4" t="s">
        <v>34</v>
      </c>
      <c r="P800" s="4" t="s">
        <v>35</v>
      </c>
      <c r="Q800" s="4" t="s">
        <v>124</v>
      </c>
      <c r="R800" s="4" t="s">
        <v>124</v>
      </c>
      <c r="S800" s="4"/>
      <c r="T800" s="4" t="s">
        <v>36</v>
      </c>
      <c r="U800" s="4"/>
      <c r="V800" s="4"/>
      <c r="W800" s="4"/>
      <c r="X800" s="4" t="s">
        <v>54</v>
      </c>
      <c r="Y800" s="69">
        <v>0.5</v>
      </c>
      <c r="Z800" s="70">
        <f t="shared" si="49"/>
        <v>382.98</v>
      </c>
      <c r="AA800" s="70">
        <f t="shared" si="50"/>
        <v>382.98</v>
      </c>
      <c r="AB800" s="70">
        <f t="shared" si="51"/>
        <v>382.98</v>
      </c>
      <c r="AC800" s="4"/>
      <c r="AD800" s="4"/>
      <c r="AE800" s="4"/>
      <c r="AF800" s="71">
        <f t="shared" si="48"/>
        <v>0</v>
      </c>
      <c r="AG800" s="72">
        <v>3018</v>
      </c>
    </row>
    <row r="801" spans="1:33" s="73" customFormat="1" ht="36">
      <c r="A801" s="4" t="s">
        <v>1156</v>
      </c>
      <c r="B801" s="4" t="s">
        <v>2422</v>
      </c>
      <c r="C801" s="4"/>
      <c r="D801" s="4" t="s">
        <v>31</v>
      </c>
      <c r="E801" s="4" t="s">
        <v>1154</v>
      </c>
      <c r="F801" s="4"/>
      <c r="G801" s="4"/>
      <c r="H801" s="4" t="s">
        <v>1494</v>
      </c>
      <c r="I801" s="5">
        <v>290</v>
      </c>
      <c r="J801" s="4">
        <v>2014</v>
      </c>
      <c r="K801" s="4"/>
      <c r="L801" s="4"/>
      <c r="M801" s="4"/>
      <c r="N801" s="4"/>
      <c r="O801" s="4" t="s">
        <v>34</v>
      </c>
      <c r="P801" s="4" t="s">
        <v>35</v>
      </c>
      <c r="Q801" s="4" t="s">
        <v>124</v>
      </c>
      <c r="R801" s="4" t="s">
        <v>124</v>
      </c>
      <c r="S801" s="4"/>
      <c r="T801" s="4" t="s">
        <v>36</v>
      </c>
      <c r="U801" s="4"/>
      <c r="V801" s="4"/>
      <c r="W801" s="4"/>
      <c r="X801" s="4" t="s">
        <v>111</v>
      </c>
      <c r="Y801" s="69">
        <v>0.5</v>
      </c>
      <c r="Z801" s="70">
        <f t="shared" si="49"/>
        <v>145</v>
      </c>
      <c r="AA801" s="70">
        <f t="shared" si="50"/>
        <v>145</v>
      </c>
      <c r="AB801" s="70">
        <f t="shared" si="51"/>
        <v>145</v>
      </c>
      <c r="AC801" s="4"/>
      <c r="AD801" s="4"/>
      <c r="AE801" s="4"/>
      <c r="AF801" s="71">
        <f t="shared" si="48"/>
        <v>0</v>
      </c>
      <c r="AG801" s="72" t="s">
        <v>1156</v>
      </c>
    </row>
    <row r="802" spans="1:33" s="73" customFormat="1" ht="60" hidden="1">
      <c r="A802" s="4">
        <v>3029</v>
      </c>
      <c r="B802" s="4" t="s">
        <v>2284</v>
      </c>
      <c r="C802" s="4"/>
      <c r="D802" s="4" t="s">
        <v>167</v>
      </c>
      <c r="E802" s="4" t="s">
        <v>263</v>
      </c>
      <c r="F802" s="4" t="s">
        <v>127</v>
      </c>
      <c r="G802" s="4" t="s">
        <v>306</v>
      </c>
      <c r="H802" s="4" t="s">
        <v>1494</v>
      </c>
      <c r="I802" s="5">
        <v>765.96</v>
      </c>
      <c r="J802" s="6">
        <v>41781</v>
      </c>
      <c r="K802" s="4"/>
      <c r="L802" s="4" t="s">
        <v>250</v>
      </c>
      <c r="M802" s="4">
        <v>1937</v>
      </c>
      <c r="N802" s="4"/>
      <c r="O802" s="4" t="s">
        <v>34</v>
      </c>
      <c r="P802" s="4" t="s">
        <v>35</v>
      </c>
      <c r="Q802" s="4" t="s">
        <v>124</v>
      </c>
      <c r="R802" s="4" t="s">
        <v>124</v>
      </c>
      <c r="S802" s="4"/>
      <c r="T802" s="4" t="s">
        <v>221</v>
      </c>
      <c r="U802" s="4"/>
      <c r="V802" s="4"/>
      <c r="W802" s="4"/>
      <c r="X802" s="4" t="s">
        <v>54</v>
      </c>
      <c r="Y802" s="69">
        <v>0.5</v>
      </c>
      <c r="Z802" s="70">
        <f t="shared" si="49"/>
        <v>382.98</v>
      </c>
      <c r="AA802" s="70">
        <f t="shared" si="50"/>
        <v>382.98</v>
      </c>
      <c r="AB802" s="70">
        <f t="shared" si="51"/>
        <v>382.98</v>
      </c>
      <c r="AC802" s="4"/>
      <c r="AD802" s="4"/>
      <c r="AE802" s="4"/>
      <c r="AF802" s="71">
        <f t="shared" si="48"/>
        <v>0</v>
      </c>
      <c r="AG802" s="72">
        <v>3029</v>
      </c>
    </row>
    <row r="803" spans="1:33" s="73" customFormat="1" ht="48" hidden="1">
      <c r="A803" s="4">
        <v>3031</v>
      </c>
      <c r="B803" s="4" t="s">
        <v>2285</v>
      </c>
      <c r="C803" s="4"/>
      <c r="D803" s="4" t="s">
        <v>167</v>
      </c>
      <c r="E803" s="4" t="s">
        <v>263</v>
      </c>
      <c r="F803" s="4" t="s">
        <v>127</v>
      </c>
      <c r="G803" s="4" t="s">
        <v>308</v>
      </c>
      <c r="H803" s="4" t="s">
        <v>1494</v>
      </c>
      <c r="I803" s="5">
        <v>765.96</v>
      </c>
      <c r="J803" s="4">
        <v>2014</v>
      </c>
      <c r="K803" s="4"/>
      <c r="L803" s="4"/>
      <c r="M803" s="4"/>
      <c r="N803" s="4"/>
      <c r="O803" s="4" t="s">
        <v>34</v>
      </c>
      <c r="P803" s="4" t="s">
        <v>35</v>
      </c>
      <c r="Q803" s="4" t="s">
        <v>124</v>
      </c>
      <c r="R803" s="4" t="s">
        <v>124</v>
      </c>
      <c r="S803" s="4"/>
      <c r="T803" s="4" t="s">
        <v>221</v>
      </c>
      <c r="U803" s="4"/>
      <c r="V803" s="4"/>
      <c r="W803" s="4"/>
      <c r="X803" s="4" t="s">
        <v>54</v>
      </c>
      <c r="Y803" s="69">
        <v>0.5</v>
      </c>
      <c r="Z803" s="70">
        <f t="shared" si="49"/>
        <v>382.98</v>
      </c>
      <c r="AA803" s="70">
        <f t="shared" si="50"/>
        <v>382.98</v>
      </c>
      <c r="AB803" s="70">
        <f t="shared" si="51"/>
        <v>382.98</v>
      </c>
      <c r="AC803" s="4"/>
      <c r="AD803" s="4"/>
      <c r="AE803" s="4"/>
      <c r="AF803" s="71">
        <f t="shared" si="48"/>
        <v>0</v>
      </c>
      <c r="AG803" s="72">
        <v>3031</v>
      </c>
    </row>
    <row r="804" spans="1:33" s="73" customFormat="1" ht="60" hidden="1">
      <c r="A804" s="4">
        <v>3034</v>
      </c>
      <c r="B804" s="4" t="s">
        <v>2286</v>
      </c>
      <c r="C804" s="4"/>
      <c r="D804" s="4" t="s">
        <v>167</v>
      </c>
      <c r="E804" s="4" t="s">
        <v>263</v>
      </c>
      <c r="F804" s="4" t="s">
        <v>127</v>
      </c>
      <c r="G804" s="4" t="s">
        <v>310</v>
      </c>
      <c r="H804" s="4" t="s">
        <v>1494</v>
      </c>
      <c r="I804" s="5">
        <v>765.96</v>
      </c>
      <c r="J804" s="6">
        <v>41781</v>
      </c>
      <c r="K804" s="4"/>
      <c r="L804" s="4" t="s">
        <v>250</v>
      </c>
      <c r="M804" s="4">
        <v>1937</v>
      </c>
      <c r="N804" s="4"/>
      <c r="O804" s="4" t="s">
        <v>34</v>
      </c>
      <c r="P804" s="4" t="s">
        <v>35</v>
      </c>
      <c r="Q804" s="4" t="s">
        <v>124</v>
      </c>
      <c r="R804" s="4" t="s">
        <v>124</v>
      </c>
      <c r="S804" s="4"/>
      <c r="T804" s="4" t="s">
        <v>221</v>
      </c>
      <c r="U804" s="4"/>
      <c r="V804" s="4"/>
      <c r="W804" s="4"/>
      <c r="X804" s="4" t="s">
        <v>54</v>
      </c>
      <c r="Y804" s="69">
        <v>0.5</v>
      </c>
      <c r="Z804" s="70">
        <f t="shared" si="49"/>
        <v>382.98</v>
      </c>
      <c r="AA804" s="70">
        <f t="shared" si="50"/>
        <v>382.98</v>
      </c>
      <c r="AB804" s="70">
        <f t="shared" si="51"/>
        <v>382.98</v>
      </c>
      <c r="AC804" s="4"/>
      <c r="AD804" s="4"/>
      <c r="AE804" s="4"/>
      <c r="AF804" s="71">
        <f t="shared" si="48"/>
        <v>0</v>
      </c>
      <c r="AG804" s="72">
        <v>3034</v>
      </c>
    </row>
    <row r="805" spans="1:33" s="73" customFormat="1" ht="60" hidden="1">
      <c r="A805" s="4">
        <v>3036</v>
      </c>
      <c r="B805" s="4" t="s">
        <v>2287</v>
      </c>
      <c r="C805" s="4"/>
      <c r="D805" s="4" t="s">
        <v>167</v>
      </c>
      <c r="E805" s="4" t="s">
        <v>263</v>
      </c>
      <c r="F805" s="4" t="s">
        <v>127</v>
      </c>
      <c r="G805" s="4" t="s">
        <v>312</v>
      </c>
      <c r="H805" s="4" t="s">
        <v>1494</v>
      </c>
      <c r="I805" s="5">
        <v>765.96</v>
      </c>
      <c r="J805" s="6">
        <v>41781</v>
      </c>
      <c r="K805" s="4"/>
      <c r="L805" s="4" t="s">
        <v>250</v>
      </c>
      <c r="M805" s="4">
        <v>1937</v>
      </c>
      <c r="N805" s="4"/>
      <c r="O805" s="4" t="s">
        <v>34</v>
      </c>
      <c r="P805" s="4" t="s">
        <v>35</v>
      </c>
      <c r="Q805" s="4" t="s">
        <v>124</v>
      </c>
      <c r="R805" s="4" t="s">
        <v>124</v>
      </c>
      <c r="S805" s="4"/>
      <c r="T805" s="4" t="s">
        <v>221</v>
      </c>
      <c r="U805" s="4"/>
      <c r="V805" s="4"/>
      <c r="W805" s="4"/>
      <c r="X805" s="4" t="s">
        <v>54</v>
      </c>
      <c r="Y805" s="69">
        <v>0.5</v>
      </c>
      <c r="Z805" s="70">
        <f t="shared" si="49"/>
        <v>382.98</v>
      </c>
      <c r="AA805" s="70">
        <f t="shared" si="50"/>
        <v>382.98</v>
      </c>
      <c r="AB805" s="70">
        <f t="shared" si="51"/>
        <v>382.98</v>
      </c>
      <c r="AC805" s="4"/>
      <c r="AD805" s="4"/>
      <c r="AE805" s="4"/>
      <c r="AF805" s="71">
        <f t="shared" si="48"/>
        <v>0</v>
      </c>
      <c r="AG805" s="72">
        <v>3036</v>
      </c>
    </row>
    <row r="806" spans="1:33" s="73" customFormat="1" ht="60" hidden="1">
      <c r="A806" s="4">
        <v>3043</v>
      </c>
      <c r="B806" s="4" t="s">
        <v>2288</v>
      </c>
      <c r="C806" s="4"/>
      <c r="D806" s="4" t="s">
        <v>167</v>
      </c>
      <c r="E806" s="4" t="s">
        <v>263</v>
      </c>
      <c r="F806" s="4" t="s">
        <v>127</v>
      </c>
      <c r="G806" s="4" t="s">
        <v>318</v>
      </c>
      <c r="H806" s="4" t="s">
        <v>1494</v>
      </c>
      <c r="I806" s="5">
        <v>765.96</v>
      </c>
      <c r="J806" s="6">
        <v>41781</v>
      </c>
      <c r="K806" s="4"/>
      <c r="L806" s="4" t="s">
        <v>250</v>
      </c>
      <c r="M806" s="4">
        <v>1937</v>
      </c>
      <c r="N806" s="4"/>
      <c r="O806" s="4" t="s">
        <v>34</v>
      </c>
      <c r="P806" s="4" t="s">
        <v>35</v>
      </c>
      <c r="Q806" s="4" t="s">
        <v>124</v>
      </c>
      <c r="R806" s="4" t="s">
        <v>124</v>
      </c>
      <c r="S806" s="4"/>
      <c r="T806" s="4" t="s">
        <v>221</v>
      </c>
      <c r="U806" s="4"/>
      <c r="V806" s="4"/>
      <c r="W806" s="4"/>
      <c r="X806" s="4" t="s">
        <v>54</v>
      </c>
      <c r="Y806" s="69">
        <v>0.5</v>
      </c>
      <c r="Z806" s="70">
        <f t="shared" si="49"/>
        <v>382.98</v>
      </c>
      <c r="AA806" s="70">
        <f t="shared" si="50"/>
        <v>382.98</v>
      </c>
      <c r="AB806" s="70">
        <f t="shared" si="51"/>
        <v>382.98</v>
      </c>
      <c r="AC806" s="4"/>
      <c r="AD806" s="4"/>
      <c r="AE806" s="4"/>
      <c r="AF806" s="71">
        <f t="shared" si="48"/>
        <v>0</v>
      </c>
      <c r="AG806" s="72">
        <v>3043</v>
      </c>
    </row>
    <row r="807" spans="1:33" s="73" customFormat="1" ht="24">
      <c r="A807" s="4">
        <v>3113</v>
      </c>
      <c r="B807" s="4" t="s">
        <v>2289</v>
      </c>
      <c r="C807" s="4"/>
      <c r="D807" s="4" t="s">
        <v>31</v>
      </c>
      <c r="E807" s="4" t="s">
        <v>324</v>
      </c>
      <c r="F807" s="4" t="s">
        <v>168</v>
      </c>
      <c r="G807" s="4" t="s">
        <v>329</v>
      </c>
      <c r="H807" s="4" t="s">
        <v>1494</v>
      </c>
      <c r="I807" s="5">
        <v>84.99</v>
      </c>
      <c r="J807" s="4">
        <v>2014</v>
      </c>
      <c r="K807" s="4"/>
      <c r="L807" s="4"/>
      <c r="M807" s="4"/>
      <c r="N807" s="4"/>
      <c r="O807" s="4" t="s">
        <v>34</v>
      </c>
      <c r="P807" s="4" t="s">
        <v>35</v>
      </c>
      <c r="Q807" s="4" t="s">
        <v>124</v>
      </c>
      <c r="R807" s="4" t="s">
        <v>124</v>
      </c>
      <c r="S807" s="4"/>
      <c r="T807" s="4" t="s">
        <v>36</v>
      </c>
      <c r="U807" s="4" t="s">
        <v>2621</v>
      </c>
      <c r="V807" s="4"/>
      <c r="W807" s="4"/>
      <c r="X807" s="4" t="s">
        <v>54</v>
      </c>
      <c r="Y807" s="69">
        <v>0.5</v>
      </c>
      <c r="Z807" s="70">
        <f t="shared" si="49"/>
        <v>42.494999999999997</v>
      </c>
      <c r="AA807" s="70">
        <f t="shared" si="50"/>
        <v>42.494999999999997</v>
      </c>
      <c r="AB807" s="70">
        <f t="shared" si="51"/>
        <v>42.494999999999997</v>
      </c>
      <c r="AC807" s="4"/>
      <c r="AD807" s="4"/>
      <c r="AE807" s="4"/>
      <c r="AF807" s="71">
        <f t="shared" ref="AF807:AF870" si="52">+I807-AA807-AB807-AC807-AD807-AE807</f>
        <v>0</v>
      </c>
      <c r="AG807" s="72">
        <v>3113</v>
      </c>
    </row>
    <row r="808" spans="1:33" s="73" customFormat="1" ht="96">
      <c r="A808" s="4">
        <v>3125</v>
      </c>
      <c r="B808" s="4" t="s">
        <v>2290</v>
      </c>
      <c r="C808" s="4"/>
      <c r="D808" s="4" t="s">
        <v>2913</v>
      </c>
      <c r="E808" s="4" t="s">
        <v>342</v>
      </c>
      <c r="F808" s="4" t="s">
        <v>334</v>
      </c>
      <c r="G808" s="4" t="s">
        <v>343</v>
      </c>
      <c r="H808" s="4" t="s">
        <v>1494</v>
      </c>
      <c r="I808" s="5">
        <v>20721</v>
      </c>
      <c r="J808" s="6">
        <v>41886</v>
      </c>
      <c r="K808" s="4"/>
      <c r="L808" s="4">
        <v>15620</v>
      </c>
      <c r="M808" s="4" t="s">
        <v>344</v>
      </c>
      <c r="N808" s="4"/>
      <c r="O808" s="4" t="s">
        <v>34</v>
      </c>
      <c r="P808" s="4" t="s">
        <v>35</v>
      </c>
      <c r="Q808" s="4" t="s">
        <v>124</v>
      </c>
      <c r="R808" s="4" t="s">
        <v>1495</v>
      </c>
      <c r="S808" s="4"/>
      <c r="T808" s="4" t="s">
        <v>36</v>
      </c>
      <c r="U808" s="17" t="s">
        <v>2898</v>
      </c>
      <c r="V808" s="4"/>
      <c r="W808" s="4"/>
      <c r="X808" s="4" t="s">
        <v>341</v>
      </c>
      <c r="Y808" s="69">
        <v>0.25</v>
      </c>
      <c r="Z808" s="70">
        <f t="shared" si="49"/>
        <v>5180.25</v>
      </c>
      <c r="AA808" s="70">
        <f t="shared" si="50"/>
        <v>5180.25</v>
      </c>
      <c r="AB808" s="70">
        <f t="shared" si="51"/>
        <v>5180.25</v>
      </c>
      <c r="AC808" s="70">
        <f>+Z808</f>
        <v>5180.25</v>
      </c>
      <c r="AD808" s="70">
        <f>+Z808</f>
        <v>5180.25</v>
      </c>
      <c r="AE808" s="4"/>
      <c r="AF808" s="71">
        <f t="shared" si="52"/>
        <v>0</v>
      </c>
      <c r="AG808" s="72">
        <v>3125</v>
      </c>
    </row>
    <row r="809" spans="1:33" s="73" customFormat="1" ht="24" hidden="1">
      <c r="A809" s="4">
        <v>3138</v>
      </c>
      <c r="B809" s="4" t="s">
        <v>2291</v>
      </c>
      <c r="C809" s="4"/>
      <c r="D809" s="4" t="s">
        <v>167</v>
      </c>
      <c r="E809" s="4" t="s">
        <v>358</v>
      </c>
      <c r="F809" s="4" t="s">
        <v>359</v>
      </c>
      <c r="G809" s="4"/>
      <c r="H809" s="4" t="s">
        <v>1494</v>
      </c>
      <c r="I809" s="5">
        <v>495</v>
      </c>
      <c r="J809" s="6">
        <v>41983</v>
      </c>
      <c r="K809" s="4"/>
      <c r="L809" s="4">
        <v>16025</v>
      </c>
      <c r="M809" s="4">
        <v>21</v>
      </c>
      <c r="N809" s="4"/>
      <c r="O809" s="4" t="s">
        <v>34</v>
      </c>
      <c r="P809" s="4" t="s">
        <v>35</v>
      </c>
      <c r="Q809" s="4" t="s">
        <v>124</v>
      </c>
      <c r="R809" s="4" t="s">
        <v>1497</v>
      </c>
      <c r="S809" s="4"/>
      <c r="T809" s="4" t="s">
        <v>221</v>
      </c>
      <c r="U809" s="4"/>
      <c r="V809" s="4"/>
      <c r="W809" s="4"/>
      <c r="X809" s="4" t="s">
        <v>1485</v>
      </c>
      <c r="Y809" s="69">
        <v>0.5</v>
      </c>
      <c r="Z809" s="70">
        <f t="shared" si="49"/>
        <v>247.5</v>
      </c>
      <c r="AA809" s="70">
        <f t="shared" si="50"/>
        <v>247.5</v>
      </c>
      <c r="AB809" s="70">
        <f t="shared" si="51"/>
        <v>247.5</v>
      </c>
      <c r="AC809" s="4"/>
      <c r="AD809" s="4"/>
      <c r="AE809" s="4"/>
      <c r="AF809" s="71">
        <f t="shared" si="52"/>
        <v>0</v>
      </c>
      <c r="AG809" s="72">
        <v>3138</v>
      </c>
    </row>
    <row r="810" spans="1:33" s="73" customFormat="1" ht="48">
      <c r="A810" s="4">
        <v>3139</v>
      </c>
      <c r="B810" s="4" t="s">
        <v>1531</v>
      </c>
      <c r="C810" s="4"/>
      <c r="D810" s="4" t="s">
        <v>31</v>
      </c>
      <c r="E810" s="4" t="s">
        <v>358</v>
      </c>
      <c r="F810" s="4" t="s">
        <v>359</v>
      </c>
      <c r="G810" s="4"/>
      <c r="H810" s="4" t="s">
        <v>1494</v>
      </c>
      <c r="I810" s="5">
        <v>495</v>
      </c>
      <c r="J810" s="4">
        <v>2014</v>
      </c>
      <c r="K810" s="4"/>
      <c r="L810" s="4"/>
      <c r="M810" s="4"/>
      <c r="N810" s="4"/>
      <c r="O810" s="4" t="s">
        <v>34</v>
      </c>
      <c r="P810" s="4" t="s">
        <v>35</v>
      </c>
      <c r="Q810" s="4" t="s">
        <v>124</v>
      </c>
      <c r="R810" s="4" t="s">
        <v>97</v>
      </c>
      <c r="S810" s="4"/>
      <c r="T810" s="4" t="s">
        <v>36</v>
      </c>
      <c r="U810" s="4" t="s">
        <v>2429</v>
      </c>
      <c r="V810" s="4"/>
      <c r="W810" s="4"/>
      <c r="X810" s="4" t="s">
        <v>1485</v>
      </c>
      <c r="Y810" s="69">
        <v>0.5</v>
      </c>
      <c r="Z810" s="70">
        <f t="shared" si="49"/>
        <v>247.5</v>
      </c>
      <c r="AA810" s="70">
        <f t="shared" si="50"/>
        <v>247.5</v>
      </c>
      <c r="AB810" s="70">
        <f t="shared" si="51"/>
        <v>247.5</v>
      </c>
      <c r="AC810" s="4"/>
      <c r="AD810" s="4"/>
      <c r="AE810" s="4"/>
      <c r="AF810" s="71">
        <f t="shared" si="52"/>
        <v>0</v>
      </c>
      <c r="AG810" s="72">
        <v>3139</v>
      </c>
    </row>
    <row r="811" spans="1:33" s="73" customFormat="1" ht="84" hidden="1">
      <c r="A811" s="4">
        <v>3143</v>
      </c>
      <c r="B811" s="4" t="s">
        <v>1534</v>
      </c>
      <c r="C811" s="4"/>
      <c r="D811" s="4" t="s">
        <v>2913</v>
      </c>
      <c r="E811" s="4" t="s">
        <v>365</v>
      </c>
      <c r="F811" s="4" t="s">
        <v>366</v>
      </c>
      <c r="G811" s="4" t="s">
        <v>367</v>
      </c>
      <c r="H811" s="4" t="s">
        <v>1494</v>
      </c>
      <c r="I811" s="5">
        <v>43298.59</v>
      </c>
      <c r="J811" s="6">
        <v>41906</v>
      </c>
      <c r="K811" s="4"/>
      <c r="L811" s="4">
        <v>15632</v>
      </c>
      <c r="M811" s="4" t="s">
        <v>368</v>
      </c>
      <c r="N811" s="4"/>
      <c r="O811" s="4" t="s">
        <v>34</v>
      </c>
      <c r="P811" s="4" t="s">
        <v>35</v>
      </c>
      <c r="Q811" s="4" t="s">
        <v>124</v>
      </c>
      <c r="R811" s="4" t="s">
        <v>1495</v>
      </c>
      <c r="S811" s="4"/>
      <c r="T811" s="4" t="s">
        <v>221</v>
      </c>
      <c r="U811" s="4"/>
      <c r="V811" s="4"/>
      <c r="W811" s="4"/>
      <c r="X811" s="4" t="s">
        <v>341</v>
      </c>
      <c r="Y811" s="69">
        <v>0.25</v>
      </c>
      <c r="Z811" s="70">
        <f t="shared" si="49"/>
        <v>10824.647499999999</v>
      </c>
      <c r="AA811" s="70">
        <f t="shared" si="50"/>
        <v>10824.647499999999</v>
      </c>
      <c r="AB811" s="70">
        <f t="shared" si="51"/>
        <v>10824.647499999999</v>
      </c>
      <c r="AC811" s="70">
        <f>+Z811</f>
        <v>10824.647499999999</v>
      </c>
      <c r="AD811" s="70">
        <f>+Z811</f>
        <v>10824.647499999999</v>
      </c>
      <c r="AE811" s="4"/>
      <c r="AF811" s="71">
        <f t="shared" si="52"/>
        <v>0</v>
      </c>
      <c r="AG811" s="72">
        <v>3143</v>
      </c>
    </row>
    <row r="812" spans="1:33" s="73" customFormat="1" ht="24">
      <c r="A812" s="4">
        <v>3210</v>
      </c>
      <c r="B812" s="4" t="s">
        <v>1617</v>
      </c>
      <c r="C812" s="4"/>
      <c r="D812" s="4" t="s">
        <v>31</v>
      </c>
      <c r="E812" s="4" t="s">
        <v>398</v>
      </c>
      <c r="F812" s="4"/>
      <c r="G812" s="4" t="s">
        <v>1501</v>
      </c>
      <c r="H812" s="4" t="s">
        <v>1494</v>
      </c>
      <c r="I812" s="5">
        <v>690</v>
      </c>
      <c r="J812" s="6">
        <v>42187</v>
      </c>
      <c r="K812" s="4"/>
      <c r="L812" s="4">
        <v>16288</v>
      </c>
      <c r="M812" s="4">
        <v>403</v>
      </c>
      <c r="N812" s="4"/>
      <c r="O812" s="4" t="s">
        <v>34</v>
      </c>
      <c r="P812" s="4"/>
      <c r="Q812" s="4" t="s">
        <v>124</v>
      </c>
      <c r="R812" s="4" t="s">
        <v>124</v>
      </c>
      <c r="S812" s="4"/>
      <c r="T812" s="4" t="s">
        <v>36</v>
      </c>
      <c r="U812" s="4" t="s">
        <v>2621</v>
      </c>
      <c r="V812" s="4"/>
      <c r="W812" s="4"/>
      <c r="X812" s="4" t="s">
        <v>111</v>
      </c>
      <c r="Y812" s="69">
        <v>0.5</v>
      </c>
      <c r="Z812" s="70">
        <f t="shared" si="49"/>
        <v>345</v>
      </c>
      <c r="AA812" s="70">
        <f t="shared" si="50"/>
        <v>345</v>
      </c>
      <c r="AB812" s="70">
        <f t="shared" si="51"/>
        <v>345</v>
      </c>
      <c r="AC812" s="4"/>
      <c r="AD812" s="4"/>
      <c r="AE812" s="4"/>
      <c r="AF812" s="71">
        <f t="shared" si="52"/>
        <v>0</v>
      </c>
      <c r="AG812" s="72">
        <v>3210</v>
      </c>
    </row>
    <row r="813" spans="1:33" s="73" customFormat="1" ht="24">
      <c r="A813" s="4">
        <v>3331</v>
      </c>
      <c r="B813" s="4" t="s">
        <v>2292</v>
      </c>
      <c r="C813" s="4"/>
      <c r="D813" s="4" t="s">
        <v>31</v>
      </c>
      <c r="E813" s="4" t="s">
        <v>402</v>
      </c>
      <c r="F813" s="4" t="s">
        <v>403</v>
      </c>
      <c r="G813" s="4"/>
      <c r="H813" s="4" t="s">
        <v>1494</v>
      </c>
      <c r="I813" s="5">
        <v>142.08000000000001</v>
      </c>
      <c r="J813" s="4">
        <v>2014</v>
      </c>
      <c r="K813" s="4"/>
      <c r="L813" s="4"/>
      <c r="M813" s="4"/>
      <c r="N813" s="4"/>
      <c r="O813" s="4" t="s">
        <v>34</v>
      </c>
      <c r="P813" s="4" t="s">
        <v>35</v>
      </c>
      <c r="Q813" s="4" t="s">
        <v>124</v>
      </c>
      <c r="R813" s="4" t="s">
        <v>1495</v>
      </c>
      <c r="S813" s="4"/>
      <c r="T813" s="4" t="s">
        <v>36</v>
      </c>
      <c r="U813" s="4" t="s">
        <v>2621</v>
      </c>
      <c r="V813" s="4"/>
      <c r="W813" s="4"/>
      <c r="X813" s="4" t="s">
        <v>111</v>
      </c>
      <c r="Y813" s="69">
        <v>0.5</v>
      </c>
      <c r="Z813" s="70">
        <f t="shared" si="49"/>
        <v>71.040000000000006</v>
      </c>
      <c r="AA813" s="70">
        <f t="shared" si="50"/>
        <v>71.040000000000006</v>
      </c>
      <c r="AB813" s="70">
        <f t="shared" si="51"/>
        <v>71.040000000000006</v>
      </c>
      <c r="AC813" s="4"/>
      <c r="AD813" s="4"/>
      <c r="AE813" s="4"/>
      <c r="AF813" s="71">
        <f t="shared" si="52"/>
        <v>0</v>
      </c>
      <c r="AG813" s="72">
        <v>3331</v>
      </c>
    </row>
    <row r="814" spans="1:33" s="73" customFormat="1" ht="24" hidden="1">
      <c r="A814" s="4">
        <v>3994</v>
      </c>
      <c r="B814" s="4" t="s">
        <v>1615</v>
      </c>
      <c r="C814" s="4"/>
      <c r="D814" s="4" t="s">
        <v>31</v>
      </c>
      <c r="E814" s="4" t="s">
        <v>1502</v>
      </c>
      <c r="F814" s="4" t="s">
        <v>168</v>
      </c>
      <c r="G814" s="4" t="s">
        <v>458</v>
      </c>
      <c r="H814" s="4" t="s">
        <v>1494</v>
      </c>
      <c r="I814" s="5">
        <v>500.25</v>
      </c>
      <c r="J814" s="6">
        <v>45049</v>
      </c>
      <c r="K814" s="4"/>
      <c r="L814" s="4">
        <v>4500975500</v>
      </c>
      <c r="M814" s="4">
        <v>2506</v>
      </c>
      <c r="N814" s="4"/>
      <c r="O814" s="4" t="s">
        <v>34</v>
      </c>
      <c r="P814" s="4" t="s">
        <v>35</v>
      </c>
      <c r="Q814" s="4" t="s">
        <v>124</v>
      </c>
      <c r="R814" s="4" t="s">
        <v>46</v>
      </c>
      <c r="S814" s="4"/>
      <c r="T814" s="4" t="s">
        <v>221</v>
      </c>
      <c r="U814" s="4"/>
      <c r="V814" s="4"/>
      <c r="W814" s="4"/>
      <c r="X814" s="4" t="s">
        <v>54</v>
      </c>
      <c r="Y814" s="69">
        <v>0.5</v>
      </c>
      <c r="Z814" s="70">
        <f t="shared" si="49"/>
        <v>250.125</v>
      </c>
      <c r="AA814" s="70">
        <f t="shared" si="50"/>
        <v>250.125</v>
      </c>
      <c r="AB814" s="70">
        <f t="shared" si="51"/>
        <v>250.125</v>
      </c>
      <c r="AC814" s="4"/>
      <c r="AD814" s="4"/>
      <c r="AE814" s="4"/>
      <c r="AF814" s="71">
        <f t="shared" si="52"/>
        <v>0</v>
      </c>
      <c r="AG814" s="72">
        <v>3994</v>
      </c>
    </row>
    <row r="815" spans="1:33" s="73" customFormat="1" ht="24">
      <c r="A815" s="4">
        <v>4402</v>
      </c>
      <c r="B815" s="4" t="s">
        <v>2293</v>
      </c>
      <c r="C815" s="4"/>
      <c r="D815" s="4" t="s">
        <v>31</v>
      </c>
      <c r="E815" s="4" t="s">
        <v>487</v>
      </c>
      <c r="F815" s="4" t="s">
        <v>127</v>
      </c>
      <c r="G815" s="4" t="s">
        <v>490</v>
      </c>
      <c r="H815" s="4" t="s">
        <v>1494</v>
      </c>
      <c r="I815" s="5">
        <v>97.1</v>
      </c>
      <c r="J815" s="4">
        <v>2020</v>
      </c>
      <c r="K815" s="4"/>
      <c r="L815" s="4"/>
      <c r="M815" s="4"/>
      <c r="N815" s="4"/>
      <c r="O815" s="4" t="s">
        <v>34</v>
      </c>
      <c r="P815" s="4" t="s">
        <v>35</v>
      </c>
      <c r="Q815" s="4" t="s">
        <v>124</v>
      </c>
      <c r="R815" s="4" t="s">
        <v>124</v>
      </c>
      <c r="S815" s="4"/>
      <c r="T815" s="4" t="s">
        <v>36</v>
      </c>
      <c r="U815" s="4" t="s">
        <v>2621</v>
      </c>
      <c r="V815" s="4"/>
      <c r="W815" s="4"/>
      <c r="X815" s="4" t="s">
        <v>54</v>
      </c>
      <c r="Y815" s="69">
        <v>0.5</v>
      </c>
      <c r="Z815" s="70">
        <f t="shared" si="49"/>
        <v>48.55</v>
      </c>
      <c r="AA815" s="70">
        <f t="shared" si="50"/>
        <v>48.55</v>
      </c>
      <c r="AB815" s="70">
        <f t="shared" si="51"/>
        <v>48.55</v>
      </c>
      <c r="AC815" s="4"/>
      <c r="AD815" s="4"/>
      <c r="AE815" s="4"/>
      <c r="AF815" s="71">
        <f t="shared" si="52"/>
        <v>0</v>
      </c>
      <c r="AG815" s="72">
        <v>4402</v>
      </c>
    </row>
    <row r="816" spans="1:33" s="73" customFormat="1" ht="48" hidden="1">
      <c r="A816" s="4">
        <v>5055</v>
      </c>
      <c r="B816" s="4" t="s">
        <v>2447</v>
      </c>
      <c r="C816" s="6">
        <v>45356</v>
      </c>
      <c r="D816" s="4" t="s">
        <v>2914</v>
      </c>
      <c r="E816" s="4" t="s">
        <v>2445</v>
      </c>
      <c r="F816" s="4" t="s">
        <v>127</v>
      </c>
      <c r="G816" s="4" t="s">
        <v>2448</v>
      </c>
      <c r="H816" s="4"/>
      <c r="I816" s="25">
        <v>921.25</v>
      </c>
      <c r="J816" s="6">
        <v>45356</v>
      </c>
      <c r="K816" s="4"/>
      <c r="L816" s="4">
        <v>4501063935</v>
      </c>
      <c r="M816" s="4"/>
      <c r="N816" s="4"/>
      <c r="O816" s="4" t="s">
        <v>34</v>
      </c>
      <c r="P816" s="4" t="s">
        <v>35</v>
      </c>
      <c r="Q816" s="4" t="s">
        <v>124</v>
      </c>
      <c r="R816" s="4" t="s">
        <v>1495</v>
      </c>
      <c r="S816" s="4"/>
      <c r="T816" s="4" t="s">
        <v>221</v>
      </c>
      <c r="U816" s="4"/>
      <c r="V816" s="4"/>
      <c r="W816" s="4"/>
      <c r="X816" s="4" t="s">
        <v>54</v>
      </c>
      <c r="Y816" s="69">
        <v>0.5</v>
      </c>
      <c r="Z816" s="70">
        <f t="shared" si="49"/>
        <v>460.625</v>
      </c>
      <c r="AA816" s="70">
        <f t="shared" si="50"/>
        <v>460.625</v>
      </c>
      <c r="AB816" s="70"/>
      <c r="AC816" s="4"/>
      <c r="AD816" s="4"/>
      <c r="AE816" s="4"/>
      <c r="AF816" s="71">
        <f t="shared" si="52"/>
        <v>460.625</v>
      </c>
      <c r="AG816" s="72"/>
    </row>
    <row r="817" spans="1:33" s="73" customFormat="1" ht="48" hidden="1">
      <c r="A817" s="4">
        <v>5056</v>
      </c>
      <c r="B817" s="4" t="s">
        <v>2449</v>
      </c>
      <c r="C817" s="6">
        <v>45356</v>
      </c>
      <c r="D817" s="4" t="s">
        <v>2914</v>
      </c>
      <c r="E817" s="4" t="s">
        <v>2445</v>
      </c>
      <c r="F817" s="4" t="s">
        <v>127</v>
      </c>
      <c r="G817" s="4" t="s">
        <v>2450</v>
      </c>
      <c r="H817" s="4"/>
      <c r="I817" s="25">
        <v>921.25</v>
      </c>
      <c r="J817" s="6">
        <v>45356</v>
      </c>
      <c r="K817" s="4"/>
      <c r="L817" s="4">
        <v>4501063935</v>
      </c>
      <c r="M817" s="4"/>
      <c r="N817" s="4"/>
      <c r="O817" s="4" t="s">
        <v>34</v>
      </c>
      <c r="P817" s="4" t="s">
        <v>35</v>
      </c>
      <c r="Q817" s="4" t="s">
        <v>124</v>
      </c>
      <c r="R817" s="4" t="s">
        <v>1495</v>
      </c>
      <c r="S817" s="4"/>
      <c r="T817" s="4" t="s">
        <v>221</v>
      </c>
      <c r="U817" s="4"/>
      <c r="V817" s="4"/>
      <c r="W817" s="4"/>
      <c r="X817" s="4" t="s">
        <v>54</v>
      </c>
      <c r="Y817" s="69">
        <v>0.5</v>
      </c>
      <c r="Z817" s="70">
        <f t="shared" si="49"/>
        <v>460.625</v>
      </c>
      <c r="AA817" s="70">
        <f t="shared" si="50"/>
        <v>460.625</v>
      </c>
      <c r="AB817" s="70"/>
      <c r="AC817" s="4"/>
      <c r="AD817" s="4"/>
      <c r="AE817" s="4"/>
      <c r="AF817" s="71">
        <f t="shared" si="52"/>
        <v>460.625</v>
      </c>
      <c r="AG817" s="72"/>
    </row>
    <row r="818" spans="1:33" s="73" customFormat="1" ht="48" hidden="1">
      <c r="A818" s="4">
        <v>5057</v>
      </c>
      <c r="B818" s="4" t="s">
        <v>2451</v>
      </c>
      <c r="C818" s="6">
        <v>45356</v>
      </c>
      <c r="D818" s="4" t="s">
        <v>2914</v>
      </c>
      <c r="E818" s="4" t="s">
        <v>2445</v>
      </c>
      <c r="F818" s="4" t="s">
        <v>127</v>
      </c>
      <c r="G818" s="4" t="s">
        <v>2452</v>
      </c>
      <c r="H818" s="4"/>
      <c r="I818" s="25">
        <v>921.25</v>
      </c>
      <c r="J818" s="6">
        <v>45356</v>
      </c>
      <c r="K818" s="4"/>
      <c r="L818" s="4">
        <v>4501063935</v>
      </c>
      <c r="M818" s="4"/>
      <c r="N818" s="4"/>
      <c r="O818" s="4" t="s">
        <v>34</v>
      </c>
      <c r="P818" s="4" t="s">
        <v>35</v>
      </c>
      <c r="Q818" s="4" t="s">
        <v>124</v>
      </c>
      <c r="R818" s="4" t="s">
        <v>1495</v>
      </c>
      <c r="S818" s="4"/>
      <c r="T818" s="4" t="s">
        <v>221</v>
      </c>
      <c r="U818" s="4"/>
      <c r="V818" s="4"/>
      <c r="W818" s="4"/>
      <c r="X818" s="4" t="s">
        <v>54</v>
      </c>
      <c r="Y818" s="69">
        <v>0.5</v>
      </c>
      <c r="Z818" s="70">
        <f t="shared" si="49"/>
        <v>460.625</v>
      </c>
      <c r="AA818" s="70">
        <f t="shared" si="50"/>
        <v>460.625</v>
      </c>
      <c r="AB818" s="70"/>
      <c r="AC818" s="4"/>
      <c r="AD818" s="4"/>
      <c r="AE818" s="4"/>
      <c r="AF818" s="71">
        <f t="shared" si="52"/>
        <v>460.625</v>
      </c>
      <c r="AG818" s="72"/>
    </row>
    <row r="819" spans="1:33" s="73" customFormat="1" ht="12" hidden="1">
      <c r="A819" s="4">
        <v>5073</v>
      </c>
      <c r="B819" s="4" t="s">
        <v>2432</v>
      </c>
      <c r="C819" s="6">
        <v>45418</v>
      </c>
      <c r="D819" s="4" t="s">
        <v>2914</v>
      </c>
      <c r="E819" s="4" t="s">
        <v>2433</v>
      </c>
      <c r="F819" s="4" t="s">
        <v>2434</v>
      </c>
      <c r="G819" s="4" t="s">
        <v>2435</v>
      </c>
      <c r="H819" s="4"/>
      <c r="I819" s="25">
        <v>1077</v>
      </c>
      <c r="J819" s="13">
        <v>45418</v>
      </c>
      <c r="K819" s="4"/>
      <c r="L819" s="4"/>
      <c r="M819" s="4"/>
      <c r="N819" s="4"/>
      <c r="O819" s="4" t="s">
        <v>34</v>
      </c>
      <c r="P819" s="4" t="s">
        <v>35</v>
      </c>
      <c r="Q819" s="4" t="s">
        <v>124</v>
      </c>
      <c r="R819" s="4" t="s">
        <v>1495</v>
      </c>
      <c r="S819" s="4"/>
      <c r="T819" s="4" t="s">
        <v>221</v>
      </c>
      <c r="U819" s="4"/>
      <c r="V819" s="4"/>
      <c r="W819" s="4"/>
      <c r="X819" s="4" t="s">
        <v>111</v>
      </c>
      <c r="Y819" s="69">
        <v>0.5</v>
      </c>
      <c r="Z819" s="70">
        <f t="shared" si="49"/>
        <v>538.5</v>
      </c>
      <c r="AA819" s="70">
        <f t="shared" si="50"/>
        <v>538.5</v>
      </c>
      <c r="AB819" s="70"/>
      <c r="AC819" s="4"/>
      <c r="AD819" s="4"/>
      <c r="AE819" s="4"/>
      <c r="AF819" s="71">
        <f t="shared" si="52"/>
        <v>538.5</v>
      </c>
      <c r="AG819" s="72"/>
    </row>
    <row r="820" spans="1:33" s="73" customFormat="1" ht="24" hidden="1">
      <c r="A820" s="4">
        <v>2901</v>
      </c>
      <c r="B820" s="4" t="s">
        <v>1510</v>
      </c>
      <c r="C820" s="4"/>
      <c r="D820" s="4" t="s">
        <v>167</v>
      </c>
      <c r="E820" s="4" t="s">
        <v>198</v>
      </c>
      <c r="F820" s="4" t="s">
        <v>127</v>
      </c>
      <c r="G820" s="4" t="s">
        <v>199</v>
      </c>
      <c r="H820" s="4" t="s">
        <v>1494</v>
      </c>
      <c r="I820" s="5">
        <v>1220.8399999999999</v>
      </c>
      <c r="J820" s="4">
        <v>2014</v>
      </c>
      <c r="K820" s="4"/>
      <c r="L820" s="4"/>
      <c r="M820" s="4"/>
      <c r="N820" s="4"/>
      <c r="O820" s="4" t="s">
        <v>34</v>
      </c>
      <c r="P820" s="4" t="s">
        <v>35</v>
      </c>
      <c r="Q820" s="4" t="s">
        <v>124</v>
      </c>
      <c r="R820" s="4" t="s">
        <v>2428</v>
      </c>
      <c r="S820" s="4"/>
      <c r="T820" s="4" t="s">
        <v>221</v>
      </c>
      <c r="U820" s="4"/>
      <c r="V820" s="4"/>
      <c r="W820" s="4"/>
      <c r="X820" s="4" t="s">
        <v>54</v>
      </c>
      <c r="Y820" s="69">
        <v>0.5</v>
      </c>
      <c r="Z820" s="70">
        <f t="shared" si="49"/>
        <v>610.41999999999996</v>
      </c>
      <c r="AA820" s="70">
        <f t="shared" si="50"/>
        <v>610.41999999999996</v>
      </c>
      <c r="AB820" s="70">
        <f t="shared" si="51"/>
        <v>610.41999999999996</v>
      </c>
      <c r="AC820" s="4"/>
      <c r="AD820" s="4"/>
      <c r="AE820" s="4"/>
      <c r="AF820" s="71">
        <f t="shared" si="52"/>
        <v>0</v>
      </c>
      <c r="AG820" s="72">
        <v>2901</v>
      </c>
    </row>
    <row r="821" spans="1:33" s="73" customFormat="1" ht="96" hidden="1">
      <c r="A821" s="4">
        <v>5091</v>
      </c>
      <c r="B821" s="4" t="s">
        <v>2612</v>
      </c>
      <c r="C821" s="6">
        <v>45503</v>
      </c>
      <c r="D821" s="4" t="s">
        <v>2914</v>
      </c>
      <c r="E821" s="4" t="s">
        <v>2436</v>
      </c>
      <c r="F821" s="4" t="s">
        <v>168</v>
      </c>
      <c r="G821" s="4" t="s">
        <v>2437</v>
      </c>
      <c r="H821" s="4"/>
      <c r="I821" s="25">
        <v>490</v>
      </c>
      <c r="J821" s="6">
        <v>45503</v>
      </c>
      <c r="K821" s="4"/>
      <c r="L821" s="4"/>
      <c r="M821" s="4" t="s">
        <v>2438</v>
      </c>
      <c r="N821" s="4"/>
      <c r="O821" s="4" t="s">
        <v>34</v>
      </c>
      <c r="P821" s="4" t="s">
        <v>35</v>
      </c>
      <c r="Q821" s="4" t="s">
        <v>124</v>
      </c>
      <c r="R821" s="4" t="s">
        <v>1495</v>
      </c>
      <c r="S821" s="4"/>
      <c r="T821" s="4" t="s">
        <v>221</v>
      </c>
      <c r="U821" s="4"/>
      <c r="V821" s="4"/>
      <c r="W821" s="4"/>
      <c r="X821" s="4" t="s">
        <v>54</v>
      </c>
      <c r="Y821" s="69">
        <v>0.5</v>
      </c>
      <c r="Z821" s="70">
        <f t="shared" si="49"/>
        <v>245</v>
      </c>
      <c r="AA821" s="70">
        <f t="shared" si="50"/>
        <v>245</v>
      </c>
      <c r="AB821" s="70"/>
      <c r="AC821" s="4"/>
      <c r="AD821" s="4"/>
      <c r="AE821" s="4"/>
      <c r="AF821" s="71">
        <f t="shared" si="52"/>
        <v>245</v>
      </c>
      <c r="AG821" s="72"/>
    </row>
    <row r="822" spans="1:33" s="73" customFormat="1" ht="24">
      <c r="A822" s="4" t="s">
        <v>766</v>
      </c>
      <c r="B822" s="4" t="s">
        <v>1545</v>
      </c>
      <c r="C822" s="4"/>
      <c r="D822" s="4" t="s">
        <v>31</v>
      </c>
      <c r="E822" s="4" t="s">
        <v>649</v>
      </c>
      <c r="F822" s="4" t="s">
        <v>650</v>
      </c>
      <c r="G822" s="4"/>
      <c r="H822" s="4" t="s">
        <v>1494</v>
      </c>
      <c r="I822" s="5">
        <v>84.99</v>
      </c>
      <c r="J822" s="4">
        <v>2014</v>
      </c>
      <c r="K822" s="4"/>
      <c r="L822" s="4"/>
      <c r="M822" s="4"/>
      <c r="N822" s="4"/>
      <c r="O822" s="4" t="s">
        <v>34</v>
      </c>
      <c r="P822" s="4" t="s">
        <v>35</v>
      </c>
      <c r="Q822" s="4" t="s">
        <v>124</v>
      </c>
      <c r="R822" s="4" t="s">
        <v>124</v>
      </c>
      <c r="S822" s="4"/>
      <c r="T822" s="4" t="s">
        <v>36</v>
      </c>
      <c r="U822" s="4"/>
      <c r="V822" s="4"/>
      <c r="W822" s="4"/>
      <c r="X822" s="4" t="s">
        <v>111</v>
      </c>
      <c r="Y822" s="69">
        <v>0.5</v>
      </c>
      <c r="Z822" s="70">
        <f t="shared" si="49"/>
        <v>42.494999999999997</v>
      </c>
      <c r="AA822" s="70">
        <f t="shared" si="50"/>
        <v>42.494999999999997</v>
      </c>
      <c r="AB822" s="70">
        <f t="shared" si="51"/>
        <v>42.494999999999997</v>
      </c>
      <c r="AC822" s="4"/>
      <c r="AD822" s="4"/>
      <c r="AE822" s="4"/>
      <c r="AF822" s="71">
        <f t="shared" si="52"/>
        <v>0</v>
      </c>
      <c r="AG822" s="72" t="s">
        <v>766</v>
      </c>
    </row>
    <row r="823" spans="1:33" s="73" customFormat="1" ht="24">
      <c r="A823" s="4" t="s">
        <v>1035</v>
      </c>
      <c r="B823" s="4" t="s">
        <v>1549</v>
      </c>
      <c r="C823" s="4"/>
      <c r="D823" s="4" t="s">
        <v>31</v>
      </c>
      <c r="E823" s="4" t="s">
        <v>578</v>
      </c>
      <c r="F823" s="4"/>
      <c r="G823" s="4"/>
      <c r="H823" s="4" t="s">
        <v>1494</v>
      </c>
      <c r="I823" s="5">
        <v>23.01</v>
      </c>
      <c r="J823" s="4">
        <v>2014</v>
      </c>
      <c r="K823" s="4"/>
      <c r="L823" s="4"/>
      <c r="M823" s="4"/>
      <c r="N823" s="4"/>
      <c r="O823" s="4" t="s">
        <v>34</v>
      </c>
      <c r="P823" s="4" t="s">
        <v>35</v>
      </c>
      <c r="Q823" s="4" t="s">
        <v>124</v>
      </c>
      <c r="R823" s="4" t="s">
        <v>1495</v>
      </c>
      <c r="S823" s="4"/>
      <c r="T823" s="4" t="s">
        <v>36</v>
      </c>
      <c r="U823" s="4" t="s">
        <v>2621</v>
      </c>
      <c r="V823" s="4"/>
      <c r="W823" s="4"/>
      <c r="X823" s="4" t="s">
        <v>111</v>
      </c>
      <c r="Y823" s="69">
        <v>0.5</v>
      </c>
      <c r="Z823" s="70">
        <f t="shared" si="49"/>
        <v>11.505000000000001</v>
      </c>
      <c r="AA823" s="70">
        <f t="shared" si="50"/>
        <v>11.505000000000001</v>
      </c>
      <c r="AB823" s="70">
        <f t="shared" si="51"/>
        <v>11.505000000000001</v>
      </c>
      <c r="AC823" s="4"/>
      <c r="AD823" s="4"/>
      <c r="AE823" s="4"/>
      <c r="AF823" s="71">
        <f t="shared" si="52"/>
        <v>0</v>
      </c>
      <c r="AG823" s="72" t="s">
        <v>1035</v>
      </c>
    </row>
    <row r="824" spans="1:33" s="73" customFormat="1" ht="24">
      <c r="A824" s="9" t="s">
        <v>1035</v>
      </c>
      <c r="B824" s="9" t="s">
        <v>1548</v>
      </c>
      <c r="C824" s="9"/>
      <c r="D824" s="9" t="s">
        <v>31</v>
      </c>
      <c r="E824" s="9" t="s">
        <v>578</v>
      </c>
      <c r="F824" s="9"/>
      <c r="G824" s="9"/>
      <c r="H824" s="9" t="s">
        <v>1494</v>
      </c>
      <c r="I824" s="10">
        <v>23.01</v>
      </c>
      <c r="J824" s="9">
        <v>2014</v>
      </c>
      <c r="K824" s="9"/>
      <c r="L824" s="9"/>
      <c r="M824" s="9"/>
      <c r="N824" s="9"/>
      <c r="O824" s="9" t="s">
        <v>34</v>
      </c>
      <c r="P824" s="9" t="s">
        <v>35</v>
      </c>
      <c r="Q824" s="9" t="s">
        <v>124</v>
      </c>
      <c r="R824" s="9" t="s">
        <v>1495</v>
      </c>
      <c r="S824" s="9"/>
      <c r="T824" s="9" t="s">
        <v>36</v>
      </c>
      <c r="U824" s="9" t="s">
        <v>2621</v>
      </c>
      <c r="V824" s="9"/>
      <c r="W824" s="4"/>
      <c r="X824" s="9" t="s">
        <v>111</v>
      </c>
      <c r="Y824" s="69">
        <v>0.5</v>
      </c>
      <c r="Z824" s="70">
        <f t="shared" si="49"/>
        <v>11.505000000000001</v>
      </c>
      <c r="AA824" s="70">
        <f t="shared" si="50"/>
        <v>11.505000000000001</v>
      </c>
      <c r="AB824" s="70">
        <f t="shared" si="51"/>
        <v>11.505000000000001</v>
      </c>
      <c r="AC824" s="9"/>
      <c r="AD824" s="9"/>
      <c r="AE824" s="9"/>
      <c r="AF824" s="71">
        <f t="shared" si="52"/>
        <v>0</v>
      </c>
      <c r="AG824" s="74" t="s">
        <v>1035</v>
      </c>
    </row>
    <row r="825" spans="1:33" s="73" customFormat="1" ht="24" hidden="1">
      <c r="A825" s="4" t="s">
        <v>594</v>
      </c>
      <c r="B825" s="4" t="s">
        <v>2201</v>
      </c>
      <c r="C825" s="4"/>
      <c r="D825" s="4" t="s">
        <v>31</v>
      </c>
      <c r="E825" s="4" t="s">
        <v>595</v>
      </c>
      <c r="F825" s="4"/>
      <c r="G825" s="4"/>
      <c r="H825" s="4" t="s">
        <v>1494</v>
      </c>
      <c r="I825" s="5">
        <v>73</v>
      </c>
      <c r="J825" s="4">
        <v>2014</v>
      </c>
      <c r="K825" s="4"/>
      <c r="L825" s="4"/>
      <c r="M825" s="4"/>
      <c r="N825" s="4"/>
      <c r="O825" s="4" t="s">
        <v>34</v>
      </c>
      <c r="P825" s="4" t="s">
        <v>35</v>
      </c>
      <c r="Q825" s="4" t="s">
        <v>2845</v>
      </c>
      <c r="R825" s="4" t="s">
        <v>48</v>
      </c>
      <c r="S825" s="4"/>
      <c r="T825" s="4" t="s">
        <v>221</v>
      </c>
      <c r="U825" s="4"/>
      <c r="V825" s="4"/>
      <c r="W825" s="4"/>
      <c r="X825" s="4" t="s">
        <v>111</v>
      </c>
      <c r="Y825" s="69">
        <v>0.5</v>
      </c>
      <c r="Z825" s="70">
        <f t="shared" si="49"/>
        <v>36.5</v>
      </c>
      <c r="AA825" s="70">
        <f t="shared" si="50"/>
        <v>36.5</v>
      </c>
      <c r="AB825" s="70">
        <f t="shared" si="51"/>
        <v>36.5</v>
      </c>
      <c r="AC825" s="4"/>
      <c r="AD825" s="4"/>
      <c r="AE825" s="4"/>
      <c r="AF825" s="71">
        <f t="shared" si="52"/>
        <v>0</v>
      </c>
      <c r="AG825" s="72" t="s">
        <v>594</v>
      </c>
    </row>
    <row r="826" spans="1:33" s="73" customFormat="1" ht="24" hidden="1">
      <c r="A826" s="4" t="s">
        <v>623</v>
      </c>
      <c r="B826" s="4" t="s">
        <v>2201</v>
      </c>
      <c r="C826" s="4"/>
      <c r="D826" s="4" t="s">
        <v>31</v>
      </c>
      <c r="E826" s="4" t="s">
        <v>595</v>
      </c>
      <c r="F826" s="4"/>
      <c r="G826" s="4"/>
      <c r="H826" s="4" t="s">
        <v>1494</v>
      </c>
      <c r="I826" s="5">
        <v>73</v>
      </c>
      <c r="J826" s="4">
        <v>2014</v>
      </c>
      <c r="K826" s="4"/>
      <c r="L826" s="4"/>
      <c r="M826" s="4"/>
      <c r="N826" s="4"/>
      <c r="O826" s="4" t="s">
        <v>34</v>
      </c>
      <c r="P826" s="4" t="s">
        <v>35</v>
      </c>
      <c r="Q826" s="4" t="s">
        <v>2845</v>
      </c>
      <c r="R826" s="4" t="s">
        <v>48</v>
      </c>
      <c r="S826" s="4"/>
      <c r="T826" s="4" t="s">
        <v>221</v>
      </c>
      <c r="U826" s="4"/>
      <c r="V826" s="4"/>
      <c r="W826" s="4"/>
      <c r="X826" s="4" t="s">
        <v>111</v>
      </c>
      <c r="Y826" s="69">
        <v>0.5</v>
      </c>
      <c r="Z826" s="70">
        <f t="shared" si="49"/>
        <v>36.5</v>
      </c>
      <c r="AA826" s="70">
        <f t="shared" si="50"/>
        <v>36.5</v>
      </c>
      <c r="AB826" s="70">
        <f t="shared" si="51"/>
        <v>36.5</v>
      </c>
      <c r="AC826" s="4"/>
      <c r="AD826" s="4"/>
      <c r="AE826" s="4"/>
      <c r="AF826" s="71">
        <f t="shared" si="52"/>
        <v>0</v>
      </c>
      <c r="AG826" s="72" t="s">
        <v>623</v>
      </c>
    </row>
    <row r="827" spans="1:33" s="73" customFormat="1" ht="24" hidden="1">
      <c r="A827" s="4" t="s">
        <v>568</v>
      </c>
      <c r="B827" s="4" t="s">
        <v>2181</v>
      </c>
      <c r="C827" s="4"/>
      <c r="D827" s="4" t="s">
        <v>31</v>
      </c>
      <c r="E827" s="4" t="s">
        <v>569</v>
      </c>
      <c r="F827" s="4" t="s">
        <v>570</v>
      </c>
      <c r="G827" s="4"/>
      <c r="H827" s="4" t="s">
        <v>1494</v>
      </c>
      <c r="I827" s="5">
        <v>74.5</v>
      </c>
      <c r="J827" s="4">
        <v>2014</v>
      </c>
      <c r="K827" s="4"/>
      <c r="L827" s="4"/>
      <c r="M827" s="4"/>
      <c r="N827" s="4"/>
      <c r="O827" s="4" t="s">
        <v>34</v>
      </c>
      <c r="P827" s="4" t="s">
        <v>35</v>
      </c>
      <c r="Q827" s="4" t="s">
        <v>2845</v>
      </c>
      <c r="R827" s="4" t="s">
        <v>48</v>
      </c>
      <c r="S827" s="4"/>
      <c r="T827" s="4" t="s">
        <v>221</v>
      </c>
      <c r="U827" s="4"/>
      <c r="V827" s="4"/>
      <c r="W827" s="4"/>
      <c r="X827" s="4" t="s">
        <v>111</v>
      </c>
      <c r="Y827" s="69">
        <v>0.5</v>
      </c>
      <c r="Z827" s="70">
        <f t="shared" si="49"/>
        <v>37.25</v>
      </c>
      <c r="AA827" s="70">
        <f t="shared" si="50"/>
        <v>37.25</v>
      </c>
      <c r="AB827" s="70">
        <f t="shared" si="51"/>
        <v>37.25</v>
      </c>
      <c r="AC827" s="4"/>
      <c r="AD827" s="4"/>
      <c r="AE827" s="4"/>
      <c r="AF827" s="71">
        <f t="shared" si="52"/>
        <v>0</v>
      </c>
      <c r="AG827" s="72" t="s">
        <v>568</v>
      </c>
    </row>
    <row r="828" spans="1:33" s="73" customFormat="1" ht="24" hidden="1">
      <c r="A828" s="4" t="s">
        <v>596</v>
      </c>
      <c r="B828" s="4" t="s">
        <v>2181</v>
      </c>
      <c r="C828" s="4"/>
      <c r="D828" s="4" t="s">
        <v>31</v>
      </c>
      <c r="E828" s="4" t="s">
        <v>569</v>
      </c>
      <c r="F828" s="4" t="s">
        <v>570</v>
      </c>
      <c r="G828" s="4"/>
      <c r="H828" s="4" t="s">
        <v>1494</v>
      </c>
      <c r="I828" s="5">
        <v>74.5</v>
      </c>
      <c r="J828" s="4">
        <v>2014</v>
      </c>
      <c r="K828" s="4"/>
      <c r="L828" s="4"/>
      <c r="M828" s="4"/>
      <c r="N828" s="4"/>
      <c r="O828" s="4" t="s">
        <v>34</v>
      </c>
      <c r="P828" s="4" t="s">
        <v>35</v>
      </c>
      <c r="Q828" s="4" t="s">
        <v>2845</v>
      </c>
      <c r="R828" s="4" t="s">
        <v>48</v>
      </c>
      <c r="S828" s="4"/>
      <c r="T828" s="4" t="s">
        <v>221</v>
      </c>
      <c r="U828" s="4"/>
      <c r="V828" s="4"/>
      <c r="W828" s="4"/>
      <c r="X828" s="4" t="s">
        <v>111</v>
      </c>
      <c r="Y828" s="69">
        <v>0.5</v>
      </c>
      <c r="Z828" s="70">
        <f t="shared" si="49"/>
        <v>37.25</v>
      </c>
      <c r="AA828" s="70">
        <f t="shared" si="50"/>
        <v>37.25</v>
      </c>
      <c r="AB828" s="70">
        <f t="shared" si="51"/>
        <v>37.25</v>
      </c>
      <c r="AC828" s="4"/>
      <c r="AD828" s="4"/>
      <c r="AE828" s="4"/>
      <c r="AF828" s="71">
        <f t="shared" si="52"/>
        <v>0</v>
      </c>
      <c r="AG828" s="72" t="s">
        <v>596</v>
      </c>
    </row>
    <row r="829" spans="1:33" s="73" customFormat="1" ht="24" hidden="1">
      <c r="A829" s="4" t="s">
        <v>571</v>
      </c>
      <c r="B829" s="4" t="s">
        <v>2182</v>
      </c>
      <c r="C829" s="4"/>
      <c r="D829" s="4" t="s">
        <v>31</v>
      </c>
      <c r="E829" s="4" t="s">
        <v>569</v>
      </c>
      <c r="F829" s="4" t="s">
        <v>570</v>
      </c>
      <c r="G829" s="4"/>
      <c r="H829" s="4" t="s">
        <v>1494</v>
      </c>
      <c r="I829" s="5">
        <v>74.5</v>
      </c>
      <c r="J829" s="4">
        <v>2014</v>
      </c>
      <c r="K829" s="4"/>
      <c r="L829" s="4"/>
      <c r="M829" s="4"/>
      <c r="N829" s="4"/>
      <c r="O829" s="4" t="s">
        <v>34</v>
      </c>
      <c r="P829" s="4" t="s">
        <v>35</v>
      </c>
      <c r="Q829" s="4" t="s">
        <v>2845</v>
      </c>
      <c r="R829" s="4" t="s">
        <v>48</v>
      </c>
      <c r="S829" s="4"/>
      <c r="T829" s="4" t="s">
        <v>221</v>
      </c>
      <c r="U829" s="4"/>
      <c r="V829" s="4"/>
      <c r="W829" s="4"/>
      <c r="X829" s="4" t="s">
        <v>111</v>
      </c>
      <c r="Y829" s="69">
        <v>0.5</v>
      </c>
      <c r="Z829" s="70">
        <f t="shared" si="49"/>
        <v>37.25</v>
      </c>
      <c r="AA829" s="70">
        <f t="shared" si="50"/>
        <v>37.25</v>
      </c>
      <c r="AB829" s="70">
        <f t="shared" si="51"/>
        <v>37.25</v>
      </c>
      <c r="AC829" s="4"/>
      <c r="AD829" s="4"/>
      <c r="AE829" s="4"/>
      <c r="AF829" s="71">
        <f t="shared" si="52"/>
        <v>0</v>
      </c>
      <c r="AG829" s="72" t="s">
        <v>571</v>
      </c>
    </row>
    <row r="830" spans="1:33" s="73" customFormat="1" ht="24" hidden="1">
      <c r="A830" s="4" t="s">
        <v>597</v>
      </c>
      <c r="B830" s="4" t="s">
        <v>2182</v>
      </c>
      <c r="C830" s="4"/>
      <c r="D830" s="4" t="s">
        <v>31</v>
      </c>
      <c r="E830" s="4" t="s">
        <v>569</v>
      </c>
      <c r="F830" s="4" t="s">
        <v>570</v>
      </c>
      <c r="G830" s="4"/>
      <c r="H830" s="4" t="s">
        <v>1494</v>
      </c>
      <c r="I830" s="5">
        <v>74.5</v>
      </c>
      <c r="J830" s="4">
        <v>2014</v>
      </c>
      <c r="K830" s="4"/>
      <c r="L830" s="4"/>
      <c r="M830" s="4"/>
      <c r="N830" s="4"/>
      <c r="O830" s="4" t="s">
        <v>34</v>
      </c>
      <c r="P830" s="4" t="s">
        <v>35</v>
      </c>
      <c r="Q830" s="4" t="s">
        <v>2845</v>
      </c>
      <c r="R830" s="4" t="s">
        <v>48</v>
      </c>
      <c r="S830" s="4"/>
      <c r="T830" s="4" t="s">
        <v>221</v>
      </c>
      <c r="U830" s="4"/>
      <c r="V830" s="4"/>
      <c r="W830" s="4"/>
      <c r="X830" s="4" t="s">
        <v>111</v>
      </c>
      <c r="Y830" s="69">
        <v>0.5</v>
      </c>
      <c r="Z830" s="70">
        <f t="shared" si="49"/>
        <v>37.25</v>
      </c>
      <c r="AA830" s="70">
        <f t="shared" si="50"/>
        <v>37.25</v>
      </c>
      <c r="AB830" s="70">
        <f t="shared" si="51"/>
        <v>37.25</v>
      </c>
      <c r="AC830" s="4"/>
      <c r="AD830" s="4"/>
      <c r="AE830" s="4"/>
      <c r="AF830" s="71">
        <f t="shared" si="52"/>
        <v>0</v>
      </c>
      <c r="AG830" s="72" t="s">
        <v>597</v>
      </c>
    </row>
    <row r="831" spans="1:33" s="73" customFormat="1" ht="24">
      <c r="A831" s="4" t="s">
        <v>598</v>
      </c>
      <c r="B831" s="4" t="s">
        <v>2202</v>
      </c>
      <c r="C831" s="4"/>
      <c r="D831" s="4" t="s">
        <v>31</v>
      </c>
      <c r="E831" s="4" t="s">
        <v>599</v>
      </c>
      <c r="F831" s="4" t="s">
        <v>600</v>
      </c>
      <c r="G831" s="4"/>
      <c r="H831" s="4" t="s">
        <v>1494</v>
      </c>
      <c r="I831" s="5">
        <v>8.0530000000000008</v>
      </c>
      <c r="J831" s="4">
        <v>2014</v>
      </c>
      <c r="K831" s="4"/>
      <c r="L831" s="4"/>
      <c r="M831" s="4"/>
      <c r="N831" s="4"/>
      <c r="O831" s="4" t="s">
        <v>34</v>
      </c>
      <c r="P831" s="4" t="s">
        <v>35</v>
      </c>
      <c r="Q831" s="4" t="s">
        <v>2845</v>
      </c>
      <c r="R831" s="4" t="s">
        <v>48</v>
      </c>
      <c r="S831" s="4"/>
      <c r="T831" s="4" t="s">
        <v>36</v>
      </c>
      <c r="U831" s="4"/>
      <c r="V831" s="4"/>
      <c r="W831" s="4"/>
      <c r="X831" s="4" t="s">
        <v>111</v>
      </c>
      <c r="Y831" s="69">
        <v>0.5</v>
      </c>
      <c r="Z831" s="70">
        <f t="shared" si="49"/>
        <v>4.0265000000000004</v>
      </c>
      <c r="AA831" s="70">
        <f t="shared" si="50"/>
        <v>4.0265000000000004</v>
      </c>
      <c r="AB831" s="70">
        <f t="shared" si="51"/>
        <v>4.0265000000000004</v>
      </c>
      <c r="AC831" s="4"/>
      <c r="AD831" s="4"/>
      <c r="AE831" s="4"/>
      <c r="AF831" s="71">
        <f t="shared" si="52"/>
        <v>0</v>
      </c>
      <c r="AG831" s="72" t="s">
        <v>598</v>
      </c>
    </row>
    <row r="832" spans="1:33" s="73" customFormat="1" ht="24">
      <c r="A832" s="4" t="s">
        <v>601</v>
      </c>
      <c r="B832" s="4" t="s">
        <v>2203</v>
      </c>
      <c r="C832" s="4"/>
      <c r="D832" s="4" t="s">
        <v>31</v>
      </c>
      <c r="E832" s="4" t="s">
        <v>599</v>
      </c>
      <c r="F832" s="4" t="s">
        <v>600</v>
      </c>
      <c r="G832" s="4"/>
      <c r="H832" s="4" t="s">
        <v>1494</v>
      </c>
      <c r="I832" s="5">
        <v>8.0530000000000008</v>
      </c>
      <c r="J832" s="4">
        <v>2014</v>
      </c>
      <c r="K832" s="4"/>
      <c r="L832" s="4"/>
      <c r="M832" s="4"/>
      <c r="N832" s="4"/>
      <c r="O832" s="4" t="s">
        <v>34</v>
      </c>
      <c r="P832" s="4" t="s">
        <v>35</v>
      </c>
      <c r="Q832" s="4" t="s">
        <v>2845</v>
      </c>
      <c r="R832" s="4" t="s">
        <v>48</v>
      </c>
      <c r="S832" s="4"/>
      <c r="T832" s="4" t="s">
        <v>36</v>
      </c>
      <c r="U832" s="4"/>
      <c r="V832" s="4"/>
      <c r="W832" s="4"/>
      <c r="X832" s="4" t="s">
        <v>111</v>
      </c>
      <c r="Y832" s="69">
        <v>0.5</v>
      </c>
      <c r="Z832" s="70">
        <f t="shared" si="49"/>
        <v>4.0265000000000004</v>
      </c>
      <c r="AA832" s="70">
        <f t="shared" si="50"/>
        <v>4.0265000000000004</v>
      </c>
      <c r="AB832" s="70">
        <f t="shared" si="51"/>
        <v>4.0265000000000004</v>
      </c>
      <c r="AC832" s="4"/>
      <c r="AD832" s="4"/>
      <c r="AE832" s="4"/>
      <c r="AF832" s="71">
        <f t="shared" si="52"/>
        <v>0</v>
      </c>
      <c r="AG832" s="72" t="s">
        <v>601</v>
      </c>
    </row>
    <row r="833" spans="1:33" s="73" customFormat="1" ht="24">
      <c r="A833" s="4" t="s">
        <v>602</v>
      </c>
      <c r="B833" s="4" t="s">
        <v>2204</v>
      </c>
      <c r="C833" s="4"/>
      <c r="D833" s="4" t="s">
        <v>31</v>
      </c>
      <c r="E833" s="4" t="s">
        <v>599</v>
      </c>
      <c r="F833" s="4" t="s">
        <v>600</v>
      </c>
      <c r="G833" s="4"/>
      <c r="H833" s="4" t="s">
        <v>1494</v>
      </c>
      <c r="I833" s="5">
        <v>8.0530000000000008</v>
      </c>
      <c r="J833" s="4">
        <v>2014</v>
      </c>
      <c r="K833" s="4"/>
      <c r="L833" s="4"/>
      <c r="M833" s="4"/>
      <c r="N833" s="4"/>
      <c r="O833" s="4" t="s">
        <v>34</v>
      </c>
      <c r="P833" s="4" t="s">
        <v>35</v>
      </c>
      <c r="Q833" s="4" t="s">
        <v>2845</v>
      </c>
      <c r="R833" s="4" t="s">
        <v>48</v>
      </c>
      <c r="S833" s="4"/>
      <c r="T833" s="4" t="s">
        <v>36</v>
      </c>
      <c r="U833" s="4"/>
      <c r="V833" s="4"/>
      <c r="W833" s="4"/>
      <c r="X833" s="4" t="s">
        <v>111</v>
      </c>
      <c r="Y833" s="69">
        <v>0.5</v>
      </c>
      <c r="Z833" s="70">
        <f t="shared" si="49"/>
        <v>4.0265000000000004</v>
      </c>
      <c r="AA833" s="70">
        <f t="shared" si="50"/>
        <v>4.0265000000000004</v>
      </c>
      <c r="AB833" s="70">
        <f t="shared" si="51"/>
        <v>4.0265000000000004</v>
      </c>
      <c r="AC833" s="4"/>
      <c r="AD833" s="4"/>
      <c r="AE833" s="4"/>
      <c r="AF833" s="71">
        <f t="shared" si="52"/>
        <v>0</v>
      </c>
      <c r="AG833" s="72" t="s">
        <v>602</v>
      </c>
    </row>
    <row r="834" spans="1:33" s="73" customFormat="1" ht="36.6" customHeight="1">
      <c r="A834" s="4" t="s">
        <v>603</v>
      </c>
      <c r="B834" s="4" t="s">
        <v>2205</v>
      </c>
      <c r="C834" s="4"/>
      <c r="D834" s="4" t="s">
        <v>31</v>
      </c>
      <c r="E834" s="4" t="s">
        <v>599</v>
      </c>
      <c r="F834" s="4" t="s">
        <v>600</v>
      </c>
      <c r="G834" s="4"/>
      <c r="H834" s="4" t="s">
        <v>1494</v>
      </c>
      <c r="I834" s="5">
        <v>8.0530000000000008</v>
      </c>
      <c r="J834" s="4">
        <v>2014</v>
      </c>
      <c r="K834" s="4"/>
      <c r="L834" s="4"/>
      <c r="M834" s="4"/>
      <c r="N834" s="4"/>
      <c r="O834" s="4" t="s">
        <v>34</v>
      </c>
      <c r="P834" s="4" t="s">
        <v>35</v>
      </c>
      <c r="Q834" s="4" t="s">
        <v>2845</v>
      </c>
      <c r="R834" s="4" t="s">
        <v>48</v>
      </c>
      <c r="S834" s="4"/>
      <c r="T834" s="4" t="s">
        <v>36</v>
      </c>
      <c r="U834" s="4"/>
      <c r="V834" s="4"/>
      <c r="W834" s="4"/>
      <c r="X834" s="4" t="s">
        <v>111</v>
      </c>
      <c r="Y834" s="69">
        <v>0.5</v>
      </c>
      <c r="Z834" s="70">
        <f t="shared" si="49"/>
        <v>4.0265000000000004</v>
      </c>
      <c r="AA834" s="70">
        <f t="shared" si="50"/>
        <v>4.0265000000000004</v>
      </c>
      <c r="AB834" s="70">
        <f t="shared" si="51"/>
        <v>4.0265000000000004</v>
      </c>
      <c r="AC834" s="4"/>
      <c r="AD834" s="4"/>
      <c r="AE834" s="4"/>
      <c r="AF834" s="71">
        <f t="shared" si="52"/>
        <v>0</v>
      </c>
      <c r="AG834" s="72" t="s">
        <v>603</v>
      </c>
    </row>
    <row r="835" spans="1:33" s="73" customFormat="1" ht="24">
      <c r="A835" s="4" t="s">
        <v>604</v>
      </c>
      <c r="B835" s="4" t="s">
        <v>2206</v>
      </c>
      <c r="C835" s="4"/>
      <c r="D835" s="4" t="s">
        <v>31</v>
      </c>
      <c r="E835" s="4" t="s">
        <v>599</v>
      </c>
      <c r="F835" s="4" t="s">
        <v>600</v>
      </c>
      <c r="G835" s="4"/>
      <c r="H835" s="4" t="s">
        <v>1494</v>
      </c>
      <c r="I835" s="5">
        <v>8.0530000000000008</v>
      </c>
      <c r="J835" s="4">
        <v>2014</v>
      </c>
      <c r="K835" s="4"/>
      <c r="L835" s="4"/>
      <c r="M835" s="4"/>
      <c r="N835" s="4"/>
      <c r="O835" s="4" t="s">
        <v>34</v>
      </c>
      <c r="P835" s="4" t="s">
        <v>35</v>
      </c>
      <c r="Q835" s="4" t="s">
        <v>2845</v>
      </c>
      <c r="R835" s="4" t="s">
        <v>48</v>
      </c>
      <c r="S835" s="4"/>
      <c r="T835" s="4" t="s">
        <v>36</v>
      </c>
      <c r="U835" s="4"/>
      <c r="V835" s="4"/>
      <c r="W835" s="4"/>
      <c r="X835" s="4" t="s">
        <v>111</v>
      </c>
      <c r="Y835" s="69">
        <v>0.5</v>
      </c>
      <c r="Z835" s="70">
        <f t="shared" si="49"/>
        <v>4.0265000000000004</v>
      </c>
      <c r="AA835" s="70">
        <f t="shared" si="50"/>
        <v>4.0265000000000004</v>
      </c>
      <c r="AB835" s="70">
        <f t="shared" si="51"/>
        <v>4.0265000000000004</v>
      </c>
      <c r="AC835" s="4"/>
      <c r="AD835" s="4"/>
      <c r="AE835" s="4"/>
      <c r="AF835" s="71">
        <f t="shared" si="52"/>
        <v>0</v>
      </c>
      <c r="AG835" s="72" t="s">
        <v>604</v>
      </c>
    </row>
    <row r="836" spans="1:33" s="73" customFormat="1" ht="24">
      <c r="A836" s="4" t="s">
        <v>605</v>
      </c>
      <c r="B836" s="4" t="s">
        <v>2207</v>
      </c>
      <c r="C836" s="4"/>
      <c r="D836" s="4" t="s">
        <v>31</v>
      </c>
      <c r="E836" s="4" t="s">
        <v>599</v>
      </c>
      <c r="F836" s="4" t="s">
        <v>600</v>
      </c>
      <c r="G836" s="4"/>
      <c r="H836" s="4" t="s">
        <v>1494</v>
      </c>
      <c r="I836" s="5">
        <v>8.0530000000000008</v>
      </c>
      <c r="J836" s="4">
        <v>2014</v>
      </c>
      <c r="K836" s="4"/>
      <c r="L836" s="4"/>
      <c r="M836" s="4"/>
      <c r="N836" s="4"/>
      <c r="O836" s="4" t="s">
        <v>34</v>
      </c>
      <c r="P836" s="4" t="s">
        <v>35</v>
      </c>
      <c r="Q836" s="4" t="s">
        <v>2845</v>
      </c>
      <c r="R836" s="4" t="s">
        <v>48</v>
      </c>
      <c r="S836" s="4"/>
      <c r="T836" s="4" t="s">
        <v>36</v>
      </c>
      <c r="U836" s="4"/>
      <c r="V836" s="4"/>
      <c r="W836" s="4"/>
      <c r="X836" s="4" t="s">
        <v>111</v>
      </c>
      <c r="Y836" s="69">
        <v>0.5</v>
      </c>
      <c r="Z836" s="70">
        <f t="shared" ref="Z836:Z899" si="53">I836*Y836</f>
        <v>4.0265000000000004</v>
      </c>
      <c r="AA836" s="70">
        <f t="shared" ref="AA836:AA899" si="54">+Z836</f>
        <v>4.0265000000000004</v>
      </c>
      <c r="AB836" s="70">
        <f t="shared" ref="AB836:AB899" si="55">+Z836</f>
        <v>4.0265000000000004</v>
      </c>
      <c r="AC836" s="4"/>
      <c r="AD836" s="4"/>
      <c r="AE836" s="4"/>
      <c r="AF836" s="71">
        <f t="shared" si="52"/>
        <v>0</v>
      </c>
      <c r="AG836" s="72" t="s">
        <v>605</v>
      </c>
    </row>
    <row r="837" spans="1:33" s="73" customFormat="1" ht="24">
      <c r="A837" s="4" t="s">
        <v>606</v>
      </c>
      <c r="B837" s="4" t="s">
        <v>2208</v>
      </c>
      <c r="C837" s="4"/>
      <c r="D837" s="4" t="s">
        <v>31</v>
      </c>
      <c r="E837" s="4" t="s">
        <v>599</v>
      </c>
      <c r="F837" s="4" t="s">
        <v>600</v>
      </c>
      <c r="G837" s="4"/>
      <c r="H837" s="4" t="s">
        <v>1494</v>
      </c>
      <c r="I837" s="5">
        <v>8.0530000000000008</v>
      </c>
      <c r="J837" s="4">
        <v>2014</v>
      </c>
      <c r="K837" s="4"/>
      <c r="L837" s="4"/>
      <c r="M837" s="4"/>
      <c r="N837" s="4"/>
      <c r="O837" s="4" t="s">
        <v>34</v>
      </c>
      <c r="P837" s="4" t="s">
        <v>35</v>
      </c>
      <c r="Q837" s="4" t="s">
        <v>2845</v>
      </c>
      <c r="R837" s="4" t="s">
        <v>48</v>
      </c>
      <c r="S837" s="4"/>
      <c r="T837" s="4" t="s">
        <v>36</v>
      </c>
      <c r="U837" s="4"/>
      <c r="V837" s="4"/>
      <c r="W837" s="4"/>
      <c r="X837" s="4" t="s">
        <v>111</v>
      </c>
      <c r="Y837" s="69">
        <v>0.5</v>
      </c>
      <c r="Z837" s="70">
        <f t="shared" si="53"/>
        <v>4.0265000000000004</v>
      </c>
      <c r="AA837" s="70">
        <f t="shared" si="54"/>
        <v>4.0265000000000004</v>
      </c>
      <c r="AB837" s="70">
        <f t="shared" si="55"/>
        <v>4.0265000000000004</v>
      </c>
      <c r="AC837" s="4"/>
      <c r="AD837" s="4"/>
      <c r="AE837" s="4"/>
      <c r="AF837" s="71">
        <f t="shared" si="52"/>
        <v>0</v>
      </c>
      <c r="AG837" s="72" t="s">
        <v>606</v>
      </c>
    </row>
    <row r="838" spans="1:33" s="73" customFormat="1" ht="24">
      <c r="A838" s="4" t="s">
        <v>607</v>
      </c>
      <c r="B838" s="4" t="s">
        <v>2209</v>
      </c>
      <c r="C838" s="4"/>
      <c r="D838" s="4" t="s">
        <v>31</v>
      </c>
      <c r="E838" s="4" t="s">
        <v>599</v>
      </c>
      <c r="F838" s="4" t="s">
        <v>600</v>
      </c>
      <c r="G838" s="4"/>
      <c r="H838" s="4" t="s">
        <v>1494</v>
      </c>
      <c r="I838" s="5">
        <v>8.0530000000000008</v>
      </c>
      <c r="J838" s="4">
        <v>2014</v>
      </c>
      <c r="K838" s="4"/>
      <c r="L838" s="4"/>
      <c r="M838" s="4"/>
      <c r="N838" s="4"/>
      <c r="O838" s="4" t="s">
        <v>34</v>
      </c>
      <c r="P838" s="4" t="s">
        <v>35</v>
      </c>
      <c r="Q838" s="4" t="s">
        <v>2845</v>
      </c>
      <c r="R838" s="4" t="s">
        <v>48</v>
      </c>
      <c r="S838" s="4"/>
      <c r="T838" s="4" t="s">
        <v>36</v>
      </c>
      <c r="U838" s="4"/>
      <c r="V838" s="4"/>
      <c r="W838" s="4"/>
      <c r="X838" s="4" t="s">
        <v>111</v>
      </c>
      <c r="Y838" s="69">
        <v>0.5</v>
      </c>
      <c r="Z838" s="70">
        <f t="shared" si="53"/>
        <v>4.0265000000000004</v>
      </c>
      <c r="AA838" s="70">
        <f t="shared" si="54"/>
        <v>4.0265000000000004</v>
      </c>
      <c r="AB838" s="70">
        <f t="shared" si="55"/>
        <v>4.0265000000000004</v>
      </c>
      <c r="AC838" s="4"/>
      <c r="AD838" s="4"/>
      <c r="AE838" s="4"/>
      <c r="AF838" s="71">
        <f t="shared" si="52"/>
        <v>0</v>
      </c>
      <c r="AG838" s="72" t="s">
        <v>607</v>
      </c>
    </row>
    <row r="839" spans="1:33" s="73" customFormat="1" ht="24">
      <c r="A839" s="4" t="s">
        <v>608</v>
      </c>
      <c r="B839" s="4" t="s">
        <v>2210</v>
      </c>
      <c r="C839" s="4"/>
      <c r="D839" s="4" t="s">
        <v>31</v>
      </c>
      <c r="E839" s="4" t="s">
        <v>599</v>
      </c>
      <c r="F839" s="4" t="s">
        <v>600</v>
      </c>
      <c r="G839" s="4"/>
      <c r="H839" s="4" t="s">
        <v>1494</v>
      </c>
      <c r="I839" s="5">
        <v>8.0530000000000008</v>
      </c>
      <c r="J839" s="4">
        <v>2014</v>
      </c>
      <c r="K839" s="4"/>
      <c r="L839" s="4"/>
      <c r="M839" s="4"/>
      <c r="N839" s="4"/>
      <c r="O839" s="4" t="s">
        <v>34</v>
      </c>
      <c r="P839" s="4" t="s">
        <v>35</v>
      </c>
      <c r="Q839" s="4" t="s">
        <v>2845</v>
      </c>
      <c r="R839" s="4" t="s">
        <v>48</v>
      </c>
      <c r="S839" s="4"/>
      <c r="T839" s="4" t="s">
        <v>36</v>
      </c>
      <c r="U839" s="4"/>
      <c r="V839" s="4"/>
      <c r="W839" s="4"/>
      <c r="X839" s="4" t="s">
        <v>111</v>
      </c>
      <c r="Y839" s="69">
        <v>0.5</v>
      </c>
      <c r="Z839" s="70">
        <f t="shared" si="53"/>
        <v>4.0265000000000004</v>
      </c>
      <c r="AA839" s="70">
        <f t="shared" si="54"/>
        <v>4.0265000000000004</v>
      </c>
      <c r="AB839" s="70">
        <f t="shared" si="55"/>
        <v>4.0265000000000004</v>
      </c>
      <c r="AC839" s="4"/>
      <c r="AD839" s="4"/>
      <c r="AE839" s="4"/>
      <c r="AF839" s="71">
        <f t="shared" si="52"/>
        <v>0</v>
      </c>
      <c r="AG839" s="72" t="s">
        <v>608</v>
      </c>
    </row>
    <row r="840" spans="1:33" s="73" customFormat="1" ht="24">
      <c r="A840" s="4" t="s">
        <v>609</v>
      </c>
      <c r="B840" s="4" t="s">
        <v>2211</v>
      </c>
      <c r="C840" s="4"/>
      <c r="D840" s="4" t="s">
        <v>31</v>
      </c>
      <c r="E840" s="4" t="s">
        <v>599</v>
      </c>
      <c r="F840" s="4" t="s">
        <v>600</v>
      </c>
      <c r="G840" s="4"/>
      <c r="H840" s="4" t="s">
        <v>1494</v>
      </c>
      <c r="I840" s="5">
        <v>8.0530000000000008</v>
      </c>
      <c r="J840" s="4">
        <v>2014</v>
      </c>
      <c r="K840" s="4"/>
      <c r="L840" s="4"/>
      <c r="M840" s="4"/>
      <c r="N840" s="4"/>
      <c r="O840" s="4" t="s">
        <v>34</v>
      </c>
      <c r="P840" s="4" t="s">
        <v>35</v>
      </c>
      <c r="Q840" s="4" t="s">
        <v>2845</v>
      </c>
      <c r="R840" s="4" t="s">
        <v>48</v>
      </c>
      <c r="S840" s="4"/>
      <c r="T840" s="4" t="s">
        <v>36</v>
      </c>
      <c r="U840" s="4"/>
      <c r="V840" s="4"/>
      <c r="W840" s="4"/>
      <c r="X840" s="4" t="s">
        <v>111</v>
      </c>
      <c r="Y840" s="69">
        <v>0.5</v>
      </c>
      <c r="Z840" s="70">
        <f t="shared" si="53"/>
        <v>4.0265000000000004</v>
      </c>
      <c r="AA840" s="70">
        <f t="shared" si="54"/>
        <v>4.0265000000000004</v>
      </c>
      <c r="AB840" s="70">
        <f t="shared" si="55"/>
        <v>4.0265000000000004</v>
      </c>
      <c r="AC840" s="4"/>
      <c r="AD840" s="4"/>
      <c r="AE840" s="4"/>
      <c r="AF840" s="71">
        <f t="shared" si="52"/>
        <v>0</v>
      </c>
      <c r="AG840" s="72" t="s">
        <v>609</v>
      </c>
    </row>
    <row r="841" spans="1:33" s="73" customFormat="1" ht="24" hidden="1">
      <c r="A841" s="4" t="s">
        <v>572</v>
      </c>
      <c r="B841" s="4" t="s">
        <v>2183</v>
      </c>
      <c r="C841" s="4"/>
      <c r="D841" s="4" t="s">
        <v>31</v>
      </c>
      <c r="E841" s="4" t="s">
        <v>573</v>
      </c>
      <c r="F841" s="4"/>
      <c r="G841" s="4"/>
      <c r="H841" s="4" t="s">
        <v>1494</v>
      </c>
      <c r="I841" s="5">
        <v>86.73</v>
      </c>
      <c r="J841" s="4">
        <v>2014</v>
      </c>
      <c r="K841" s="4"/>
      <c r="L841" s="4"/>
      <c r="M841" s="4"/>
      <c r="N841" s="4"/>
      <c r="O841" s="4" t="s">
        <v>34</v>
      </c>
      <c r="P841" s="4" t="s">
        <v>35</v>
      </c>
      <c r="Q841" s="4" t="s">
        <v>2845</v>
      </c>
      <c r="R841" s="4" t="s">
        <v>48</v>
      </c>
      <c r="S841" s="4"/>
      <c r="T841" s="4" t="s">
        <v>221</v>
      </c>
      <c r="U841" s="4"/>
      <c r="V841" s="4"/>
      <c r="W841" s="4"/>
      <c r="X841" s="4" t="s">
        <v>111</v>
      </c>
      <c r="Y841" s="69">
        <v>0.5</v>
      </c>
      <c r="Z841" s="70">
        <f t="shared" si="53"/>
        <v>43.365000000000002</v>
      </c>
      <c r="AA841" s="70">
        <f t="shared" si="54"/>
        <v>43.365000000000002</v>
      </c>
      <c r="AB841" s="70">
        <f t="shared" si="55"/>
        <v>43.365000000000002</v>
      </c>
      <c r="AC841" s="4"/>
      <c r="AD841" s="4"/>
      <c r="AE841" s="4"/>
      <c r="AF841" s="71">
        <f t="shared" si="52"/>
        <v>0</v>
      </c>
      <c r="AG841" s="72" t="s">
        <v>572</v>
      </c>
    </row>
    <row r="842" spans="1:33" s="73" customFormat="1" ht="24" hidden="1">
      <c r="A842" s="4" t="s">
        <v>610</v>
      </c>
      <c r="B842" s="4" t="s">
        <v>2183</v>
      </c>
      <c r="C842" s="4"/>
      <c r="D842" s="4" t="s">
        <v>31</v>
      </c>
      <c r="E842" s="4" t="s">
        <v>573</v>
      </c>
      <c r="F842" s="4"/>
      <c r="G842" s="4"/>
      <c r="H842" s="4" t="s">
        <v>1494</v>
      </c>
      <c r="I842" s="5">
        <v>86.73</v>
      </c>
      <c r="J842" s="4">
        <v>2014</v>
      </c>
      <c r="K842" s="4"/>
      <c r="L842" s="4"/>
      <c r="M842" s="4"/>
      <c r="N842" s="4"/>
      <c r="O842" s="4" t="s">
        <v>34</v>
      </c>
      <c r="P842" s="4" t="s">
        <v>35</v>
      </c>
      <c r="Q842" s="4" t="s">
        <v>2845</v>
      </c>
      <c r="R842" s="4" t="s">
        <v>48</v>
      </c>
      <c r="S842" s="4"/>
      <c r="T842" s="4" t="s">
        <v>221</v>
      </c>
      <c r="U842" s="4"/>
      <c r="V842" s="4"/>
      <c r="W842" s="4"/>
      <c r="X842" s="4" t="s">
        <v>111</v>
      </c>
      <c r="Y842" s="69">
        <v>0.5</v>
      </c>
      <c r="Z842" s="70">
        <f t="shared" si="53"/>
        <v>43.365000000000002</v>
      </c>
      <c r="AA842" s="70">
        <f t="shared" si="54"/>
        <v>43.365000000000002</v>
      </c>
      <c r="AB842" s="70">
        <f t="shared" si="55"/>
        <v>43.365000000000002</v>
      </c>
      <c r="AC842" s="4"/>
      <c r="AD842" s="4"/>
      <c r="AE842" s="4"/>
      <c r="AF842" s="71">
        <f t="shared" si="52"/>
        <v>0</v>
      </c>
      <c r="AG842" s="72" t="s">
        <v>610</v>
      </c>
    </row>
    <row r="843" spans="1:33" s="73" customFormat="1" ht="24" hidden="1">
      <c r="A843" s="4" t="s">
        <v>574</v>
      </c>
      <c r="B843" s="4" t="s">
        <v>2184</v>
      </c>
      <c r="C843" s="4"/>
      <c r="D843" s="4" t="s">
        <v>31</v>
      </c>
      <c r="E843" s="4" t="s">
        <v>573</v>
      </c>
      <c r="F843" s="4"/>
      <c r="G843" s="4"/>
      <c r="H843" s="4" t="s">
        <v>1494</v>
      </c>
      <c r="I843" s="5">
        <v>86.73</v>
      </c>
      <c r="J843" s="4">
        <v>2014</v>
      </c>
      <c r="K843" s="4"/>
      <c r="L843" s="4"/>
      <c r="M843" s="4"/>
      <c r="N843" s="4"/>
      <c r="O843" s="4" t="s">
        <v>34</v>
      </c>
      <c r="P843" s="4" t="s">
        <v>35</v>
      </c>
      <c r="Q843" s="4" t="s">
        <v>2845</v>
      </c>
      <c r="R843" s="4" t="s">
        <v>48</v>
      </c>
      <c r="S843" s="4"/>
      <c r="T843" s="4" t="s">
        <v>221</v>
      </c>
      <c r="U843" s="4"/>
      <c r="V843" s="4"/>
      <c r="W843" s="4"/>
      <c r="X843" s="4" t="s">
        <v>111</v>
      </c>
      <c r="Y843" s="69">
        <v>0.5</v>
      </c>
      <c r="Z843" s="70">
        <f t="shared" si="53"/>
        <v>43.365000000000002</v>
      </c>
      <c r="AA843" s="70">
        <f t="shared" si="54"/>
        <v>43.365000000000002</v>
      </c>
      <c r="AB843" s="70">
        <f t="shared" si="55"/>
        <v>43.365000000000002</v>
      </c>
      <c r="AC843" s="4"/>
      <c r="AD843" s="4"/>
      <c r="AE843" s="4"/>
      <c r="AF843" s="71">
        <f t="shared" si="52"/>
        <v>0</v>
      </c>
      <c r="AG843" s="72" t="s">
        <v>574</v>
      </c>
    </row>
    <row r="844" spans="1:33" s="73" customFormat="1" ht="24" hidden="1">
      <c r="A844" s="4" t="s">
        <v>611</v>
      </c>
      <c r="B844" s="4" t="s">
        <v>2184</v>
      </c>
      <c r="C844" s="4"/>
      <c r="D844" s="4" t="s">
        <v>31</v>
      </c>
      <c r="E844" s="4" t="s">
        <v>573</v>
      </c>
      <c r="F844" s="4"/>
      <c r="G844" s="4"/>
      <c r="H844" s="4" t="s">
        <v>1494</v>
      </c>
      <c r="I844" s="5">
        <v>86.73</v>
      </c>
      <c r="J844" s="4">
        <v>2014</v>
      </c>
      <c r="K844" s="4"/>
      <c r="L844" s="4"/>
      <c r="M844" s="4"/>
      <c r="N844" s="4"/>
      <c r="O844" s="4" t="s">
        <v>34</v>
      </c>
      <c r="P844" s="4" t="s">
        <v>35</v>
      </c>
      <c r="Q844" s="4" t="s">
        <v>2845</v>
      </c>
      <c r="R844" s="4" t="s">
        <v>48</v>
      </c>
      <c r="S844" s="4"/>
      <c r="T844" s="4" t="s">
        <v>221</v>
      </c>
      <c r="U844" s="4"/>
      <c r="V844" s="4"/>
      <c r="W844" s="4"/>
      <c r="X844" s="4" t="s">
        <v>111</v>
      </c>
      <c r="Y844" s="69">
        <v>0.5</v>
      </c>
      <c r="Z844" s="70">
        <f t="shared" si="53"/>
        <v>43.365000000000002</v>
      </c>
      <c r="AA844" s="70">
        <f t="shared" si="54"/>
        <v>43.365000000000002</v>
      </c>
      <c r="AB844" s="70">
        <f t="shared" si="55"/>
        <v>43.365000000000002</v>
      </c>
      <c r="AC844" s="4"/>
      <c r="AD844" s="4"/>
      <c r="AE844" s="4"/>
      <c r="AF844" s="71">
        <f t="shared" si="52"/>
        <v>0</v>
      </c>
      <c r="AG844" s="72" t="s">
        <v>611</v>
      </c>
    </row>
    <row r="845" spans="1:33" s="73" customFormat="1" ht="24" hidden="1">
      <c r="A845" s="4" t="s">
        <v>575</v>
      </c>
      <c r="B845" s="4" t="s">
        <v>2185</v>
      </c>
      <c r="C845" s="4"/>
      <c r="D845" s="4" t="s">
        <v>31</v>
      </c>
      <c r="E845" s="4" t="s">
        <v>573</v>
      </c>
      <c r="F845" s="4"/>
      <c r="G845" s="4"/>
      <c r="H845" s="4" t="s">
        <v>1494</v>
      </c>
      <c r="I845" s="5">
        <v>86.73</v>
      </c>
      <c r="J845" s="4">
        <v>2014</v>
      </c>
      <c r="K845" s="4"/>
      <c r="L845" s="4"/>
      <c r="M845" s="4"/>
      <c r="N845" s="4"/>
      <c r="O845" s="4" t="s">
        <v>34</v>
      </c>
      <c r="P845" s="4" t="s">
        <v>35</v>
      </c>
      <c r="Q845" s="4" t="s">
        <v>2845</v>
      </c>
      <c r="R845" s="4" t="s">
        <v>48</v>
      </c>
      <c r="S845" s="4"/>
      <c r="T845" s="4" t="s">
        <v>221</v>
      </c>
      <c r="U845" s="4"/>
      <c r="V845" s="4"/>
      <c r="W845" s="4"/>
      <c r="X845" s="4" t="s">
        <v>111</v>
      </c>
      <c r="Y845" s="69">
        <v>0.5</v>
      </c>
      <c r="Z845" s="70">
        <f t="shared" si="53"/>
        <v>43.365000000000002</v>
      </c>
      <c r="AA845" s="70">
        <f t="shared" si="54"/>
        <v>43.365000000000002</v>
      </c>
      <c r="AB845" s="70">
        <f t="shared" si="55"/>
        <v>43.365000000000002</v>
      </c>
      <c r="AC845" s="4"/>
      <c r="AD845" s="4"/>
      <c r="AE845" s="4"/>
      <c r="AF845" s="71">
        <f t="shared" si="52"/>
        <v>0</v>
      </c>
      <c r="AG845" s="72" t="s">
        <v>575</v>
      </c>
    </row>
    <row r="846" spans="1:33" s="73" customFormat="1" ht="24" hidden="1">
      <c r="A846" s="4" t="s">
        <v>612</v>
      </c>
      <c r="B846" s="4" t="s">
        <v>2185</v>
      </c>
      <c r="C846" s="4"/>
      <c r="D846" s="4" t="s">
        <v>31</v>
      </c>
      <c r="E846" s="4" t="s">
        <v>613</v>
      </c>
      <c r="F846" s="4"/>
      <c r="G846" s="4"/>
      <c r="H846" s="4" t="s">
        <v>1494</v>
      </c>
      <c r="I846" s="5">
        <v>60</v>
      </c>
      <c r="J846" s="4">
        <v>2014</v>
      </c>
      <c r="K846" s="4"/>
      <c r="L846" s="4"/>
      <c r="M846" s="4"/>
      <c r="N846" s="4"/>
      <c r="O846" s="4" t="s">
        <v>34</v>
      </c>
      <c r="P846" s="4" t="s">
        <v>35</v>
      </c>
      <c r="Q846" s="4" t="s">
        <v>2845</v>
      </c>
      <c r="R846" s="4" t="s">
        <v>48</v>
      </c>
      <c r="S846" s="4"/>
      <c r="T846" s="4" t="s">
        <v>221</v>
      </c>
      <c r="U846" s="4"/>
      <c r="V846" s="4"/>
      <c r="W846" s="4"/>
      <c r="X846" s="4" t="s">
        <v>111</v>
      </c>
      <c r="Y846" s="69">
        <v>0.5</v>
      </c>
      <c r="Z846" s="70">
        <f t="shared" si="53"/>
        <v>30</v>
      </c>
      <c r="AA846" s="70">
        <f t="shared" si="54"/>
        <v>30</v>
      </c>
      <c r="AB846" s="70">
        <f t="shared" si="55"/>
        <v>30</v>
      </c>
      <c r="AC846" s="4"/>
      <c r="AD846" s="4"/>
      <c r="AE846" s="4"/>
      <c r="AF846" s="71">
        <f t="shared" si="52"/>
        <v>0</v>
      </c>
      <c r="AG846" s="72" t="s">
        <v>612</v>
      </c>
    </row>
    <row r="847" spans="1:33" s="73" customFormat="1" ht="24" hidden="1">
      <c r="A847" s="4" t="s">
        <v>576</v>
      </c>
      <c r="B847" s="4" t="s">
        <v>2186</v>
      </c>
      <c r="C847" s="4"/>
      <c r="D847" s="4" t="s">
        <v>31</v>
      </c>
      <c r="E847" s="4" t="s">
        <v>573</v>
      </c>
      <c r="F847" s="4"/>
      <c r="G847" s="4"/>
      <c r="H847" s="4" t="s">
        <v>1494</v>
      </c>
      <c r="I847" s="5">
        <v>86.73</v>
      </c>
      <c r="J847" s="4">
        <v>2014</v>
      </c>
      <c r="K847" s="4"/>
      <c r="L847" s="4"/>
      <c r="M847" s="4"/>
      <c r="N847" s="4"/>
      <c r="O847" s="4" t="s">
        <v>34</v>
      </c>
      <c r="P847" s="4" t="s">
        <v>35</v>
      </c>
      <c r="Q847" s="4" t="s">
        <v>2845</v>
      </c>
      <c r="R847" s="4" t="s">
        <v>48</v>
      </c>
      <c r="S847" s="4"/>
      <c r="T847" s="4" t="s">
        <v>221</v>
      </c>
      <c r="U847" s="4"/>
      <c r="V847" s="4"/>
      <c r="W847" s="4"/>
      <c r="X847" s="4" t="s">
        <v>111</v>
      </c>
      <c r="Y847" s="69">
        <v>0.5</v>
      </c>
      <c r="Z847" s="70">
        <f t="shared" si="53"/>
        <v>43.365000000000002</v>
      </c>
      <c r="AA847" s="70">
        <f t="shared" si="54"/>
        <v>43.365000000000002</v>
      </c>
      <c r="AB847" s="70">
        <f t="shared" si="55"/>
        <v>43.365000000000002</v>
      </c>
      <c r="AC847" s="4"/>
      <c r="AD847" s="4"/>
      <c r="AE847" s="4"/>
      <c r="AF847" s="71">
        <f t="shared" si="52"/>
        <v>0</v>
      </c>
      <c r="AG847" s="72" t="s">
        <v>576</v>
      </c>
    </row>
    <row r="848" spans="1:33" s="73" customFormat="1" ht="24" hidden="1">
      <c r="A848" s="4" t="s">
        <v>631</v>
      </c>
      <c r="B848" s="4" t="s">
        <v>2186</v>
      </c>
      <c r="C848" s="4"/>
      <c r="D848" s="4" t="s">
        <v>31</v>
      </c>
      <c r="E848" s="4" t="s">
        <v>625</v>
      </c>
      <c r="F848" s="4"/>
      <c r="G848" s="4"/>
      <c r="H848" s="4" t="s">
        <v>1494</v>
      </c>
      <c r="I848" s="5">
        <v>84.07</v>
      </c>
      <c r="J848" s="4">
        <v>2014</v>
      </c>
      <c r="K848" s="4"/>
      <c r="L848" s="4"/>
      <c r="M848" s="4"/>
      <c r="N848" s="4"/>
      <c r="O848" s="4" t="s">
        <v>34</v>
      </c>
      <c r="P848" s="4" t="s">
        <v>35</v>
      </c>
      <c r="Q848" s="4" t="s">
        <v>2845</v>
      </c>
      <c r="R848" s="4" t="s">
        <v>48</v>
      </c>
      <c r="S848" s="4"/>
      <c r="T848" s="4" t="s">
        <v>221</v>
      </c>
      <c r="U848" s="4"/>
      <c r="V848" s="4"/>
      <c r="W848" s="4"/>
      <c r="X848" s="4" t="s">
        <v>111</v>
      </c>
      <c r="Y848" s="69">
        <v>0.5</v>
      </c>
      <c r="Z848" s="70">
        <f t="shared" si="53"/>
        <v>42.034999999999997</v>
      </c>
      <c r="AA848" s="70">
        <f t="shared" si="54"/>
        <v>42.034999999999997</v>
      </c>
      <c r="AB848" s="70">
        <f t="shared" si="55"/>
        <v>42.034999999999997</v>
      </c>
      <c r="AC848" s="4"/>
      <c r="AD848" s="4"/>
      <c r="AE848" s="4"/>
      <c r="AF848" s="71">
        <f t="shared" si="52"/>
        <v>0</v>
      </c>
      <c r="AG848" s="72" t="s">
        <v>631</v>
      </c>
    </row>
    <row r="849" spans="1:33" s="73" customFormat="1" ht="24">
      <c r="A849" s="4" t="s">
        <v>614</v>
      </c>
      <c r="B849" s="4" t="s">
        <v>2186</v>
      </c>
      <c r="C849" s="4"/>
      <c r="D849" s="4" t="s">
        <v>31</v>
      </c>
      <c r="E849" s="4" t="s">
        <v>613</v>
      </c>
      <c r="F849" s="4"/>
      <c r="G849" s="4"/>
      <c r="H849" s="4" t="s">
        <v>1494</v>
      </c>
      <c r="I849" s="5">
        <v>60</v>
      </c>
      <c r="J849" s="4">
        <v>2014</v>
      </c>
      <c r="K849" s="4"/>
      <c r="L849" s="4"/>
      <c r="M849" s="4"/>
      <c r="N849" s="4"/>
      <c r="O849" s="4" t="s">
        <v>34</v>
      </c>
      <c r="P849" s="4" t="s">
        <v>35</v>
      </c>
      <c r="Q849" s="4" t="s">
        <v>2845</v>
      </c>
      <c r="R849" s="4" t="s">
        <v>1495</v>
      </c>
      <c r="S849" s="4"/>
      <c r="T849" s="4" t="s">
        <v>36</v>
      </c>
      <c r="U849" s="4"/>
      <c r="V849" s="4"/>
      <c r="W849" s="4"/>
      <c r="X849" s="4" t="s">
        <v>111</v>
      </c>
      <c r="Y849" s="69">
        <v>0.5</v>
      </c>
      <c r="Z849" s="70">
        <f t="shared" si="53"/>
        <v>30</v>
      </c>
      <c r="AA849" s="70">
        <f t="shared" si="54"/>
        <v>30</v>
      </c>
      <c r="AB849" s="70">
        <f t="shared" si="55"/>
        <v>30</v>
      </c>
      <c r="AC849" s="4"/>
      <c r="AD849" s="4"/>
      <c r="AE849" s="4"/>
      <c r="AF849" s="71">
        <f t="shared" si="52"/>
        <v>0</v>
      </c>
      <c r="AG849" s="72" t="s">
        <v>614</v>
      </c>
    </row>
    <row r="850" spans="1:33" s="73" customFormat="1" ht="24" hidden="1">
      <c r="A850" s="4" t="s">
        <v>624</v>
      </c>
      <c r="B850" s="4" t="s">
        <v>2215</v>
      </c>
      <c r="C850" s="4"/>
      <c r="D850" s="4" t="s">
        <v>31</v>
      </c>
      <c r="E850" s="4" t="s">
        <v>625</v>
      </c>
      <c r="F850" s="4"/>
      <c r="G850" s="4"/>
      <c r="H850" s="4" t="s">
        <v>1494</v>
      </c>
      <c r="I850" s="5">
        <v>84.07</v>
      </c>
      <c r="J850" s="4">
        <v>2014</v>
      </c>
      <c r="K850" s="4"/>
      <c r="L850" s="4"/>
      <c r="M850" s="4"/>
      <c r="N850" s="4"/>
      <c r="O850" s="4" t="s">
        <v>34</v>
      </c>
      <c r="P850" s="4" t="s">
        <v>35</v>
      </c>
      <c r="Q850" s="4" t="s">
        <v>2845</v>
      </c>
      <c r="R850" s="4" t="s">
        <v>48</v>
      </c>
      <c r="S850" s="4"/>
      <c r="T850" s="4" t="s">
        <v>221</v>
      </c>
      <c r="U850" s="4"/>
      <c r="V850" s="4"/>
      <c r="W850" s="4"/>
      <c r="X850" s="4" t="s">
        <v>111</v>
      </c>
      <c r="Y850" s="69">
        <v>0.5</v>
      </c>
      <c r="Z850" s="70">
        <f t="shared" si="53"/>
        <v>42.034999999999997</v>
      </c>
      <c r="AA850" s="70">
        <f t="shared" si="54"/>
        <v>42.034999999999997</v>
      </c>
      <c r="AB850" s="70">
        <f t="shared" si="55"/>
        <v>42.034999999999997</v>
      </c>
      <c r="AC850" s="4"/>
      <c r="AD850" s="4"/>
      <c r="AE850" s="4"/>
      <c r="AF850" s="71">
        <f t="shared" si="52"/>
        <v>0</v>
      </c>
      <c r="AG850" s="72" t="s">
        <v>624</v>
      </c>
    </row>
    <row r="851" spans="1:33" s="73" customFormat="1" ht="24" hidden="1">
      <c r="A851" s="4" t="s">
        <v>615</v>
      </c>
      <c r="B851" s="4" t="s">
        <v>2212</v>
      </c>
      <c r="C851" s="4"/>
      <c r="D851" s="4" t="s">
        <v>31</v>
      </c>
      <c r="E851" s="4" t="s">
        <v>616</v>
      </c>
      <c r="F851" s="4"/>
      <c r="G851" s="4"/>
      <c r="H851" s="4" t="s">
        <v>1494</v>
      </c>
      <c r="I851" s="5">
        <v>123.89</v>
      </c>
      <c r="J851" s="4">
        <v>2014</v>
      </c>
      <c r="K851" s="4"/>
      <c r="L851" s="4"/>
      <c r="M851" s="4"/>
      <c r="N851" s="4"/>
      <c r="O851" s="4" t="s">
        <v>34</v>
      </c>
      <c r="P851" s="4" t="s">
        <v>35</v>
      </c>
      <c r="Q851" s="4" t="s">
        <v>2845</v>
      </c>
      <c r="R851" s="4" t="s">
        <v>48</v>
      </c>
      <c r="S851" s="4"/>
      <c r="T851" s="4" t="s">
        <v>221</v>
      </c>
      <c r="U851" s="4"/>
      <c r="V851" s="4"/>
      <c r="W851" s="4"/>
      <c r="X851" s="4" t="s">
        <v>111</v>
      </c>
      <c r="Y851" s="69">
        <v>0.5</v>
      </c>
      <c r="Z851" s="70">
        <f t="shared" si="53"/>
        <v>61.945</v>
      </c>
      <c r="AA851" s="70">
        <f t="shared" si="54"/>
        <v>61.945</v>
      </c>
      <c r="AB851" s="70">
        <f t="shared" si="55"/>
        <v>61.945</v>
      </c>
      <c r="AC851" s="4"/>
      <c r="AD851" s="4"/>
      <c r="AE851" s="4"/>
      <c r="AF851" s="71">
        <f t="shared" si="52"/>
        <v>0</v>
      </c>
      <c r="AG851" s="72" t="s">
        <v>615</v>
      </c>
    </row>
    <row r="852" spans="1:33" s="73" customFormat="1" ht="24" hidden="1">
      <c r="A852" s="4" t="s">
        <v>632</v>
      </c>
      <c r="B852" s="4" t="s">
        <v>2212</v>
      </c>
      <c r="C852" s="4"/>
      <c r="D852" s="4" t="s">
        <v>31</v>
      </c>
      <c r="E852" s="4" t="s">
        <v>578</v>
      </c>
      <c r="F852" s="4"/>
      <c r="G852" s="4"/>
      <c r="H852" s="4" t="s">
        <v>1494</v>
      </c>
      <c r="I852" s="5">
        <v>23.01</v>
      </c>
      <c r="J852" s="4">
        <v>2014</v>
      </c>
      <c r="K852" s="4"/>
      <c r="L852" s="4"/>
      <c r="M852" s="4"/>
      <c r="N852" s="4"/>
      <c r="O852" s="4" t="s">
        <v>34</v>
      </c>
      <c r="P852" s="4" t="s">
        <v>35</v>
      </c>
      <c r="Q852" s="4" t="s">
        <v>2845</v>
      </c>
      <c r="R852" s="4" t="s">
        <v>48</v>
      </c>
      <c r="S852" s="4"/>
      <c r="T852" s="4" t="s">
        <v>221</v>
      </c>
      <c r="U852" s="4"/>
      <c r="V852" s="4"/>
      <c r="W852" s="4"/>
      <c r="X852" s="4" t="s">
        <v>111</v>
      </c>
      <c r="Y852" s="69">
        <v>0.5</v>
      </c>
      <c r="Z852" s="70">
        <f t="shared" si="53"/>
        <v>11.505000000000001</v>
      </c>
      <c r="AA852" s="70">
        <f t="shared" si="54"/>
        <v>11.505000000000001</v>
      </c>
      <c r="AB852" s="70">
        <f t="shared" si="55"/>
        <v>11.505000000000001</v>
      </c>
      <c r="AC852" s="4"/>
      <c r="AD852" s="4"/>
      <c r="AE852" s="4"/>
      <c r="AF852" s="71">
        <f t="shared" si="52"/>
        <v>0</v>
      </c>
      <c r="AG852" s="72" t="s">
        <v>632</v>
      </c>
    </row>
    <row r="853" spans="1:33" s="73" customFormat="1" ht="24">
      <c r="A853" s="4" t="s">
        <v>617</v>
      </c>
      <c r="B853" s="4" t="s">
        <v>2213</v>
      </c>
      <c r="C853" s="4"/>
      <c r="D853" s="4" t="s">
        <v>31</v>
      </c>
      <c r="E853" s="4" t="s">
        <v>616</v>
      </c>
      <c r="F853" s="4"/>
      <c r="G853" s="4"/>
      <c r="H853" s="4" t="s">
        <v>1494</v>
      </c>
      <c r="I853" s="5">
        <v>123.89</v>
      </c>
      <c r="J853" s="4">
        <v>2014</v>
      </c>
      <c r="K853" s="4"/>
      <c r="L853" s="4"/>
      <c r="M853" s="4"/>
      <c r="N853" s="4"/>
      <c r="O853" s="4" t="s">
        <v>34</v>
      </c>
      <c r="P853" s="4" t="s">
        <v>35</v>
      </c>
      <c r="Q853" s="4" t="s">
        <v>2845</v>
      </c>
      <c r="R853" s="4" t="s">
        <v>48</v>
      </c>
      <c r="S853" s="4"/>
      <c r="T853" s="4" t="s">
        <v>36</v>
      </c>
      <c r="U853" s="4"/>
      <c r="V853" s="4"/>
      <c r="W853" s="4"/>
      <c r="X853" s="4" t="s">
        <v>111</v>
      </c>
      <c r="Y853" s="69">
        <v>0.5</v>
      </c>
      <c r="Z853" s="70">
        <f t="shared" si="53"/>
        <v>61.945</v>
      </c>
      <c r="AA853" s="70">
        <f t="shared" si="54"/>
        <v>61.945</v>
      </c>
      <c r="AB853" s="70">
        <f t="shared" si="55"/>
        <v>61.945</v>
      </c>
      <c r="AC853" s="4"/>
      <c r="AD853" s="4"/>
      <c r="AE853" s="4"/>
      <c r="AF853" s="71">
        <f t="shared" si="52"/>
        <v>0</v>
      </c>
      <c r="AG853" s="72" t="s">
        <v>617</v>
      </c>
    </row>
    <row r="854" spans="1:33" s="73" customFormat="1" ht="24" hidden="1">
      <c r="A854" s="4" t="s">
        <v>633</v>
      </c>
      <c r="B854" s="4" t="s">
        <v>2213</v>
      </c>
      <c r="C854" s="4"/>
      <c r="D854" s="4" t="s">
        <v>31</v>
      </c>
      <c r="E854" s="4" t="s">
        <v>578</v>
      </c>
      <c r="F854" s="4"/>
      <c r="G854" s="4"/>
      <c r="H854" s="4" t="s">
        <v>1494</v>
      </c>
      <c r="I854" s="5">
        <v>23.01</v>
      </c>
      <c r="J854" s="4">
        <v>2014</v>
      </c>
      <c r="K854" s="4"/>
      <c r="L854" s="4"/>
      <c r="M854" s="4"/>
      <c r="N854" s="4"/>
      <c r="O854" s="4" t="s">
        <v>34</v>
      </c>
      <c r="P854" s="4" t="s">
        <v>35</v>
      </c>
      <c r="Q854" s="4" t="s">
        <v>2845</v>
      </c>
      <c r="R854" s="4" t="s">
        <v>48</v>
      </c>
      <c r="S854" s="4"/>
      <c r="T854" s="4" t="s">
        <v>221</v>
      </c>
      <c r="U854" s="4"/>
      <c r="V854" s="4"/>
      <c r="W854" s="4"/>
      <c r="X854" s="4" t="s">
        <v>111</v>
      </c>
      <c r="Y854" s="69">
        <v>0.5</v>
      </c>
      <c r="Z854" s="70">
        <f t="shared" si="53"/>
        <v>11.505000000000001</v>
      </c>
      <c r="AA854" s="70">
        <f t="shared" si="54"/>
        <v>11.505000000000001</v>
      </c>
      <c r="AB854" s="70">
        <f t="shared" si="55"/>
        <v>11.505000000000001</v>
      </c>
      <c r="AC854" s="4"/>
      <c r="AD854" s="4"/>
      <c r="AE854" s="4"/>
      <c r="AF854" s="71">
        <f t="shared" si="52"/>
        <v>0</v>
      </c>
      <c r="AG854" s="72" t="s">
        <v>633</v>
      </c>
    </row>
    <row r="855" spans="1:33" s="73" customFormat="1" ht="24" hidden="1">
      <c r="A855" s="4" t="s">
        <v>577</v>
      </c>
      <c r="B855" s="4" t="s">
        <v>2187</v>
      </c>
      <c r="C855" s="4"/>
      <c r="D855" s="4" t="s">
        <v>31</v>
      </c>
      <c r="E855" s="4" t="s">
        <v>578</v>
      </c>
      <c r="F855" s="4"/>
      <c r="G855" s="4"/>
      <c r="H855" s="4" t="s">
        <v>1494</v>
      </c>
      <c r="I855" s="5">
        <v>23.01</v>
      </c>
      <c r="J855" s="4">
        <v>2014</v>
      </c>
      <c r="K855" s="4"/>
      <c r="L855" s="4"/>
      <c r="M855" s="4"/>
      <c r="N855" s="4"/>
      <c r="O855" s="4" t="s">
        <v>34</v>
      </c>
      <c r="P855" s="4" t="s">
        <v>35</v>
      </c>
      <c r="Q855" s="4" t="s">
        <v>2845</v>
      </c>
      <c r="R855" s="4" t="s">
        <v>48</v>
      </c>
      <c r="S855" s="4"/>
      <c r="T855" s="4" t="s">
        <v>221</v>
      </c>
      <c r="U855" s="4"/>
      <c r="V855" s="4"/>
      <c r="W855" s="4"/>
      <c r="X855" s="4" t="s">
        <v>111</v>
      </c>
      <c r="Y855" s="69">
        <v>0.5</v>
      </c>
      <c r="Z855" s="70">
        <f t="shared" si="53"/>
        <v>11.505000000000001</v>
      </c>
      <c r="AA855" s="70">
        <f t="shared" si="54"/>
        <v>11.505000000000001</v>
      </c>
      <c r="AB855" s="70">
        <f t="shared" si="55"/>
        <v>11.505000000000001</v>
      </c>
      <c r="AC855" s="4"/>
      <c r="AD855" s="4"/>
      <c r="AE855" s="4"/>
      <c r="AF855" s="71">
        <f t="shared" si="52"/>
        <v>0</v>
      </c>
      <c r="AG855" s="72" t="s">
        <v>577</v>
      </c>
    </row>
    <row r="856" spans="1:33" s="73" customFormat="1" ht="24">
      <c r="A856" s="4" t="s">
        <v>618</v>
      </c>
      <c r="B856" s="4" t="s">
        <v>2187</v>
      </c>
      <c r="C856" s="4"/>
      <c r="D856" s="4" t="s">
        <v>31</v>
      </c>
      <c r="E856" s="4" t="s">
        <v>619</v>
      </c>
      <c r="F856" s="4"/>
      <c r="G856" s="4"/>
      <c r="H856" s="4" t="s">
        <v>1494</v>
      </c>
      <c r="I856" s="5">
        <v>15.93</v>
      </c>
      <c r="J856" s="4">
        <v>2014</v>
      </c>
      <c r="K856" s="4"/>
      <c r="L856" s="4"/>
      <c r="M856" s="4"/>
      <c r="N856" s="4"/>
      <c r="O856" s="4" t="s">
        <v>34</v>
      </c>
      <c r="P856" s="4" t="s">
        <v>35</v>
      </c>
      <c r="Q856" s="4" t="s">
        <v>2845</v>
      </c>
      <c r="R856" s="4" t="s">
        <v>48</v>
      </c>
      <c r="S856" s="4"/>
      <c r="T856" s="4" t="s">
        <v>36</v>
      </c>
      <c r="U856" s="4"/>
      <c r="V856" s="4"/>
      <c r="W856" s="4"/>
      <c r="X856" s="4" t="s">
        <v>111</v>
      </c>
      <c r="Y856" s="69">
        <v>0.5</v>
      </c>
      <c r="Z856" s="70">
        <f t="shared" si="53"/>
        <v>7.9649999999999999</v>
      </c>
      <c r="AA856" s="70">
        <f t="shared" si="54"/>
        <v>7.9649999999999999</v>
      </c>
      <c r="AB856" s="70">
        <f t="shared" si="55"/>
        <v>7.9649999999999999</v>
      </c>
      <c r="AC856" s="4"/>
      <c r="AD856" s="4"/>
      <c r="AE856" s="4"/>
      <c r="AF856" s="71">
        <f t="shared" si="52"/>
        <v>0</v>
      </c>
      <c r="AG856" s="72" t="s">
        <v>618</v>
      </c>
    </row>
    <row r="857" spans="1:33" s="73" customFormat="1" ht="24" hidden="1">
      <c r="A857" s="4" t="s">
        <v>579</v>
      </c>
      <c r="B857" s="4" t="s">
        <v>2188</v>
      </c>
      <c r="C857" s="4"/>
      <c r="D857" s="4" t="s">
        <v>31</v>
      </c>
      <c r="E857" s="4" t="s">
        <v>578</v>
      </c>
      <c r="F857" s="4"/>
      <c r="G857" s="4"/>
      <c r="H857" s="4" t="s">
        <v>1494</v>
      </c>
      <c r="I857" s="5">
        <v>23.01</v>
      </c>
      <c r="J857" s="4">
        <v>2014</v>
      </c>
      <c r="K857" s="4"/>
      <c r="L857" s="4"/>
      <c r="M857" s="4"/>
      <c r="N857" s="4"/>
      <c r="O857" s="4" t="s">
        <v>34</v>
      </c>
      <c r="P857" s="4" t="s">
        <v>35</v>
      </c>
      <c r="Q857" s="4" t="s">
        <v>2845</v>
      </c>
      <c r="R857" s="4" t="s">
        <v>48</v>
      </c>
      <c r="S857" s="4"/>
      <c r="T857" s="4" t="s">
        <v>221</v>
      </c>
      <c r="U857" s="4"/>
      <c r="V857" s="4"/>
      <c r="W857" s="4"/>
      <c r="X857" s="4" t="s">
        <v>111</v>
      </c>
      <c r="Y857" s="69">
        <v>0.5</v>
      </c>
      <c r="Z857" s="70">
        <f t="shared" si="53"/>
        <v>11.505000000000001</v>
      </c>
      <c r="AA857" s="70">
        <f t="shared" si="54"/>
        <v>11.505000000000001</v>
      </c>
      <c r="AB857" s="70">
        <f t="shared" si="55"/>
        <v>11.505000000000001</v>
      </c>
      <c r="AC857" s="4"/>
      <c r="AD857" s="4"/>
      <c r="AE857" s="4"/>
      <c r="AF857" s="71">
        <f t="shared" si="52"/>
        <v>0</v>
      </c>
      <c r="AG857" s="72" t="s">
        <v>579</v>
      </c>
    </row>
    <row r="858" spans="1:33" s="73" customFormat="1" ht="24">
      <c r="A858" s="4" t="s">
        <v>620</v>
      </c>
      <c r="B858" s="4" t="s">
        <v>2188</v>
      </c>
      <c r="C858" s="4"/>
      <c r="D858" s="4" t="s">
        <v>31</v>
      </c>
      <c r="E858" s="4" t="s">
        <v>619</v>
      </c>
      <c r="F858" s="4"/>
      <c r="G858" s="4"/>
      <c r="H858" s="4" t="s">
        <v>1494</v>
      </c>
      <c r="I858" s="5">
        <v>15.93</v>
      </c>
      <c r="J858" s="4">
        <v>2014</v>
      </c>
      <c r="K858" s="4"/>
      <c r="L858" s="4"/>
      <c r="M858" s="4"/>
      <c r="N858" s="4"/>
      <c r="O858" s="4" t="s">
        <v>34</v>
      </c>
      <c r="P858" s="4" t="s">
        <v>35</v>
      </c>
      <c r="Q858" s="4" t="s">
        <v>2845</v>
      </c>
      <c r="R858" s="4" t="s">
        <v>48</v>
      </c>
      <c r="S858" s="4"/>
      <c r="T858" s="4" t="s">
        <v>36</v>
      </c>
      <c r="U858" s="4"/>
      <c r="V858" s="4"/>
      <c r="W858" s="4"/>
      <c r="X858" s="4" t="s">
        <v>111</v>
      </c>
      <c r="Y858" s="69">
        <v>0.5</v>
      </c>
      <c r="Z858" s="70">
        <f t="shared" si="53"/>
        <v>7.9649999999999999</v>
      </c>
      <c r="AA858" s="70">
        <f t="shared" si="54"/>
        <v>7.9649999999999999</v>
      </c>
      <c r="AB858" s="70">
        <f t="shared" si="55"/>
        <v>7.9649999999999999</v>
      </c>
      <c r="AC858" s="4"/>
      <c r="AD858" s="4"/>
      <c r="AE858" s="4"/>
      <c r="AF858" s="71">
        <f t="shared" si="52"/>
        <v>0</v>
      </c>
      <c r="AG858" s="72" t="s">
        <v>620</v>
      </c>
    </row>
    <row r="859" spans="1:33" s="73" customFormat="1" ht="24" hidden="1">
      <c r="A859" s="4" t="s">
        <v>580</v>
      </c>
      <c r="B859" s="4" t="s">
        <v>2189</v>
      </c>
      <c r="C859" s="4"/>
      <c r="D859" s="4" t="s">
        <v>31</v>
      </c>
      <c r="E859" s="4" t="s">
        <v>578</v>
      </c>
      <c r="F859" s="4"/>
      <c r="G859" s="4"/>
      <c r="H859" s="4" t="s">
        <v>1494</v>
      </c>
      <c r="I859" s="5">
        <v>23.01</v>
      </c>
      <c r="J859" s="4">
        <v>2014</v>
      </c>
      <c r="K859" s="4"/>
      <c r="L859" s="4"/>
      <c r="M859" s="4"/>
      <c r="N859" s="4"/>
      <c r="O859" s="4" t="s">
        <v>34</v>
      </c>
      <c r="P859" s="4" t="s">
        <v>35</v>
      </c>
      <c r="Q859" s="4" t="s">
        <v>2845</v>
      </c>
      <c r="R859" s="4" t="s">
        <v>48</v>
      </c>
      <c r="S859" s="4"/>
      <c r="T859" s="4" t="s">
        <v>221</v>
      </c>
      <c r="U859" s="4"/>
      <c r="V859" s="4"/>
      <c r="W859" s="4"/>
      <c r="X859" s="4" t="s">
        <v>111</v>
      </c>
      <c r="Y859" s="69">
        <v>0.5</v>
      </c>
      <c r="Z859" s="70">
        <f t="shared" si="53"/>
        <v>11.505000000000001</v>
      </c>
      <c r="AA859" s="70">
        <f t="shared" si="54"/>
        <v>11.505000000000001</v>
      </c>
      <c r="AB859" s="70">
        <f t="shared" si="55"/>
        <v>11.505000000000001</v>
      </c>
      <c r="AC859" s="4"/>
      <c r="AD859" s="4"/>
      <c r="AE859" s="4"/>
      <c r="AF859" s="71">
        <f t="shared" si="52"/>
        <v>0</v>
      </c>
      <c r="AG859" s="72" t="s">
        <v>580</v>
      </c>
    </row>
    <row r="860" spans="1:33" s="73" customFormat="1" ht="24">
      <c r="A860" s="4" t="s">
        <v>621</v>
      </c>
      <c r="B860" s="4" t="s">
        <v>2189</v>
      </c>
      <c r="C860" s="4"/>
      <c r="D860" s="4" t="s">
        <v>31</v>
      </c>
      <c r="E860" s="4" t="s">
        <v>619</v>
      </c>
      <c r="F860" s="4"/>
      <c r="G860" s="4"/>
      <c r="H860" s="4" t="s">
        <v>1494</v>
      </c>
      <c r="I860" s="5">
        <v>15.93</v>
      </c>
      <c r="J860" s="4">
        <v>2014</v>
      </c>
      <c r="K860" s="4"/>
      <c r="L860" s="4"/>
      <c r="M860" s="4"/>
      <c r="N860" s="4"/>
      <c r="O860" s="4" t="s">
        <v>34</v>
      </c>
      <c r="P860" s="4" t="s">
        <v>35</v>
      </c>
      <c r="Q860" s="4" t="s">
        <v>2845</v>
      </c>
      <c r="R860" s="4" t="s">
        <v>48</v>
      </c>
      <c r="S860" s="4"/>
      <c r="T860" s="4" t="s">
        <v>36</v>
      </c>
      <c r="U860" s="4"/>
      <c r="V860" s="4"/>
      <c r="W860" s="4"/>
      <c r="X860" s="4" t="s">
        <v>111</v>
      </c>
      <c r="Y860" s="69">
        <v>0.5</v>
      </c>
      <c r="Z860" s="70">
        <f t="shared" si="53"/>
        <v>7.9649999999999999</v>
      </c>
      <c r="AA860" s="70">
        <f t="shared" si="54"/>
        <v>7.9649999999999999</v>
      </c>
      <c r="AB860" s="70">
        <f t="shared" si="55"/>
        <v>7.9649999999999999</v>
      </c>
      <c r="AC860" s="4"/>
      <c r="AD860" s="4"/>
      <c r="AE860" s="4"/>
      <c r="AF860" s="71">
        <f t="shared" si="52"/>
        <v>0</v>
      </c>
      <c r="AG860" s="72" t="s">
        <v>621</v>
      </c>
    </row>
    <row r="861" spans="1:33" s="73" customFormat="1" ht="24" hidden="1">
      <c r="A861" s="4" t="s">
        <v>626</v>
      </c>
      <c r="B861" s="4" t="s">
        <v>2216</v>
      </c>
      <c r="C861" s="4"/>
      <c r="D861" s="4" t="s">
        <v>31</v>
      </c>
      <c r="E861" s="4" t="s">
        <v>578</v>
      </c>
      <c r="F861" s="4"/>
      <c r="G861" s="4"/>
      <c r="H861" s="4" t="s">
        <v>1494</v>
      </c>
      <c r="I861" s="5">
        <v>23.01</v>
      </c>
      <c r="J861" s="4">
        <v>2014</v>
      </c>
      <c r="K861" s="4"/>
      <c r="L861" s="4"/>
      <c r="M861" s="4"/>
      <c r="N861" s="4"/>
      <c r="O861" s="4" t="s">
        <v>34</v>
      </c>
      <c r="P861" s="4" t="s">
        <v>35</v>
      </c>
      <c r="Q861" s="4" t="s">
        <v>2845</v>
      </c>
      <c r="R861" s="4" t="s">
        <v>48</v>
      </c>
      <c r="S861" s="4"/>
      <c r="T861" s="4" t="s">
        <v>221</v>
      </c>
      <c r="U861" s="4"/>
      <c r="V861" s="4"/>
      <c r="W861" s="4"/>
      <c r="X861" s="4" t="s">
        <v>111</v>
      </c>
      <c r="Y861" s="69">
        <v>0.5</v>
      </c>
      <c r="Z861" s="70">
        <f t="shared" si="53"/>
        <v>11.505000000000001</v>
      </c>
      <c r="AA861" s="70">
        <f t="shared" si="54"/>
        <v>11.505000000000001</v>
      </c>
      <c r="AB861" s="70">
        <f t="shared" si="55"/>
        <v>11.505000000000001</v>
      </c>
      <c r="AC861" s="4"/>
      <c r="AD861" s="4"/>
      <c r="AE861" s="4"/>
      <c r="AF861" s="71">
        <f t="shared" si="52"/>
        <v>0</v>
      </c>
      <c r="AG861" s="72" t="s">
        <v>626</v>
      </c>
    </row>
    <row r="862" spans="1:33" s="73" customFormat="1" ht="24">
      <c r="A862" s="4" t="s">
        <v>627</v>
      </c>
      <c r="B862" s="4" t="s">
        <v>2217</v>
      </c>
      <c r="C862" s="4"/>
      <c r="D862" s="4" t="s">
        <v>31</v>
      </c>
      <c r="E862" s="4" t="s">
        <v>578</v>
      </c>
      <c r="F862" s="4"/>
      <c r="G862" s="4"/>
      <c r="H862" s="4" t="s">
        <v>1494</v>
      </c>
      <c r="I862" s="5">
        <v>23.01</v>
      </c>
      <c r="J862" s="4">
        <v>2014</v>
      </c>
      <c r="K862" s="4"/>
      <c r="L862" s="4"/>
      <c r="M862" s="4"/>
      <c r="N862" s="4"/>
      <c r="O862" s="4" t="s">
        <v>34</v>
      </c>
      <c r="P862" s="4" t="s">
        <v>35</v>
      </c>
      <c r="Q862" s="4" t="s">
        <v>2845</v>
      </c>
      <c r="R862" s="4" t="s">
        <v>48</v>
      </c>
      <c r="S862" s="6">
        <v>45607</v>
      </c>
      <c r="T862" s="4" t="s">
        <v>36</v>
      </c>
      <c r="U862" s="4"/>
      <c r="V862" s="4"/>
      <c r="W862" s="4"/>
      <c r="X862" s="4" t="s">
        <v>111</v>
      </c>
      <c r="Y862" s="69">
        <v>0.5</v>
      </c>
      <c r="Z862" s="70">
        <f t="shared" si="53"/>
        <v>11.505000000000001</v>
      </c>
      <c r="AA862" s="70">
        <f t="shared" si="54"/>
        <v>11.505000000000001</v>
      </c>
      <c r="AB862" s="70">
        <f t="shared" si="55"/>
        <v>11.505000000000001</v>
      </c>
      <c r="AC862" s="4"/>
      <c r="AD862" s="4"/>
      <c r="AE862" s="4"/>
      <c r="AF862" s="71">
        <f t="shared" si="52"/>
        <v>0</v>
      </c>
      <c r="AG862" s="72" t="s">
        <v>627</v>
      </c>
    </row>
    <row r="863" spans="1:33" s="73" customFormat="1" ht="24" hidden="1">
      <c r="A863" s="4" t="s">
        <v>628</v>
      </c>
      <c r="B863" s="4" t="s">
        <v>2218</v>
      </c>
      <c r="C863" s="4"/>
      <c r="D863" s="4" t="s">
        <v>31</v>
      </c>
      <c r="E863" s="4" t="s">
        <v>578</v>
      </c>
      <c r="F863" s="4"/>
      <c r="G863" s="4"/>
      <c r="H863" s="4" t="s">
        <v>1494</v>
      </c>
      <c r="I863" s="5">
        <v>23.01</v>
      </c>
      <c r="J863" s="4">
        <v>2014</v>
      </c>
      <c r="K863" s="4"/>
      <c r="L863" s="4"/>
      <c r="M863" s="4"/>
      <c r="N863" s="4"/>
      <c r="O863" s="4" t="s">
        <v>34</v>
      </c>
      <c r="P863" s="4" t="s">
        <v>35</v>
      </c>
      <c r="Q863" s="4" t="s">
        <v>2845</v>
      </c>
      <c r="R863" s="4" t="s">
        <v>48</v>
      </c>
      <c r="S863" s="4"/>
      <c r="T863" s="4" t="s">
        <v>221</v>
      </c>
      <c r="U863" s="4"/>
      <c r="V863" s="4"/>
      <c r="W863" s="4"/>
      <c r="X863" s="4" t="s">
        <v>111</v>
      </c>
      <c r="Y863" s="69">
        <v>0.5</v>
      </c>
      <c r="Z863" s="70">
        <f t="shared" si="53"/>
        <v>11.505000000000001</v>
      </c>
      <c r="AA863" s="70">
        <f t="shared" si="54"/>
        <v>11.505000000000001</v>
      </c>
      <c r="AB863" s="70">
        <f t="shared" si="55"/>
        <v>11.505000000000001</v>
      </c>
      <c r="AC863" s="4"/>
      <c r="AD863" s="4"/>
      <c r="AE863" s="4"/>
      <c r="AF863" s="71">
        <f t="shared" si="52"/>
        <v>0</v>
      </c>
      <c r="AG863" s="72" t="s">
        <v>628</v>
      </c>
    </row>
    <row r="864" spans="1:33" s="73" customFormat="1" ht="24" hidden="1">
      <c r="A864" s="4" t="s">
        <v>629</v>
      </c>
      <c r="B864" s="4" t="s">
        <v>2219</v>
      </c>
      <c r="C864" s="4"/>
      <c r="D864" s="4" t="s">
        <v>31</v>
      </c>
      <c r="E864" s="4" t="s">
        <v>578</v>
      </c>
      <c r="F864" s="4"/>
      <c r="G864" s="4"/>
      <c r="H864" s="4" t="s">
        <v>1494</v>
      </c>
      <c r="I864" s="5">
        <v>23.01</v>
      </c>
      <c r="J864" s="4">
        <v>2014</v>
      </c>
      <c r="K864" s="4"/>
      <c r="L864" s="4"/>
      <c r="M864" s="4"/>
      <c r="N864" s="4"/>
      <c r="O864" s="4" t="s">
        <v>34</v>
      </c>
      <c r="P864" s="4" t="s">
        <v>35</v>
      </c>
      <c r="Q864" s="4" t="s">
        <v>2845</v>
      </c>
      <c r="R864" s="4" t="s">
        <v>48</v>
      </c>
      <c r="S864" s="4"/>
      <c r="T864" s="4" t="s">
        <v>221</v>
      </c>
      <c r="U864" s="4"/>
      <c r="V864" s="4"/>
      <c r="W864" s="4"/>
      <c r="X864" s="4" t="s">
        <v>111</v>
      </c>
      <c r="Y864" s="69">
        <v>0.5</v>
      </c>
      <c r="Z864" s="70">
        <f t="shared" si="53"/>
        <v>11.505000000000001</v>
      </c>
      <c r="AA864" s="70">
        <f t="shared" si="54"/>
        <v>11.505000000000001</v>
      </c>
      <c r="AB864" s="70">
        <f t="shared" si="55"/>
        <v>11.505000000000001</v>
      </c>
      <c r="AC864" s="4"/>
      <c r="AD864" s="4"/>
      <c r="AE864" s="4"/>
      <c r="AF864" s="71">
        <f t="shared" si="52"/>
        <v>0</v>
      </c>
      <c r="AG864" s="72" t="s">
        <v>629</v>
      </c>
    </row>
    <row r="865" spans="1:33" s="73" customFormat="1" ht="24" hidden="1">
      <c r="A865" s="4" t="s">
        <v>622</v>
      </c>
      <c r="B865" s="4" t="s">
        <v>2214</v>
      </c>
      <c r="C865" s="4"/>
      <c r="D865" s="4" t="s">
        <v>31</v>
      </c>
      <c r="E865" s="4" t="s">
        <v>578</v>
      </c>
      <c r="F865" s="4"/>
      <c r="G865" s="4"/>
      <c r="H865" s="4" t="s">
        <v>1494</v>
      </c>
      <c r="I865" s="5">
        <v>23.01</v>
      </c>
      <c r="J865" s="4">
        <v>2014</v>
      </c>
      <c r="K865" s="4"/>
      <c r="L865" s="4"/>
      <c r="M865" s="4"/>
      <c r="N865" s="4"/>
      <c r="O865" s="4" t="s">
        <v>34</v>
      </c>
      <c r="P865" s="4" t="s">
        <v>35</v>
      </c>
      <c r="Q865" s="4" t="s">
        <v>2845</v>
      </c>
      <c r="R865" s="4" t="s">
        <v>48</v>
      </c>
      <c r="S865" s="4"/>
      <c r="T865" s="4" t="s">
        <v>221</v>
      </c>
      <c r="U865" s="4"/>
      <c r="V865" s="4"/>
      <c r="W865" s="4"/>
      <c r="X865" s="4" t="s">
        <v>111</v>
      </c>
      <c r="Y865" s="69">
        <v>0.5</v>
      </c>
      <c r="Z865" s="70">
        <f t="shared" si="53"/>
        <v>11.505000000000001</v>
      </c>
      <c r="AA865" s="70">
        <f t="shared" si="54"/>
        <v>11.505000000000001</v>
      </c>
      <c r="AB865" s="70">
        <f t="shared" si="55"/>
        <v>11.505000000000001</v>
      </c>
      <c r="AC865" s="4"/>
      <c r="AD865" s="4"/>
      <c r="AE865" s="4"/>
      <c r="AF865" s="71">
        <f t="shared" si="52"/>
        <v>0</v>
      </c>
      <c r="AG865" s="72" t="s">
        <v>622</v>
      </c>
    </row>
    <row r="866" spans="1:33" s="73" customFormat="1" ht="24" hidden="1">
      <c r="A866" s="4" t="s">
        <v>630</v>
      </c>
      <c r="B866" s="4" t="s">
        <v>2220</v>
      </c>
      <c r="C866" s="4"/>
      <c r="D866" s="4" t="s">
        <v>31</v>
      </c>
      <c r="E866" s="4" t="s">
        <v>578</v>
      </c>
      <c r="F866" s="4"/>
      <c r="G866" s="4"/>
      <c r="H866" s="4" t="s">
        <v>1494</v>
      </c>
      <c r="I866" s="5">
        <v>23.01</v>
      </c>
      <c r="J866" s="4">
        <v>2014</v>
      </c>
      <c r="K866" s="4"/>
      <c r="L866" s="4"/>
      <c r="M866" s="4"/>
      <c r="N866" s="4"/>
      <c r="O866" s="4" t="s">
        <v>34</v>
      </c>
      <c r="P866" s="4" t="s">
        <v>35</v>
      </c>
      <c r="Q866" s="4" t="s">
        <v>2845</v>
      </c>
      <c r="R866" s="4" t="s">
        <v>48</v>
      </c>
      <c r="S866" s="4"/>
      <c r="T866" s="4" t="s">
        <v>221</v>
      </c>
      <c r="U866" s="4"/>
      <c r="V866" s="4"/>
      <c r="W866" s="4"/>
      <c r="X866" s="4" t="s">
        <v>111</v>
      </c>
      <c r="Y866" s="69">
        <v>0.5</v>
      </c>
      <c r="Z866" s="70">
        <f t="shared" si="53"/>
        <v>11.505000000000001</v>
      </c>
      <c r="AA866" s="70">
        <f t="shared" si="54"/>
        <v>11.505000000000001</v>
      </c>
      <c r="AB866" s="70">
        <f t="shared" si="55"/>
        <v>11.505000000000001</v>
      </c>
      <c r="AC866" s="4"/>
      <c r="AD866" s="4"/>
      <c r="AE866" s="4"/>
      <c r="AF866" s="71">
        <f t="shared" si="52"/>
        <v>0</v>
      </c>
      <c r="AG866" s="72" t="s">
        <v>630</v>
      </c>
    </row>
    <row r="867" spans="1:33" s="73" customFormat="1" ht="24" hidden="1">
      <c r="A867" s="4" t="s">
        <v>1443</v>
      </c>
      <c r="B867" s="4" t="s">
        <v>2224</v>
      </c>
      <c r="C867" s="4"/>
      <c r="D867" s="4" t="s">
        <v>31</v>
      </c>
      <c r="E867" s="4" t="s">
        <v>1444</v>
      </c>
      <c r="F867" s="4"/>
      <c r="G867" s="4"/>
      <c r="H867" s="4" t="s">
        <v>1494</v>
      </c>
      <c r="I867" s="5">
        <v>281</v>
      </c>
      <c r="J867" s="4">
        <v>2014</v>
      </c>
      <c r="K867" s="4"/>
      <c r="L867" s="4"/>
      <c r="M867" s="4"/>
      <c r="N867" s="4"/>
      <c r="O867" s="4" t="s">
        <v>34</v>
      </c>
      <c r="P867" s="4" t="s">
        <v>35</v>
      </c>
      <c r="Q867" s="4" t="s">
        <v>2845</v>
      </c>
      <c r="R867" s="4" t="s">
        <v>48</v>
      </c>
      <c r="S867" s="4"/>
      <c r="T867" s="4" t="s">
        <v>221</v>
      </c>
      <c r="U867" s="4"/>
      <c r="V867" s="4"/>
      <c r="W867" s="4"/>
      <c r="X867" s="4" t="s">
        <v>111</v>
      </c>
      <c r="Y867" s="69">
        <v>0.5</v>
      </c>
      <c r="Z867" s="70">
        <f t="shared" si="53"/>
        <v>140.5</v>
      </c>
      <c r="AA867" s="70">
        <f t="shared" si="54"/>
        <v>140.5</v>
      </c>
      <c r="AB867" s="70">
        <f t="shared" si="55"/>
        <v>140.5</v>
      </c>
      <c r="AC867" s="4"/>
      <c r="AD867" s="4"/>
      <c r="AE867" s="4"/>
      <c r="AF867" s="71">
        <f t="shared" si="52"/>
        <v>0</v>
      </c>
      <c r="AG867" s="72" t="s">
        <v>1443</v>
      </c>
    </row>
    <row r="868" spans="1:33" s="73" customFormat="1" ht="24">
      <c r="A868" s="4" t="s">
        <v>1445</v>
      </c>
      <c r="B868" s="4" t="s">
        <v>1616</v>
      </c>
      <c r="C868" s="4"/>
      <c r="D868" s="4" t="s">
        <v>31</v>
      </c>
      <c r="E868" s="4" t="s">
        <v>1446</v>
      </c>
      <c r="F868" s="4"/>
      <c r="G868" s="4"/>
      <c r="H868" s="4" t="s">
        <v>1494</v>
      </c>
      <c r="I868" s="5">
        <v>63.8</v>
      </c>
      <c r="J868" s="4">
        <v>2014</v>
      </c>
      <c r="K868" s="4"/>
      <c r="L868" s="4"/>
      <c r="M868" s="4"/>
      <c r="N868" s="4"/>
      <c r="O868" s="4" t="s">
        <v>34</v>
      </c>
      <c r="P868" s="4" t="s">
        <v>35</v>
      </c>
      <c r="Q868" s="4" t="s">
        <v>2845</v>
      </c>
      <c r="R868" s="4" t="s">
        <v>48</v>
      </c>
      <c r="S868" s="4"/>
      <c r="T868" s="4" t="s">
        <v>36</v>
      </c>
      <c r="U868" s="4"/>
      <c r="V868" s="4"/>
      <c r="W868" s="4"/>
      <c r="X868" s="4" t="s">
        <v>111</v>
      </c>
      <c r="Y868" s="69">
        <v>0.5</v>
      </c>
      <c r="Z868" s="70">
        <f t="shared" si="53"/>
        <v>31.9</v>
      </c>
      <c r="AA868" s="70">
        <f t="shared" si="54"/>
        <v>31.9</v>
      </c>
      <c r="AB868" s="70">
        <f t="shared" si="55"/>
        <v>31.9</v>
      </c>
      <c r="AC868" s="4"/>
      <c r="AD868" s="4"/>
      <c r="AE868" s="4"/>
      <c r="AF868" s="71">
        <f t="shared" si="52"/>
        <v>0</v>
      </c>
      <c r="AG868" s="72" t="s">
        <v>1445</v>
      </c>
    </row>
    <row r="869" spans="1:33" s="73" customFormat="1" ht="24">
      <c r="A869" s="4" t="s">
        <v>1452</v>
      </c>
      <c r="B869" s="4" t="s">
        <v>1616</v>
      </c>
      <c r="C869" s="4"/>
      <c r="D869" s="4" t="s">
        <v>31</v>
      </c>
      <c r="E869" s="4" t="s">
        <v>1446</v>
      </c>
      <c r="F869" s="4"/>
      <c r="G869" s="4"/>
      <c r="H869" s="4" t="s">
        <v>1494</v>
      </c>
      <c r="I869" s="5">
        <v>63.8</v>
      </c>
      <c r="J869" s="4">
        <v>2014</v>
      </c>
      <c r="K869" s="4"/>
      <c r="L869" s="4"/>
      <c r="M869" s="4"/>
      <c r="N869" s="4"/>
      <c r="O869" s="4" t="s">
        <v>34</v>
      </c>
      <c r="P869" s="4" t="s">
        <v>35</v>
      </c>
      <c r="Q869" s="4" t="s">
        <v>2845</v>
      </c>
      <c r="R869" s="4" t="s">
        <v>1495</v>
      </c>
      <c r="S869" s="4"/>
      <c r="T869" s="4" t="s">
        <v>36</v>
      </c>
      <c r="U869" s="4"/>
      <c r="V869" s="4"/>
      <c r="W869" s="4"/>
      <c r="X869" s="4" t="s">
        <v>111</v>
      </c>
      <c r="Y869" s="69">
        <v>0.5</v>
      </c>
      <c r="Z869" s="70">
        <f t="shared" si="53"/>
        <v>31.9</v>
      </c>
      <c r="AA869" s="70">
        <f t="shared" si="54"/>
        <v>31.9</v>
      </c>
      <c r="AB869" s="70">
        <f t="shared" si="55"/>
        <v>31.9</v>
      </c>
      <c r="AC869" s="4"/>
      <c r="AD869" s="4"/>
      <c r="AE869" s="4"/>
      <c r="AF869" s="71">
        <f t="shared" si="52"/>
        <v>0</v>
      </c>
      <c r="AG869" s="72" t="s">
        <v>1452</v>
      </c>
    </row>
    <row r="870" spans="1:33" s="73" customFormat="1" ht="24">
      <c r="A870" s="4" t="s">
        <v>1463</v>
      </c>
      <c r="B870" s="4" t="s">
        <v>1616</v>
      </c>
      <c r="C870" s="4"/>
      <c r="D870" s="4" t="s">
        <v>31</v>
      </c>
      <c r="E870" s="4" t="s">
        <v>1446</v>
      </c>
      <c r="F870" s="4"/>
      <c r="G870" s="4"/>
      <c r="H870" s="4" t="s">
        <v>1494</v>
      </c>
      <c r="I870" s="5">
        <v>63.8</v>
      </c>
      <c r="J870" s="4">
        <v>2014</v>
      </c>
      <c r="K870" s="4"/>
      <c r="L870" s="4"/>
      <c r="M870" s="4"/>
      <c r="N870" s="4"/>
      <c r="O870" s="4" t="s">
        <v>34</v>
      </c>
      <c r="P870" s="4" t="s">
        <v>35</v>
      </c>
      <c r="Q870" s="4" t="s">
        <v>2845</v>
      </c>
      <c r="R870" s="4" t="s">
        <v>1495</v>
      </c>
      <c r="S870" s="4"/>
      <c r="T870" s="4" t="s">
        <v>36</v>
      </c>
      <c r="U870" s="4"/>
      <c r="V870" s="4"/>
      <c r="W870" s="4"/>
      <c r="X870" s="4" t="s">
        <v>111</v>
      </c>
      <c r="Y870" s="69">
        <v>0.5</v>
      </c>
      <c r="Z870" s="70">
        <f t="shared" si="53"/>
        <v>31.9</v>
      </c>
      <c r="AA870" s="70">
        <f t="shared" si="54"/>
        <v>31.9</v>
      </c>
      <c r="AB870" s="70">
        <f t="shared" si="55"/>
        <v>31.9</v>
      </c>
      <c r="AC870" s="4"/>
      <c r="AD870" s="4"/>
      <c r="AE870" s="4"/>
      <c r="AF870" s="71">
        <f t="shared" si="52"/>
        <v>0</v>
      </c>
      <c r="AG870" s="72" t="s">
        <v>1463</v>
      </c>
    </row>
    <row r="871" spans="1:33" s="73" customFormat="1" ht="24" hidden="1">
      <c r="A871" s="4" t="s">
        <v>1464</v>
      </c>
      <c r="B871" s="4" t="s">
        <v>2242</v>
      </c>
      <c r="C871" s="4"/>
      <c r="D871" s="4" t="s">
        <v>31</v>
      </c>
      <c r="E871" s="4" t="s">
        <v>1465</v>
      </c>
      <c r="F871" s="4" t="s">
        <v>1466</v>
      </c>
      <c r="G871" s="4"/>
      <c r="H871" s="4" t="s">
        <v>1494</v>
      </c>
      <c r="I871" s="5">
        <v>129</v>
      </c>
      <c r="J871" s="4">
        <v>2014</v>
      </c>
      <c r="K871" s="4"/>
      <c r="L871" s="4"/>
      <c r="M871" s="4"/>
      <c r="N871" s="4"/>
      <c r="O871" s="4" t="s">
        <v>34</v>
      </c>
      <c r="P871" s="4" t="s">
        <v>35</v>
      </c>
      <c r="Q871" s="4" t="s">
        <v>2845</v>
      </c>
      <c r="R871" s="4" t="s">
        <v>48</v>
      </c>
      <c r="S871" s="4"/>
      <c r="T871" s="4" t="s">
        <v>221</v>
      </c>
      <c r="U871" s="4"/>
      <c r="V871" s="4"/>
      <c r="W871" s="4"/>
      <c r="X871" s="4" t="s">
        <v>111</v>
      </c>
      <c r="Y871" s="69">
        <v>0.5</v>
      </c>
      <c r="Z871" s="70">
        <f t="shared" si="53"/>
        <v>64.5</v>
      </c>
      <c r="AA871" s="70">
        <f t="shared" si="54"/>
        <v>64.5</v>
      </c>
      <c r="AB871" s="70">
        <f t="shared" si="55"/>
        <v>64.5</v>
      </c>
      <c r="AC871" s="4"/>
      <c r="AD871" s="4"/>
      <c r="AE871" s="4"/>
      <c r="AF871" s="71">
        <f t="shared" ref="AF871:AF934" si="56">+I871-AA871-AB871-AC871-AD871-AE871</f>
        <v>0</v>
      </c>
      <c r="AG871" s="72" t="s">
        <v>1464</v>
      </c>
    </row>
    <row r="872" spans="1:33" s="73" customFormat="1" ht="24">
      <c r="A872" s="4" t="s">
        <v>1453</v>
      </c>
      <c r="B872" s="4" t="s">
        <v>2238</v>
      </c>
      <c r="C872" s="4"/>
      <c r="D872" s="4" t="s">
        <v>31</v>
      </c>
      <c r="E872" s="4" t="s">
        <v>1454</v>
      </c>
      <c r="F872" s="4"/>
      <c r="G872" s="4"/>
      <c r="H872" s="4" t="s">
        <v>1494</v>
      </c>
      <c r="I872" s="5">
        <v>79.95</v>
      </c>
      <c r="J872" s="4">
        <v>2014</v>
      </c>
      <c r="K872" s="4"/>
      <c r="L872" s="4"/>
      <c r="M872" s="4"/>
      <c r="N872" s="4"/>
      <c r="O872" s="4" t="s">
        <v>34</v>
      </c>
      <c r="P872" s="4" t="s">
        <v>35</v>
      </c>
      <c r="Q872" s="4" t="s">
        <v>2845</v>
      </c>
      <c r="R872" s="4" t="s">
        <v>1495</v>
      </c>
      <c r="S872" s="4"/>
      <c r="T872" s="4" t="s">
        <v>36</v>
      </c>
      <c r="U872" s="4"/>
      <c r="V872" s="4"/>
      <c r="W872" s="4"/>
      <c r="X872" s="4" t="s">
        <v>111</v>
      </c>
      <c r="Y872" s="69">
        <v>0.5</v>
      </c>
      <c r="Z872" s="70">
        <f t="shared" si="53"/>
        <v>39.975000000000001</v>
      </c>
      <c r="AA872" s="70">
        <f t="shared" si="54"/>
        <v>39.975000000000001</v>
      </c>
      <c r="AB872" s="70">
        <f t="shared" si="55"/>
        <v>39.975000000000001</v>
      </c>
      <c r="AC872" s="4"/>
      <c r="AD872" s="4"/>
      <c r="AE872" s="4"/>
      <c r="AF872" s="71">
        <f t="shared" si="56"/>
        <v>0</v>
      </c>
      <c r="AG872" s="72" t="s">
        <v>1453</v>
      </c>
    </row>
    <row r="873" spans="1:33" s="73" customFormat="1" ht="24" hidden="1">
      <c r="A873" s="4" t="s">
        <v>1447</v>
      </c>
      <c r="B873" s="4" t="s">
        <v>2236</v>
      </c>
      <c r="C873" s="4"/>
      <c r="D873" s="4" t="s">
        <v>31</v>
      </c>
      <c r="E873" s="4" t="s">
        <v>1448</v>
      </c>
      <c r="F873" s="4"/>
      <c r="G873" s="4"/>
      <c r="H873" s="4" t="s">
        <v>1494</v>
      </c>
      <c r="I873" s="5">
        <v>46</v>
      </c>
      <c r="J873" s="4">
        <v>2014</v>
      </c>
      <c r="K873" s="4"/>
      <c r="L873" s="4"/>
      <c r="M873" s="4"/>
      <c r="N873" s="4"/>
      <c r="O873" s="4" t="s">
        <v>34</v>
      </c>
      <c r="P873" s="4" t="s">
        <v>35</v>
      </c>
      <c r="Q873" s="4" t="s">
        <v>2845</v>
      </c>
      <c r="R873" s="4" t="s">
        <v>48</v>
      </c>
      <c r="S873" s="4"/>
      <c r="T873" s="4" t="s">
        <v>221</v>
      </c>
      <c r="U873" s="4"/>
      <c r="V873" s="4"/>
      <c r="W873" s="4"/>
      <c r="X873" s="4" t="s">
        <v>111</v>
      </c>
      <c r="Y873" s="69">
        <v>0.5</v>
      </c>
      <c r="Z873" s="70">
        <f t="shared" si="53"/>
        <v>23</v>
      </c>
      <c r="AA873" s="70">
        <f t="shared" si="54"/>
        <v>23</v>
      </c>
      <c r="AB873" s="70">
        <f t="shared" si="55"/>
        <v>23</v>
      </c>
      <c r="AC873" s="4"/>
      <c r="AD873" s="4"/>
      <c r="AE873" s="4"/>
      <c r="AF873" s="71">
        <f t="shared" si="56"/>
        <v>0</v>
      </c>
      <c r="AG873" s="72" t="s">
        <v>1447</v>
      </c>
    </row>
    <row r="874" spans="1:33" s="73" customFormat="1" ht="24">
      <c r="A874" s="4" t="s">
        <v>1449</v>
      </c>
      <c r="B874" s="4" t="s">
        <v>2237</v>
      </c>
      <c r="C874" s="4"/>
      <c r="D874" s="4" t="s">
        <v>31</v>
      </c>
      <c r="E874" s="4" t="s">
        <v>1450</v>
      </c>
      <c r="F874" s="4" t="s">
        <v>1451</v>
      </c>
      <c r="G874" s="4"/>
      <c r="H874" s="4" t="s">
        <v>1494</v>
      </c>
      <c r="I874" s="5">
        <v>9.5</v>
      </c>
      <c r="J874" s="4">
        <v>2014</v>
      </c>
      <c r="K874" s="4"/>
      <c r="L874" s="4"/>
      <c r="M874" s="4"/>
      <c r="N874" s="4"/>
      <c r="O874" s="4" t="s">
        <v>34</v>
      </c>
      <c r="P874" s="4" t="s">
        <v>35</v>
      </c>
      <c r="Q874" s="4" t="s">
        <v>2845</v>
      </c>
      <c r="R874" s="4" t="s">
        <v>48</v>
      </c>
      <c r="S874" s="4"/>
      <c r="T874" s="4" t="s">
        <v>36</v>
      </c>
      <c r="U874" s="4"/>
      <c r="V874" s="4"/>
      <c r="W874" s="4"/>
      <c r="X874" s="4" t="s">
        <v>111</v>
      </c>
      <c r="Y874" s="69">
        <v>0.5</v>
      </c>
      <c r="Z874" s="70">
        <f t="shared" si="53"/>
        <v>4.75</v>
      </c>
      <c r="AA874" s="70">
        <f t="shared" si="54"/>
        <v>4.75</v>
      </c>
      <c r="AB874" s="70">
        <f t="shared" si="55"/>
        <v>4.75</v>
      </c>
      <c r="AC874" s="4"/>
      <c r="AD874" s="4"/>
      <c r="AE874" s="4"/>
      <c r="AF874" s="71">
        <f t="shared" si="56"/>
        <v>0</v>
      </c>
      <c r="AG874" s="72" t="s">
        <v>1449</v>
      </c>
    </row>
    <row r="875" spans="1:33" s="73" customFormat="1" ht="24" hidden="1">
      <c r="A875" s="4" t="s">
        <v>1455</v>
      </c>
      <c r="B875" s="4" t="s">
        <v>2237</v>
      </c>
      <c r="C875" s="4"/>
      <c r="D875" s="4" t="s">
        <v>31</v>
      </c>
      <c r="E875" s="4" t="s">
        <v>427</v>
      </c>
      <c r="F875" s="4" t="s">
        <v>1456</v>
      </c>
      <c r="G875" s="4"/>
      <c r="H875" s="4" t="s">
        <v>1494</v>
      </c>
      <c r="I875" s="5">
        <v>66.44</v>
      </c>
      <c r="J875" s="4">
        <v>2014</v>
      </c>
      <c r="K875" s="4"/>
      <c r="L875" s="4"/>
      <c r="M875" s="4"/>
      <c r="N875" s="4"/>
      <c r="O875" s="4" t="s">
        <v>34</v>
      </c>
      <c r="P875" s="4" t="s">
        <v>35</v>
      </c>
      <c r="Q875" s="4" t="s">
        <v>2845</v>
      </c>
      <c r="R875" s="4" t="s">
        <v>48</v>
      </c>
      <c r="S875" s="4"/>
      <c r="T875" s="4" t="s">
        <v>221</v>
      </c>
      <c r="U875" s="4"/>
      <c r="V875" s="4"/>
      <c r="W875" s="4"/>
      <c r="X875" s="4" t="s">
        <v>54</v>
      </c>
      <c r="Y875" s="69">
        <v>0.5</v>
      </c>
      <c r="Z875" s="70">
        <f t="shared" si="53"/>
        <v>33.22</v>
      </c>
      <c r="AA875" s="70">
        <f t="shared" si="54"/>
        <v>33.22</v>
      </c>
      <c r="AB875" s="70">
        <f t="shared" si="55"/>
        <v>33.22</v>
      </c>
      <c r="AC875" s="4"/>
      <c r="AD875" s="4"/>
      <c r="AE875" s="4"/>
      <c r="AF875" s="71">
        <f t="shared" si="56"/>
        <v>0</v>
      </c>
      <c r="AG875" s="72" t="s">
        <v>1455</v>
      </c>
    </row>
    <row r="876" spans="1:33" s="73" customFormat="1" ht="24" hidden="1">
      <c r="A876" s="4" t="s">
        <v>1467</v>
      </c>
      <c r="B876" s="4" t="s">
        <v>2237</v>
      </c>
      <c r="C876" s="4"/>
      <c r="D876" s="4" t="s">
        <v>31</v>
      </c>
      <c r="E876" s="4" t="s">
        <v>1468</v>
      </c>
      <c r="F876" s="4" t="s">
        <v>1469</v>
      </c>
      <c r="G876" s="4"/>
      <c r="H876" s="4" t="s">
        <v>1494</v>
      </c>
      <c r="I876" s="5">
        <v>7.95</v>
      </c>
      <c r="J876" s="4">
        <v>2014</v>
      </c>
      <c r="K876" s="4"/>
      <c r="L876" s="4"/>
      <c r="M876" s="4"/>
      <c r="N876" s="4"/>
      <c r="O876" s="4" t="s">
        <v>34</v>
      </c>
      <c r="P876" s="4" t="s">
        <v>35</v>
      </c>
      <c r="Q876" s="4" t="s">
        <v>2845</v>
      </c>
      <c r="R876" s="4" t="s">
        <v>48</v>
      </c>
      <c r="S876" s="4"/>
      <c r="T876" s="4" t="s">
        <v>221</v>
      </c>
      <c r="U876" s="4"/>
      <c r="V876" s="4"/>
      <c r="W876" s="4"/>
      <c r="X876" s="4" t="s">
        <v>54</v>
      </c>
      <c r="Y876" s="69">
        <v>0.5</v>
      </c>
      <c r="Z876" s="70">
        <f t="shared" si="53"/>
        <v>3.9750000000000001</v>
      </c>
      <c r="AA876" s="70">
        <f t="shared" si="54"/>
        <v>3.9750000000000001</v>
      </c>
      <c r="AB876" s="70">
        <f t="shared" si="55"/>
        <v>3.9750000000000001</v>
      </c>
      <c r="AC876" s="4"/>
      <c r="AD876" s="4"/>
      <c r="AE876" s="4"/>
      <c r="AF876" s="71">
        <f t="shared" si="56"/>
        <v>0</v>
      </c>
      <c r="AG876" s="72" t="s">
        <v>1467</v>
      </c>
    </row>
    <row r="877" spans="1:33" s="73" customFormat="1" ht="24" hidden="1">
      <c r="A877" s="4" t="s">
        <v>1470</v>
      </c>
      <c r="B877" s="4" t="s">
        <v>2243</v>
      </c>
      <c r="C877" s="4"/>
      <c r="D877" s="4" t="s">
        <v>31</v>
      </c>
      <c r="E877" s="4" t="s">
        <v>1468</v>
      </c>
      <c r="F877" s="4" t="s">
        <v>1469</v>
      </c>
      <c r="G877" s="4"/>
      <c r="H877" s="4" t="s">
        <v>1494</v>
      </c>
      <c r="I877" s="5">
        <v>7.95</v>
      </c>
      <c r="J877" s="4">
        <v>2014</v>
      </c>
      <c r="K877" s="4"/>
      <c r="L877" s="4"/>
      <c r="M877" s="4"/>
      <c r="N877" s="4"/>
      <c r="O877" s="4" t="s">
        <v>34</v>
      </c>
      <c r="P877" s="4" t="s">
        <v>35</v>
      </c>
      <c r="Q877" s="4" t="s">
        <v>2845</v>
      </c>
      <c r="R877" s="4" t="s">
        <v>48</v>
      </c>
      <c r="S877" s="4"/>
      <c r="T877" s="4" t="s">
        <v>221</v>
      </c>
      <c r="U877" s="4"/>
      <c r="V877" s="4"/>
      <c r="W877" s="4"/>
      <c r="X877" s="4" t="s">
        <v>54</v>
      </c>
      <c r="Y877" s="69">
        <v>0.5</v>
      </c>
      <c r="Z877" s="70">
        <f t="shared" si="53"/>
        <v>3.9750000000000001</v>
      </c>
      <c r="AA877" s="70">
        <f t="shared" si="54"/>
        <v>3.9750000000000001</v>
      </c>
      <c r="AB877" s="70">
        <f t="shared" si="55"/>
        <v>3.9750000000000001</v>
      </c>
      <c r="AC877" s="4"/>
      <c r="AD877" s="4"/>
      <c r="AE877" s="4"/>
      <c r="AF877" s="71">
        <f t="shared" si="56"/>
        <v>0</v>
      </c>
      <c r="AG877" s="72" t="s">
        <v>1470</v>
      </c>
    </row>
    <row r="878" spans="1:33" s="73" customFormat="1" ht="24">
      <c r="A878" s="4" t="s">
        <v>1471</v>
      </c>
      <c r="B878" s="4" t="s">
        <v>2244</v>
      </c>
      <c r="C878" s="4"/>
      <c r="D878" s="4" t="s">
        <v>31</v>
      </c>
      <c r="E878" s="4" t="s">
        <v>427</v>
      </c>
      <c r="F878" s="4" t="s">
        <v>1456</v>
      </c>
      <c r="G878" s="4"/>
      <c r="H878" s="4" t="s">
        <v>1494</v>
      </c>
      <c r="I878" s="5">
        <v>66.44</v>
      </c>
      <c r="J878" s="4">
        <v>2014</v>
      </c>
      <c r="K878" s="4"/>
      <c r="L878" s="4"/>
      <c r="M878" s="4"/>
      <c r="N878" s="4"/>
      <c r="O878" s="4" t="s">
        <v>34</v>
      </c>
      <c r="P878" s="4" t="s">
        <v>35</v>
      </c>
      <c r="Q878" s="4" t="s">
        <v>2845</v>
      </c>
      <c r="R878" s="4" t="s">
        <v>48</v>
      </c>
      <c r="S878" s="6">
        <v>45607</v>
      </c>
      <c r="T878" s="4" t="s">
        <v>36</v>
      </c>
      <c r="U878" s="4"/>
      <c r="V878" s="4"/>
      <c r="W878" s="4"/>
      <c r="X878" s="4" t="s">
        <v>54</v>
      </c>
      <c r="Y878" s="69">
        <v>0.5</v>
      </c>
      <c r="Z878" s="70">
        <f t="shared" si="53"/>
        <v>33.22</v>
      </c>
      <c r="AA878" s="70">
        <f t="shared" si="54"/>
        <v>33.22</v>
      </c>
      <c r="AB878" s="70">
        <f t="shared" si="55"/>
        <v>33.22</v>
      </c>
      <c r="AC878" s="4"/>
      <c r="AD878" s="4"/>
      <c r="AE878" s="4"/>
      <c r="AF878" s="71">
        <f t="shared" si="56"/>
        <v>0</v>
      </c>
      <c r="AG878" s="72" t="s">
        <v>1471</v>
      </c>
    </row>
    <row r="879" spans="1:33" s="73" customFormat="1" ht="24" hidden="1">
      <c r="A879" s="4" t="s">
        <v>1418</v>
      </c>
      <c r="B879" s="4" t="s">
        <v>2222</v>
      </c>
      <c r="C879" s="4"/>
      <c r="D879" s="4" t="s">
        <v>31</v>
      </c>
      <c r="E879" s="4" t="s">
        <v>1419</v>
      </c>
      <c r="F879" s="4"/>
      <c r="G879" s="4"/>
      <c r="H879" s="4" t="s">
        <v>1494</v>
      </c>
      <c r="I879" s="5">
        <v>23.75</v>
      </c>
      <c r="J879" s="4">
        <v>2014</v>
      </c>
      <c r="K879" s="4"/>
      <c r="L879" s="4"/>
      <c r="M879" s="4"/>
      <c r="N879" s="4"/>
      <c r="O879" s="4" t="s">
        <v>34</v>
      </c>
      <c r="P879" s="4" t="s">
        <v>35</v>
      </c>
      <c r="Q879" s="4" t="s">
        <v>2845</v>
      </c>
      <c r="R879" s="4" t="s">
        <v>48</v>
      </c>
      <c r="S879" s="4"/>
      <c r="T879" s="4" t="s">
        <v>221</v>
      </c>
      <c r="U879" s="4"/>
      <c r="V879" s="4"/>
      <c r="W879" s="4"/>
      <c r="X879" s="4" t="s">
        <v>111</v>
      </c>
      <c r="Y879" s="69">
        <v>0.5</v>
      </c>
      <c r="Z879" s="70">
        <f t="shared" si="53"/>
        <v>11.875</v>
      </c>
      <c r="AA879" s="70">
        <f t="shared" si="54"/>
        <v>11.875</v>
      </c>
      <c r="AB879" s="70">
        <f t="shared" si="55"/>
        <v>11.875</v>
      </c>
      <c r="AC879" s="4"/>
      <c r="AD879" s="4"/>
      <c r="AE879" s="4"/>
      <c r="AF879" s="71">
        <f t="shared" si="56"/>
        <v>0</v>
      </c>
      <c r="AG879" s="72" t="s">
        <v>1418</v>
      </c>
    </row>
    <row r="880" spans="1:33" s="73" customFormat="1" ht="24">
      <c r="A880" s="4" t="s">
        <v>1416</v>
      </c>
      <c r="B880" s="4" t="s">
        <v>2221</v>
      </c>
      <c r="C880" s="4"/>
      <c r="D880" s="4" t="s">
        <v>31</v>
      </c>
      <c r="E880" s="4" t="s">
        <v>1417</v>
      </c>
      <c r="F880" s="4"/>
      <c r="G880" s="4"/>
      <c r="H880" s="4" t="s">
        <v>1494</v>
      </c>
      <c r="I880" s="5">
        <v>225</v>
      </c>
      <c r="J880" s="4">
        <v>2014</v>
      </c>
      <c r="K880" s="4"/>
      <c r="L880" s="4"/>
      <c r="M880" s="4"/>
      <c r="N880" s="4"/>
      <c r="O880" s="4" t="s">
        <v>34</v>
      </c>
      <c r="P880" s="4" t="s">
        <v>35</v>
      </c>
      <c r="Q880" s="4" t="s">
        <v>2845</v>
      </c>
      <c r="R880" s="4" t="s">
        <v>1495</v>
      </c>
      <c r="S880" s="4"/>
      <c r="T880" s="4" t="s">
        <v>36</v>
      </c>
      <c r="U880" s="4"/>
      <c r="V880" s="4"/>
      <c r="W880" s="4"/>
      <c r="X880" s="4" t="s">
        <v>111</v>
      </c>
      <c r="Y880" s="69">
        <v>0.5</v>
      </c>
      <c r="Z880" s="70">
        <f t="shared" si="53"/>
        <v>112.5</v>
      </c>
      <c r="AA880" s="70">
        <f t="shared" si="54"/>
        <v>112.5</v>
      </c>
      <c r="AB880" s="70">
        <f t="shared" si="55"/>
        <v>112.5</v>
      </c>
      <c r="AC880" s="4"/>
      <c r="AD880" s="4"/>
      <c r="AE880" s="4"/>
      <c r="AF880" s="71">
        <f t="shared" si="56"/>
        <v>0</v>
      </c>
      <c r="AG880" s="72" t="s">
        <v>1416</v>
      </c>
    </row>
    <row r="881" spans="1:33" s="73" customFormat="1" ht="24">
      <c r="A881" s="4" t="s">
        <v>1421</v>
      </c>
      <c r="B881" s="4" t="s">
        <v>2225</v>
      </c>
      <c r="C881" s="4"/>
      <c r="D881" s="4" t="s">
        <v>31</v>
      </c>
      <c r="E881" s="4" t="s">
        <v>1419</v>
      </c>
      <c r="F881" s="4"/>
      <c r="G881" s="4"/>
      <c r="H881" s="4" t="s">
        <v>1494</v>
      </c>
      <c r="I881" s="5">
        <v>23.75</v>
      </c>
      <c r="J881" s="4">
        <v>2014</v>
      </c>
      <c r="K881" s="4"/>
      <c r="L881" s="4"/>
      <c r="M881" s="4"/>
      <c r="N881" s="4"/>
      <c r="O881" s="4" t="s">
        <v>34</v>
      </c>
      <c r="P881" s="4" t="s">
        <v>35</v>
      </c>
      <c r="Q881" s="4" t="s">
        <v>2845</v>
      </c>
      <c r="R881" s="4" t="s">
        <v>48</v>
      </c>
      <c r="S881" s="4"/>
      <c r="T881" s="4" t="s">
        <v>36</v>
      </c>
      <c r="U881" s="4"/>
      <c r="V881" s="4"/>
      <c r="W881" s="4"/>
      <c r="X881" s="4" t="s">
        <v>111</v>
      </c>
      <c r="Y881" s="69">
        <v>0.5</v>
      </c>
      <c r="Z881" s="70">
        <f t="shared" si="53"/>
        <v>11.875</v>
      </c>
      <c r="AA881" s="70">
        <f t="shared" si="54"/>
        <v>11.875</v>
      </c>
      <c r="AB881" s="70">
        <f t="shared" si="55"/>
        <v>11.875</v>
      </c>
      <c r="AC881" s="4"/>
      <c r="AD881" s="4"/>
      <c r="AE881" s="4"/>
      <c r="AF881" s="71">
        <f t="shared" si="56"/>
        <v>0</v>
      </c>
      <c r="AG881" s="72" t="s">
        <v>1421</v>
      </c>
    </row>
    <row r="882" spans="1:33" s="73" customFormat="1" ht="24">
      <c r="A882" s="4" t="s">
        <v>1422</v>
      </c>
      <c r="B882" s="4" t="s">
        <v>2226</v>
      </c>
      <c r="C882" s="4"/>
      <c r="D882" s="4" t="s">
        <v>31</v>
      </c>
      <c r="E882" s="4" t="s">
        <v>1419</v>
      </c>
      <c r="F882" s="4"/>
      <c r="G882" s="4"/>
      <c r="H882" s="4" t="s">
        <v>1494</v>
      </c>
      <c r="I882" s="5">
        <v>23.75</v>
      </c>
      <c r="J882" s="4">
        <v>2014</v>
      </c>
      <c r="K882" s="4"/>
      <c r="L882" s="4"/>
      <c r="M882" s="4"/>
      <c r="N882" s="4"/>
      <c r="O882" s="4" t="s">
        <v>34</v>
      </c>
      <c r="P882" s="4" t="s">
        <v>35</v>
      </c>
      <c r="Q882" s="4" t="s">
        <v>2845</v>
      </c>
      <c r="R882" s="4" t="s">
        <v>48</v>
      </c>
      <c r="S882" s="4"/>
      <c r="T882" s="4" t="s">
        <v>36</v>
      </c>
      <c r="U882" s="4"/>
      <c r="V882" s="4"/>
      <c r="W882" s="4"/>
      <c r="X882" s="4" t="s">
        <v>111</v>
      </c>
      <c r="Y882" s="69">
        <v>0.5</v>
      </c>
      <c r="Z882" s="70">
        <f t="shared" si="53"/>
        <v>11.875</v>
      </c>
      <c r="AA882" s="70">
        <f t="shared" si="54"/>
        <v>11.875</v>
      </c>
      <c r="AB882" s="70">
        <f t="shared" si="55"/>
        <v>11.875</v>
      </c>
      <c r="AC882" s="4"/>
      <c r="AD882" s="4"/>
      <c r="AE882" s="4"/>
      <c r="AF882" s="71">
        <f t="shared" si="56"/>
        <v>0</v>
      </c>
      <c r="AG882" s="72" t="s">
        <v>1422</v>
      </c>
    </row>
    <row r="883" spans="1:33" s="73" customFormat="1" ht="24" hidden="1">
      <c r="A883" s="4" t="s">
        <v>1423</v>
      </c>
      <c r="B883" s="4" t="s">
        <v>2227</v>
      </c>
      <c r="C883" s="4"/>
      <c r="D883" s="4" t="s">
        <v>31</v>
      </c>
      <c r="E883" s="4" t="s">
        <v>1419</v>
      </c>
      <c r="F883" s="4"/>
      <c r="G883" s="4"/>
      <c r="H883" s="4" t="s">
        <v>1494</v>
      </c>
      <c r="I883" s="5">
        <v>23.75</v>
      </c>
      <c r="J883" s="4">
        <v>2014</v>
      </c>
      <c r="K883" s="4"/>
      <c r="L883" s="4"/>
      <c r="M883" s="4"/>
      <c r="N883" s="4"/>
      <c r="O883" s="4" t="s">
        <v>34</v>
      </c>
      <c r="P883" s="4" t="s">
        <v>35</v>
      </c>
      <c r="Q883" s="4" t="s">
        <v>2845</v>
      </c>
      <c r="R883" s="4" t="s">
        <v>48</v>
      </c>
      <c r="S883" s="4"/>
      <c r="T883" s="4" t="s">
        <v>221</v>
      </c>
      <c r="U883" s="4"/>
      <c r="V883" s="4"/>
      <c r="W883" s="4"/>
      <c r="X883" s="4" t="s">
        <v>111</v>
      </c>
      <c r="Y883" s="69">
        <v>0.5</v>
      </c>
      <c r="Z883" s="70">
        <f t="shared" si="53"/>
        <v>11.875</v>
      </c>
      <c r="AA883" s="70">
        <f t="shared" si="54"/>
        <v>11.875</v>
      </c>
      <c r="AB883" s="70">
        <f t="shared" si="55"/>
        <v>11.875</v>
      </c>
      <c r="AC883" s="4"/>
      <c r="AD883" s="4"/>
      <c r="AE883" s="4"/>
      <c r="AF883" s="71">
        <f t="shared" si="56"/>
        <v>0</v>
      </c>
      <c r="AG883" s="72" t="s">
        <v>1423</v>
      </c>
    </row>
    <row r="884" spans="1:33" s="73" customFormat="1" ht="24">
      <c r="A884" s="4" t="s">
        <v>1433</v>
      </c>
      <c r="B884" s="4" t="s">
        <v>2223</v>
      </c>
      <c r="C884" s="4"/>
      <c r="D884" s="4" t="s">
        <v>31</v>
      </c>
      <c r="E884" s="4" t="s">
        <v>1434</v>
      </c>
      <c r="F884" s="4"/>
      <c r="G884" s="4"/>
      <c r="H884" s="4" t="s">
        <v>1494</v>
      </c>
      <c r="I884" s="5">
        <v>70.900000000000006</v>
      </c>
      <c r="J884" s="4">
        <v>2014</v>
      </c>
      <c r="K884" s="4"/>
      <c r="L884" s="4"/>
      <c r="M884" s="4"/>
      <c r="N884" s="4"/>
      <c r="O884" s="4" t="s">
        <v>34</v>
      </c>
      <c r="P884" s="4" t="s">
        <v>35</v>
      </c>
      <c r="Q884" s="4" t="s">
        <v>2845</v>
      </c>
      <c r="R884" s="4" t="s">
        <v>48</v>
      </c>
      <c r="S884" s="6">
        <v>45607</v>
      </c>
      <c r="T884" s="4" t="s">
        <v>36</v>
      </c>
      <c r="U884" s="4"/>
      <c r="V884" s="4"/>
      <c r="W884" s="4"/>
      <c r="X884" s="4" t="s">
        <v>54</v>
      </c>
      <c r="Y884" s="69">
        <v>0.5</v>
      </c>
      <c r="Z884" s="70">
        <f t="shared" si="53"/>
        <v>35.450000000000003</v>
      </c>
      <c r="AA884" s="70">
        <f t="shared" si="54"/>
        <v>35.450000000000003</v>
      </c>
      <c r="AB884" s="70">
        <f t="shared" si="55"/>
        <v>35.450000000000003</v>
      </c>
      <c r="AC884" s="4"/>
      <c r="AD884" s="4"/>
      <c r="AE884" s="4"/>
      <c r="AF884" s="71">
        <f t="shared" si="56"/>
        <v>0</v>
      </c>
      <c r="AG884" s="72" t="s">
        <v>1433</v>
      </c>
    </row>
    <row r="885" spans="1:33" s="73" customFormat="1" ht="24" hidden="1">
      <c r="A885" s="4" t="s">
        <v>1425</v>
      </c>
      <c r="B885" s="4" t="s">
        <v>2228</v>
      </c>
      <c r="C885" s="4"/>
      <c r="D885" s="4" t="s">
        <v>31</v>
      </c>
      <c r="E885" s="4" t="s">
        <v>1419</v>
      </c>
      <c r="F885" s="4"/>
      <c r="G885" s="4"/>
      <c r="H885" s="4" t="s">
        <v>1494</v>
      </c>
      <c r="I885" s="5">
        <v>23.75</v>
      </c>
      <c r="J885" s="4">
        <v>2014</v>
      </c>
      <c r="K885" s="4"/>
      <c r="L885" s="4"/>
      <c r="M885" s="4"/>
      <c r="N885" s="4"/>
      <c r="O885" s="4" t="s">
        <v>34</v>
      </c>
      <c r="P885" s="4" t="s">
        <v>35</v>
      </c>
      <c r="Q885" s="4" t="s">
        <v>2845</v>
      </c>
      <c r="R885" s="4" t="s">
        <v>48</v>
      </c>
      <c r="S885" s="4"/>
      <c r="T885" s="4" t="s">
        <v>221</v>
      </c>
      <c r="U885" s="4"/>
      <c r="V885" s="4"/>
      <c r="W885" s="4"/>
      <c r="X885" s="4" t="s">
        <v>111</v>
      </c>
      <c r="Y885" s="69">
        <v>0.5</v>
      </c>
      <c r="Z885" s="70">
        <f t="shared" si="53"/>
        <v>11.875</v>
      </c>
      <c r="AA885" s="70">
        <f t="shared" si="54"/>
        <v>11.875</v>
      </c>
      <c r="AB885" s="70">
        <f t="shared" si="55"/>
        <v>11.875</v>
      </c>
      <c r="AC885" s="4"/>
      <c r="AD885" s="4"/>
      <c r="AE885" s="4"/>
      <c r="AF885" s="71">
        <f t="shared" si="56"/>
        <v>0</v>
      </c>
      <c r="AG885" s="72" t="s">
        <v>1425</v>
      </c>
    </row>
    <row r="886" spans="1:33" s="73" customFormat="1" ht="24">
      <c r="A886" s="4" t="s">
        <v>1426</v>
      </c>
      <c r="B886" s="4" t="s">
        <v>2229</v>
      </c>
      <c r="C886" s="4"/>
      <c r="D886" s="4" t="s">
        <v>31</v>
      </c>
      <c r="E886" s="4" t="s">
        <v>1419</v>
      </c>
      <c r="F886" s="4"/>
      <c r="G886" s="4"/>
      <c r="H886" s="4" t="s">
        <v>1494</v>
      </c>
      <c r="I886" s="5">
        <v>23.75</v>
      </c>
      <c r="J886" s="4">
        <v>2014</v>
      </c>
      <c r="K886" s="4"/>
      <c r="L886" s="4"/>
      <c r="M886" s="4"/>
      <c r="N886" s="4"/>
      <c r="O886" s="4" t="s">
        <v>34</v>
      </c>
      <c r="P886" s="4" t="s">
        <v>35</v>
      </c>
      <c r="Q886" s="4" t="s">
        <v>2845</v>
      </c>
      <c r="R886" s="4" t="s">
        <v>48</v>
      </c>
      <c r="S886" s="4"/>
      <c r="T886" s="4" t="s">
        <v>36</v>
      </c>
      <c r="U886" s="4"/>
      <c r="V886" s="4"/>
      <c r="W886" s="4"/>
      <c r="X886" s="4" t="s">
        <v>111</v>
      </c>
      <c r="Y886" s="69">
        <v>0.5</v>
      </c>
      <c r="Z886" s="70">
        <f t="shared" si="53"/>
        <v>11.875</v>
      </c>
      <c r="AA886" s="70">
        <f t="shared" si="54"/>
        <v>11.875</v>
      </c>
      <c r="AB886" s="70">
        <f t="shared" si="55"/>
        <v>11.875</v>
      </c>
      <c r="AC886" s="4"/>
      <c r="AD886" s="4"/>
      <c r="AE886" s="4"/>
      <c r="AF886" s="71">
        <f t="shared" si="56"/>
        <v>0</v>
      </c>
      <c r="AG886" s="72" t="s">
        <v>1426</v>
      </c>
    </row>
    <row r="887" spans="1:33" s="73" customFormat="1" ht="24" hidden="1">
      <c r="A887" s="4" t="s">
        <v>1427</v>
      </c>
      <c r="B887" s="4" t="s">
        <v>2230</v>
      </c>
      <c r="C887" s="4"/>
      <c r="D887" s="4" t="s">
        <v>31</v>
      </c>
      <c r="E887" s="4" t="s">
        <v>1419</v>
      </c>
      <c r="F887" s="4"/>
      <c r="G887" s="4"/>
      <c r="H887" s="4" t="s">
        <v>1494</v>
      </c>
      <c r="I887" s="5">
        <v>23.75</v>
      </c>
      <c r="J887" s="4">
        <v>2014</v>
      </c>
      <c r="K887" s="4"/>
      <c r="L887" s="4"/>
      <c r="M887" s="4"/>
      <c r="N887" s="4"/>
      <c r="O887" s="4" t="s">
        <v>34</v>
      </c>
      <c r="P887" s="4" t="s">
        <v>35</v>
      </c>
      <c r="Q887" s="4" t="s">
        <v>2845</v>
      </c>
      <c r="R887" s="4" t="s">
        <v>48</v>
      </c>
      <c r="S887" s="4"/>
      <c r="T887" s="4" t="s">
        <v>221</v>
      </c>
      <c r="U887" s="4"/>
      <c r="V887" s="4"/>
      <c r="W887" s="4"/>
      <c r="X887" s="4" t="s">
        <v>111</v>
      </c>
      <c r="Y887" s="69">
        <v>0.5</v>
      </c>
      <c r="Z887" s="70">
        <f t="shared" si="53"/>
        <v>11.875</v>
      </c>
      <c r="AA887" s="70">
        <f t="shared" si="54"/>
        <v>11.875</v>
      </c>
      <c r="AB887" s="70">
        <f t="shared" si="55"/>
        <v>11.875</v>
      </c>
      <c r="AC887" s="4"/>
      <c r="AD887" s="4"/>
      <c r="AE887" s="4"/>
      <c r="AF887" s="71">
        <f t="shared" si="56"/>
        <v>0</v>
      </c>
      <c r="AG887" s="72" t="s">
        <v>1427</v>
      </c>
    </row>
    <row r="888" spans="1:33" s="73" customFormat="1" ht="24" hidden="1">
      <c r="A888" s="4" t="s">
        <v>1428</v>
      </c>
      <c r="B888" s="4" t="s">
        <v>2231</v>
      </c>
      <c r="C888" s="4"/>
      <c r="D888" s="4" t="s">
        <v>31</v>
      </c>
      <c r="E888" s="4" t="s">
        <v>1429</v>
      </c>
      <c r="F888" s="4"/>
      <c r="G888" s="4"/>
      <c r="H888" s="4" t="s">
        <v>1494</v>
      </c>
      <c r="I888" s="5">
        <v>55.9</v>
      </c>
      <c r="J888" s="4">
        <v>2014</v>
      </c>
      <c r="K888" s="4"/>
      <c r="L888" s="4"/>
      <c r="M888" s="4"/>
      <c r="N888" s="4"/>
      <c r="O888" s="4" t="s">
        <v>34</v>
      </c>
      <c r="P888" s="4" t="s">
        <v>35</v>
      </c>
      <c r="Q888" s="4" t="s">
        <v>2845</v>
      </c>
      <c r="R888" s="4" t="s">
        <v>48</v>
      </c>
      <c r="S888" s="4"/>
      <c r="T888" s="4" t="s">
        <v>221</v>
      </c>
      <c r="U888" s="4"/>
      <c r="V888" s="4"/>
      <c r="W888" s="4"/>
      <c r="X888" s="4" t="s">
        <v>111</v>
      </c>
      <c r="Y888" s="69">
        <v>0.5</v>
      </c>
      <c r="Z888" s="70">
        <f t="shared" si="53"/>
        <v>27.95</v>
      </c>
      <c r="AA888" s="70">
        <f t="shared" si="54"/>
        <v>27.95</v>
      </c>
      <c r="AB888" s="70">
        <f t="shared" si="55"/>
        <v>27.95</v>
      </c>
      <c r="AC888" s="4"/>
      <c r="AD888" s="4"/>
      <c r="AE888" s="4"/>
      <c r="AF888" s="71">
        <f t="shared" si="56"/>
        <v>0</v>
      </c>
      <c r="AG888" s="72" t="s">
        <v>1428</v>
      </c>
    </row>
    <row r="889" spans="1:33" s="73" customFormat="1" ht="24">
      <c r="A889" s="4" t="s">
        <v>1430</v>
      </c>
      <c r="B889" s="4" t="s">
        <v>2232</v>
      </c>
      <c r="C889" s="4"/>
      <c r="D889" s="4" t="s">
        <v>31</v>
      </c>
      <c r="E889" s="4" t="s">
        <v>1429</v>
      </c>
      <c r="F889" s="4"/>
      <c r="G889" s="4"/>
      <c r="H889" s="4" t="s">
        <v>1494</v>
      </c>
      <c r="I889" s="5">
        <v>55.9</v>
      </c>
      <c r="J889" s="4">
        <v>2014</v>
      </c>
      <c r="K889" s="4"/>
      <c r="L889" s="4"/>
      <c r="M889" s="4"/>
      <c r="N889" s="4"/>
      <c r="O889" s="4" t="s">
        <v>34</v>
      </c>
      <c r="P889" s="4" t="s">
        <v>35</v>
      </c>
      <c r="Q889" s="4" t="s">
        <v>2845</v>
      </c>
      <c r="R889" s="4" t="s">
        <v>1495</v>
      </c>
      <c r="S889" s="4"/>
      <c r="T889" s="4" t="s">
        <v>36</v>
      </c>
      <c r="U889" s="4"/>
      <c r="V889" s="4"/>
      <c r="W889" s="4"/>
      <c r="X889" s="4" t="s">
        <v>111</v>
      </c>
      <c r="Y889" s="69">
        <v>0.5</v>
      </c>
      <c r="Z889" s="70">
        <f t="shared" si="53"/>
        <v>27.95</v>
      </c>
      <c r="AA889" s="70">
        <f t="shared" si="54"/>
        <v>27.95</v>
      </c>
      <c r="AB889" s="70">
        <f t="shared" si="55"/>
        <v>27.95</v>
      </c>
      <c r="AC889" s="4"/>
      <c r="AD889" s="4"/>
      <c r="AE889" s="4"/>
      <c r="AF889" s="71">
        <f t="shared" si="56"/>
        <v>0</v>
      </c>
      <c r="AG889" s="72" t="s">
        <v>1430</v>
      </c>
    </row>
    <row r="890" spans="1:33" s="73" customFormat="1" ht="24">
      <c r="A890" s="4" t="s">
        <v>1431</v>
      </c>
      <c r="B890" s="4" t="s">
        <v>2233</v>
      </c>
      <c r="C890" s="4"/>
      <c r="D890" s="4" t="s">
        <v>31</v>
      </c>
      <c r="E890" s="4" t="s">
        <v>1429</v>
      </c>
      <c r="F890" s="4"/>
      <c r="G890" s="4"/>
      <c r="H890" s="4" t="s">
        <v>1494</v>
      </c>
      <c r="I890" s="5">
        <v>55.9</v>
      </c>
      <c r="J890" s="4">
        <v>2014</v>
      </c>
      <c r="K890" s="4"/>
      <c r="L890" s="4"/>
      <c r="M890" s="4"/>
      <c r="N890" s="4"/>
      <c r="O890" s="4" t="s">
        <v>34</v>
      </c>
      <c r="P890" s="4" t="s">
        <v>35</v>
      </c>
      <c r="Q890" s="4" t="s">
        <v>2845</v>
      </c>
      <c r="R890" s="4" t="s">
        <v>48</v>
      </c>
      <c r="S890" s="4"/>
      <c r="T890" s="4" t="s">
        <v>36</v>
      </c>
      <c r="U890" s="4"/>
      <c r="V890" s="4"/>
      <c r="W890" s="4"/>
      <c r="X890" s="4" t="s">
        <v>111</v>
      </c>
      <c r="Y890" s="69">
        <v>0.5</v>
      </c>
      <c r="Z890" s="70">
        <f t="shared" si="53"/>
        <v>27.95</v>
      </c>
      <c r="AA890" s="70">
        <f t="shared" si="54"/>
        <v>27.95</v>
      </c>
      <c r="AB890" s="70">
        <f t="shared" si="55"/>
        <v>27.95</v>
      </c>
      <c r="AC890" s="4"/>
      <c r="AD890" s="4"/>
      <c r="AE890" s="4"/>
      <c r="AF890" s="71">
        <f t="shared" si="56"/>
        <v>0</v>
      </c>
      <c r="AG890" s="72" t="s">
        <v>1431</v>
      </c>
    </row>
    <row r="891" spans="1:33" s="73" customFormat="1" ht="24" hidden="1">
      <c r="A891" s="4" t="s">
        <v>1432</v>
      </c>
      <c r="B891" s="4" t="s">
        <v>2234</v>
      </c>
      <c r="C891" s="4"/>
      <c r="D891" s="4" t="s">
        <v>31</v>
      </c>
      <c r="E891" s="4" t="s">
        <v>1429</v>
      </c>
      <c r="F891" s="4"/>
      <c r="G891" s="4"/>
      <c r="H891" s="4" t="s">
        <v>1494</v>
      </c>
      <c r="I891" s="5">
        <v>55.9</v>
      </c>
      <c r="J891" s="4">
        <v>2014</v>
      </c>
      <c r="K891" s="4"/>
      <c r="L891" s="4"/>
      <c r="M891" s="4"/>
      <c r="N891" s="4"/>
      <c r="O891" s="4" t="s">
        <v>34</v>
      </c>
      <c r="P891" s="4" t="s">
        <v>35</v>
      </c>
      <c r="Q891" s="4" t="s">
        <v>2845</v>
      </c>
      <c r="R891" s="4" t="s">
        <v>48</v>
      </c>
      <c r="S891" s="4"/>
      <c r="T891" s="4" t="s">
        <v>221</v>
      </c>
      <c r="U891" s="4"/>
      <c r="V891" s="4"/>
      <c r="W891" s="4"/>
      <c r="X891" s="4" t="s">
        <v>111</v>
      </c>
      <c r="Y891" s="69">
        <v>0.5</v>
      </c>
      <c r="Z891" s="70">
        <f t="shared" si="53"/>
        <v>27.95</v>
      </c>
      <c r="AA891" s="70">
        <f t="shared" si="54"/>
        <v>27.95</v>
      </c>
      <c r="AB891" s="70">
        <f t="shared" si="55"/>
        <v>27.95</v>
      </c>
      <c r="AC891" s="4"/>
      <c r="AD891" s="4"/>
      <c r="AE891" s="4"/>
      <c r="AF891" s="71">
        <f t="shared" si="56"/>
        <v>0</v>
      </c>
      <c r="AG891" s="72" t="s">
        <v>1432</v>
      </c>
    </row>
    <row r="892" spans="1:33" s="73" customFormat="1" ht="24">
      <c r="A892" s="4" t="s">
        <v>1457</v>
      </c>
      <c r="B892" s="4" t="s">
        <v>2235</v>
      </c>
      <c r="C892" s="4"/>
      <c r="D892" s="4" t="s">
        <v>31</v>
      </c>
      <c r="E892" s="4" t="s">
        <v>1444</v>
      </c>
      <c r="F892" s="4"/>
      <c r="G892" s="4"/>
      <c r="H892" s="4" t="s">
        <v>1494</v>
      </c>
      <c r="I892" s="5">
        <v>270</v>
      </c>
      <c r="J892" s="4">
        <v>2014</v>
      </c>
      <c r="K892" s="4"/>
      <c r="L892" s="4"/>
      <c r="M892" s="4"/>
      <c r="N892" s="4"/>
      <c r="O892" s="4" t="s">
        <v>34</v>
      </c>
      <c r="P892" s="4" t="s">
        <v>35</v>
      </c>
      <c r="Q892" s="4" t="s">
        <v>2845</v>
      </c>
      <c r="R892" s="4" t="s">
        <v>48</v>
      </c>
      <c r="S892" s="4"/>
      <c r="T892" s="4" t="s">
        <v>36</v>
      </c>
      <c r="U892" s="4"/>
      <c r="V892" s="4"/>
      <c r="W892" s="4"/>
      <c r="X892" s="4" t="s">
        <v>111</v>
      </c>
      <c r="Y892" s="69">
        <v>0.5</v>
      </c>
      <c r="Z892" s="70">
        <f t="shared" si="53"/>
        <v>135</v>
      </c>
      <c r="AA892" s="70">
        <f t="shared" si="54"/>
        <v>135</v>
      </c>
      <c r="AB892" s="70">
        <f t="shared" si="55"/>
        <v>135</v>
      </c>
      <c r="AC892" s="4"/>
      <c r="AD892" s="4"/>
      <c r="AE892" s="4"/>
      <c r="AF892" s="71">
        <f t="shared" si="56"/>
        <v>0</v>
      </c>
      <c r="AG892" s="72" t="s">
        <v>1457</v>
      </c>
    </row>
    <row r="893" spans="1:33" s="73" customFormat="1" ht="24" hidden="1">
      <c r="A893" s="4" t="s">
        <v>1424</v>
      </c>
      <c r="B893" s="4" t="s">
        <v>2235</v>
      </c>
      <c r="C893" s="4"/>
      <c r="D893" s="4" t="s">
        <v>31</v>
      </c>
      <c r="E893" s="4" t="s">
        <v>1419</v>
      </c>
      <c r="F893" s="4"/>
      <c r="G893" s="4"/>
      <c r="H893" s="4" t="s">
        <v>1494</v>
      </c>
      <c r="I893" s="5">
        <v>23.75</v>
      </c>
      <c r="J893" s="4">
        <v>2014</v>
      </c>
      <c r="K893" s="4"/>
      <c r="L893" s="4"/>
      <c r="M893" s="4"/>
      <c r="N893" s="4"/>
      <c r="O893" s="4" t="s">
        <v>34</v>
      </c>
      <c r="P893" s="4" t="s">
        <v>35</v>
      </c>
      <c r="Q893" s="4" t="s">
        <v>2845</v>
      </c>
      <c r="R893" s="4" t="s">
        <v>48</v>
      </c>
      <c r="S893" s="4"/>
      <c r="T893" s="4" t="s">
        <v>221</v>
      </c>
      <c r="U893" s="4"/>
      <c r="V893" s="4"/>
      <c r="W893" s="4"/>
      <c r="X893" s="4" t="s">
        <v>111</v>
      </c>
      <c r="Y893" s="69">
        <v>0.5</v>
      </c>
      <c r="Z893" s="70">
        <f t="shared" si="53"/>
        <v>11.875</v>
      </c>
      <c r="AA893" s="70">
        <f t="shared" si="54"/>
        <v>11.875</v>
      </c>
      <c r="AB893" s="70">
        <f t="shared" si="55"/>
        <v>11.875</v>
      </c>
      <c r="AC893" s="4"/>
      <c r="AD893" s="4"/>
      <c r="AE893" s="4"/>
      <c r="AF893" s="71">
        <f t="shared" si="56"/>
        <v>0</v>
      </c>
      <c r="AG893" s="72" t="s">
        <v>1424</v>
      </c>
    </row>
    <row r="894" spans="1:33" s="73" customFormat="1" ht="24" hidden="1">
      <c r="A894" s="4" t="s">
        <v>1420</v>
      </c>
      <c r="B894" s="4" t="s">
        <v>2245</v>
      </c>
      <c r="C894" s="4"/>
      <c r="D894" s="4" t="s">
        <v>31</v>
      </c>
      <c r="E894" s="4" t="s">
        <v>1419</v>
      </c>
      <c r="F894" s="4"/>
      <c r="G894" s="4"/>
      <c r="H894" s="4" t="s">
        <v>1494</v>
      </c>
      <c r="I894" s="5">
        <v>23.75</v>
      </c>
      <c r="J894" s="4">
        <v>2014</v>
      </c>
      <c r="K894" s="4"/>
      <c r="L894" s="4"/>
      <c r="M894" s="4"/>
      <c r="N894" s="4"/>
      <c r="O894" s="4" t="s">
        <v>34</v>
      </c>
      <c r="P894" s="4" t="s">
        <v>35</v>
      </c>
      <c r="Q894" s="4" t="s">
        <v>2845</v>
      </c>
      <c r="R894" s="4" t="s">
        <v>48</v>
      </c>
      <c r="S894" s="4"/>
      <c r="T894" s="4" t="s">
        <v>221</v>
      </c>
      <c r="U894" s="4"/>
      <c r="V894" s="4"/>
      <c r="W894" s="4"/>
      <c r="X894" s="4" t="s">
        <v>111</v>
      </c>
      <c r="Y894" s="69">
        <v>0.5</v>
      </c>
      <c r="Z894" s="70">
        <f t="shared" si="53"/>
        <v>11.875</v>
      </c>
      <c r="AA894" s="70">
        <f t="shared" si="54"/>
        <v>11.875</v>
      </c>
      <c r="AB894" s="70">
        <f t="shared" si="55"/>
        <v>11.875</v>
      </c>
      <c r="AC894" s="4"/>
      <c r="AD894" s="4"/>
      <c r="AE894" s="4"/>
      <c r="AF894" s="71">
        <f t="shared" si="56"/>
        <v>0</v>
      </c>
      <c r="AG894" s="72" t="s">
        <v>1420</v>
      </c>
    </row>
    <row r="895" spans="1:33" s="73" customFormat="1" ht="24">
      <c r="A895" s="4" t="s">
        <v>1472</v>
      </c>
      <c r="B895" s="4" t="s">
        <v>2246</v>
      </c>
      <c r="C895" s="4"/>
      <c r="D895" s="4" t="s">
        <v>31</v>
      </c>
      <c r="E895" s="4" t="s">
        <v>1444</v>
      </c>
      <c r="F895" s="4"/>
      <c r="G895" s="4"/>
      <c r="H895" s="4" t="s">
        <v>1494</v>
      </c>
      <c r="I895" s="5">
        <v>270</v>
      </c>
      <c r="J895" s="4">
        <v>2014</v>
      </c>
      <c r="K895" s="4"/>
      <c r="L895" s="4"/>
      <c r="M895" s="4"/>
      <c r="N895" s="4"/>
      <c r="O895" s="4" t="s">
        <v>34</v>
      </c>
      <c r="P895" s="4" t="s">
        <v>35</v>
      </c>
      <c r="Q895" s="4" t="s">
        <v>2845</v>
      </c>
      <c r="R895" s="4" t="s">
        <v>48</v>
      </c>
      <c r="S895" s="6">
        <v>45607</v>
      </c>
      <c r="T895" s="4" t="s">
        <v>36</v>
      </c>
      <c r="U895" s="4"/>
      <c r="V895" s="4"/>
      <c r="W895" s="4"/>
      <c r="X895" s="4" t="s">
        <v>111</v>
      </c>
      <c r="Y895" s="69">
        <v>0.5</v>
      </c>
      <c r="Z895" s="70">
        <f t="shared" si="53"/>
        <v>135</v>
      </c>
      <c r="AA895" s="70">
        <f t="shared" si="54"/>
        <v>135</v>
      </c>
      <c r="AB895" s="70">
        <f t="shared" si="55"/>
        <v>135</v>
      </c>
      <c r="AC895" s="4"/>
      <c r="AD895" s="4"/>
      <c r="AE895" s="4"/>
      <c r="AF895" s="71">
        <f t="shared" si="56"/>
        <v>0</v>
      </c>
      <c r="AG895" s="72" t="s">
        <v>1472</v>
      </c>
    </row>
    <row r="896" spans="1:33" s="73" customFormat="1" ht="24" hidden="1">
      <c r="A896" s="4" t="s">
        <v>1473</v>
      </c>
      <c r="B896" s="4" t="s">
        <v>2247</v>
      </c>
      <c r="C896" s="4"/>
      <c r="D896" s="4" t="s">
        <v>31</v>
      </c>
      <c r="E896" s="4" t="s">
        <v>1474</v>
      </c>
      <c r="F896" s="4"/>
      <c r="G896" s="4"/>
      <c r="H896" s="4" t="s">
        <v>1494</v>
      </c>
      <c r="I896" s="5">
        <v>627.71</v>
      </c>
      <c r="J896" s="4">
        <v>2014</v>
      </c>
      <c r="K896" s="4"/>
      <c r="L896" s="4"/>
      <c r="M896" s="4"/>
      <c r="N896" s="4"/>
      <c r="O896" s="4" t="s">
        <v>34</v>
      </c>
      <c r="P896" s="4" t="s">
        <v>35</v>
      </c>
      <c r="Q896" s="4" t="s">
        <v>2845</v>
      </c>
      <c r="R896" s="4" t="s">
        <v>1495</v>
      </c>
      <c r="S896" s="4"/>
      <c r="T896" s="4" t="s">
        <v>221</v>
      </c>
      <c r="U896" s="4"/>
      <c r="V896" s="4"/>
      <c r="W896" s="4"/>
      <c r="X896" s="4" t="s">
        <v>111</v>
      </c>
      <c r="Y896" s="69">
        <v>0.5</v>
      </c>
      <c r="Z896" s="70">
        <f t="shared" si="53"/>
        <v>313.85500000000002</v>
      </c>
      <c r="AA896" s="70">
        <f t="shared" si="54"/>
        <v>313.85500000000002</v>
      </c>
      <c r="AB896" s="70">
        <f t="shared" si="55"/>
        <v>313.85500000000002</v>
      </c>
      <c r="AC896" s="4"/>
      <c r="AD896" s="4"/>
      <c r="AE896" s="4"/>
      <c r="AF896" s="71">
        <f t="shared" si="56"/>
        <v>0</v>
      </c>
      <c r="AG896" s="72" t="s">
        <v>1473</v>
      </c>
    </row>
    <row r="897" spans="1:33" s="73" customFormat="1" ht="24" hidden="1">
      <c r="A897" s="4" t="s">
        <v>1459</v>
      </c>
      <c r="B897" s="4" t="s">
        <v>2240</v>
      </c>
      <c r="C897" s="4"/>
      <c r="D897" s="4" t="s">
        <v>31</v>
      </c>
      <c r="E897" s="4" t="s">
        <v>1460</v>
      </c>
      <c r="F897" s="4"/>
      <c r="G897" s="4"/>
      <c r="H897" s="4" t="s">
        <v>1494</v>
      </c>
      <c r="I897" s="5">
        <v>38.5</v>
      </c>
      <c r="J897" s="4">
        <v>2014</v>
      </c>
      <c r="K897" s="4"/>
      <c r="L897" s="4"/>
      <c r="M897" s="4"/>
      <c r="N897" s="4"/>
      <c r="O897" s="4" t="s">
        <v>34</v>
      </c>
      <c r="P897" s="4" t="s">
        <v>35</v>
      </c>
      <c r="Q897" s="4" t="s">
        <v>2845</v>
      </c>
      <c r="R897" s="4" t="s">
        <v>48</v>
      </c>
      <c r="S897" s="4"/>
      <c r="T897" s="4" t="s">
        <v>221</v>
      </c>
      <c r="U897" s="4"/>
      <c r="V897" s="4"/>
      <c r="W897" s="4"/>
      <c r="X897" s="4" t="s">
        <v>111</v>
      </c>
      <c r="Y897" s="69">
        <v>0.5</v>
      </c>
      <c r="Z897" s="70">
        <f t="shared" si="53"/>
        <v>19.25</v>
      </c>
      <c r="AA897" s="70">
        <f t="shared" si="54"/>
        <v>19.25</v>
      </c>
      <c r="AB897" s="70">
        <f t="shared" si="55"/>
        <v>19.25</v>
      </c>
      <c r="AC897" s="4"/>
      <c r="AD897" s="4"/>
      <c r="AE897" s="4"/>
      <c r="AF897" s="71">
        <f t="shared" si="56"/>
        <v>0</v>
      </c>
      <c r="AG897" s="72" t="s">
        <v>1459</v>
      </c>
    </row>
    <row r="898" spans="1:33" s="73" customFormat="1" ht="24">
      <c r="A898" s="4" t="s">
        <v>1461</v>
      </c>
      <c r="B898" s="4" t="s">
        <v>2241</v>
      </c>
      <c r="C898" s="4"/>
      <c r="D898" s="4" t="s">
        <v>31</v>
      </c>
      <c r="E898" s="4" t="s">
        <v>1462</v>
      </c>
      <c r="F898" s="4"/>
      <c r="G898" s="4"/>
      <c r="H898" s="4" t="s">
        <v>1494</v>
      </c>
      <c r="I898" s="5">
        <v>16.989999999999998</v>
      </c>
      <c r="J898" s="4">
        <v>2014</v>
      </c>
      <c r="K898" s="4"/>
      <c r="L898" s="4"/>
      <c r="M898" s="4"/>
      <c r="N898" s="4"/>
      <c r="O898" s="4" t="s">
        <v>34</v>
      </c>
      <c r="P898" s="4" t="s">
        <v>35</v>
      </c>
      <c r="Q898" s="4" t="s">
        <v>2845</v>
      </c>
      <c r="R898" s="4" t="s">
        <v>48</v>
      </c>
      <c r="S898" s="4"/>
      <c r="T898" s="4" t="s">
        <v>36</v>
      </c>
      <c r="U898" s="4"/>
      <c r="V898" s="4"/>
      <c r="W898" s="4"/>
      <c r="X898" s="4" t="s">
        <v>111</v>
      </c>
      <c r="Y898" s="69">
        <v>0.5</v>
      </c>
      <c r="Z898" s="70">
        <f t="shared" si="53"/>
        <v>8.4949999999999992</v>
      </c>
      <c r="AA898" s="70">
        <f t="shared" si="54"/>
        <v>8.4949999999999992</v>
      </c>
      <c r="AB898" s="70">
        <f t="shared" si="55"/>
        <v>8.4949999999999992</v>
      </c>
      <c r="AC898" s="4"/>
      <c r="AD898" s="4"/>
      <c r="AE898" s="4"/>
      <c r="AF898" s="71">
        <f t="shared" si="56"/>
        <v>0</v>
      </c>
      <c r="AG898" s="72" t="s">
        <v>1461</v>
      </c>
    </row>
    <row r="899" spans="1:33" s="73" customFormat="1" ht="24">
      <c r="A899" s="4" t="s">
        <v>1095</v>
      </c>
      <c r="B899" s="4" t="s">
        <v>1547</v>
      </c>
      <c r="C899" s="4"/>
      <c r="D899" s="4" t="s">
        <v>167</v>
      </c>
      <c r="E899" s="4" t="s">
        <v>1096</v>
      </c>
      <c r="F899" s="4"/>
      <c r="G899" s="4"/>
      <c r="H899" s="4" t="s">
        <v>1494</v>
      </c>
      <c r="I899" s="5">
        <v>500</v>
      </c>
      <c r="J899" s="4">
        <v>2014</v>
      </c>
      <c r="K899" s="4"/>
      <c r="L899" s="4"/>
      <c r="M899" s="4"/>
      <c r="N899" s="4"/>
      <c r="O899" s="4" t="s">
        <v>34</v>
      </c>
      <c r="P899" s="4" t="s">
        <v>35</v>
      </c>
      <c r="Q899" s="4" t="s">
        <v>2845</v>
      </c>
      <c r="R899" s="4" t="s">
        <v>48</v>
      </c>
      <c r="S899" s="4"/>
      <c r="T899" s="4" t="s">
        <v>36</v>
      </c>
      <c r="U899" s="4"/>
      <c r="V899" s="4"/>
      <c r="W899" s="4"/>
      <c r="X899" s="4" t="s">
        <v>111</v>
      </c>
      <c r="Y899" s="69">
        <v>0.5</v>
      </c>
      <c r="Z899" s="70">
        <f t="shared" si="53"/>
        <v>250</v>
      </c>
      <c r="AA899" s="70">
        <f t="shared" si="54"/>
        <v>250</v>
      </c>
      <c r="AB899" s="70">
        <f t="shared" si="55"/>
        <v>250</v>
      </c>
      <c r="AC899" s="4"/>
      <c r="AD899" s="4"/>
      <c r="AE899" s="4"/>
      <c r="AF899" s="71">
        <f t="shared" si="56"/>
        <v>0</v>
      </c>
      <c r="AG899" s="72" t="s">
        <v>1095</v>
      </c>
    </row>
    <row r="900" spans="1:33" s="73" customFormat="1" ht="24" hidden="1">
      <c r="A900" s="4" t="s">
        <v>581</v>
      </c>
      <c r="B900" s="4" t="s">
        <v>2190</v>
      </c>
      <c r="C900" s="4"/>
      <c r="D900" s="4" t="s">
        <v>31</v>
      </c>
      <c r="E900" s="4" t="s">
        <v>578</v>
      </c>
      <c r="F900" s="4"/>
      <c r="G900" s="4"/>
      <c r="H900" s="4" t="s">
        <v>1494</v>
      </c>
      <c r="I900" s="5">
        <v>23.01</v>
      </c>
      <c r="J900" s="4">
        <v>2014</v>
      </c>
      <c r="K900" s="4"/>
      <c r="L900" s="4"/>
      <c r="M900" s="4"/>
      <c r="N900" s="4"/>
      <c r="O900" s="4" t="s">
        <v>34</v>
      </c>
      <c r="P900" s="4" t="s">
        <v>35</v>
      </c>
      <c r="Q900" s="4" t="s">
        <v>2845</v>
      </c>
      <c r="R900" s="4" t="s">
        <v>48</v>
      </c>
      <c r="S900" s="4"/>
      <c r="T900" s="4" t="s">
        <v>221</v>
      </c>
      <c r="U900" s="4"/>
      <c r="V900" s="4"/>
      <c r="W900" s="4"/>
      <c r="X900" s="4" t="s">
        <v>111</v>
      </c>
      <c r="Y900" s="69">
        <v>0.5</v>
      </c>
      <c r="Z900" s="70">
        <f t="shared" ref="Z900:Z963" si="57">I900*Y900</f>
        <v>11.505000000000001</v>
      </c>
      <c r="AA900" s="70">
        <f t="shared" ref="AA900:AA963" si="58">+Z900</f>
        <v>11.505000000000001</v>
      </c>
      <c r="AB900" s="70">
        <f t="shared" ref="AB900:AB943" si="59">+Z900</f>
        <v>11.505000000000001</v>
      </c>
      <c r="AC900" s="4"/>
      <c r="AD900" s="4"/>
      <c r="AE900" s="4"/>
      <c r="AF900" s="71">
        <f t="shared" si="56"/>
        <v>0</v>
      </c>
      <c r="AG900" s="72" t="s">
        <v>581</v>
      </c>
    </row>
    <row r="901" spans="1:33" s="73" customFormat="1" ht="24" hidden="1">
      <c r="A901" s="4">
        <v>2653</v>
      </c>
      <c r="B901" s="4" t="s">
        <v>2154</v>
      </c>
      <c r="C901" s="4"/>
      <c r="D901" s="4" t="s">
        <v>31</v>
      </c>
      <c r="E901" s="4" t="s">
        <v>47</v>
      </c>
      <c r="F901" s="4" t="s">
        <v>44</v>
      </c>
      <c r="G901" s="4" t="s">
        <v>42</v>
      </c>
      <c r="H901" s="4" t="s">
        <v>1494</v>
      </c>
      <c r="I901" s="5">
        <v>100</v>
      </c>
      <c r="J901" s="6">
        <v>41537</v>
      </c>
      <c r="K901" s="4"/>
      <c r="L901" s="4"/>
      <c r="M901" s="4"/>
      <c r="N901" s="4"/>
      <c r="O901" s="4" t="s">
        <v>34</v>
      </c>
      <c r="P901" s="4" t="s">
        <v>35</v>
      </c>
      <c r="Q901" s="4" t="s">
        <v>2845</v>
      </c>
      <c r="R901" s="4" t="s">
        <v>48</v>
      </c>
      <c r="S901" s="4"/>
      <c r="T901" s="4" t="s">
        <v>221</v>
      </c>
      <c r="U901" s="4"/>
      <c r="V901" s="4"/>
      <c r="W901" s="4"/>
      <c r="X901" s="4" t="s">
        <v>111</v>
      </c>
      <c r="Y901" s="69">
        <v>0.5</v>
      </c>
      <c r="Z901" s="70">
        <f t="shared" si="57"/>
        <v>50</v>
      </c>
      <c r="AA901" s="70">
        <f t="shared" si="58"/>
        <v>50</v>
      </c>
      <c r="AB901" s="70">
        <f t="shared" si="59"/>
        <v>50</v>
      </c>
      <c r="AC901" s="4"/>
      <c r="AD901" s="4"/>
      <c r="AE901" s="4"/>
      <c r="AF901" s="71">
        <f t="shared" si="56"/>
        <v>0</v>
      </c>
      <c r="AG901" s="72">
        <v>2653</v>
      </c>
    </row>
    <row r="902" spans="1:33" s="73" customFormat="1" ht="24" hidden="1">
      <c r="A902" s="4" t="s">
        <v>582</v>
      </c>
      <c r="B902" s="4" t="s">
        <v>2191</v>
      </c>
      <c r="C902" s="4"/>
      <c r="D902" s="4" t="s">
        <v>31</v>
      </c>
      <c r="E902" s="4" t="s">
        <v>578</v>
      </c>
      <c r="F902" s="4"/>
      <c r="G902" s="4"/>
      <c r="H902" s="4" t="s">
        <v>1494</v>
      </c>
      <c r="I902" s="5">
        <v>23.01</v>
      </c>
      <c r="J902" s="4">
        <v>2014</v>
      </c>
      <c r="K902" s="4"/>
      <c r="L902" s="4"/>
      <c r="M902" s="4"/>
      <c r="N902" s="4"/>
      <c r="O902" s="4" t="s">
        <v>34</v>
      </c>
      <c r="P902" s="4" t="s">
        <v>35</v>
      </c>
      <c r="Q902" s="4" t="s">
        <v>2845</v>
      </c>
      <c r="R902" s="4" t="s">
        <v>48</v>
      </c>
      <c r="S902" s="4"/>
      <c r="T902" s="4" t="s">
        <v>221</v>
      </c>
      <c r="U902" s="4"/>
      <c r="V902" s="4"/>
      <c r="W902" s="4"/>
      <c r="X902" s="4" t="s">
        <v>111</v>
      </c>
      <c r="Y902" s="69">
        <v>0.5</v>
      </c>
      <c r="Z902" s="70">
        <f t="shared" si="57"/>
        <v>11.505000000000001</v>
      </c>
      <c r="AA902" s="70">
        <f t="shared" si="58"/>
        <v>11.505000000000001</v>
      </c>
      <c r="AB902" s="70">
        <f t="shared" si="59"/>
        <v>11.505000000000001</v>
      </c>
      <c r="AC902" s="4"/>
      <c r="AD902" s="4"/>
      <c r="AE902" s="4"/>
      <c r="AF902" s="71">
        <f t="shared" si="56"/>
        <v>0</v>
      </c>
      <c r="AG902" s="72" t="s">
        <v>582</v>
      </c>
    </row>
    <row r="903" spans="1:33" s="73" customFormat="1" ht="24" hidden="1">
      <c r="A903" s="4" t="s">
        <v>583</v>
      </c>
      <c r="B903" s="4" t="s">
        <v>2192</v>
      </c>
      <c r="C903" s="4"/>
      <c r="D903" s="4" t="s">
        <v>31</v>
      </c>
      <c r="E903" s="4" t="s">
        <v>578</v>
      </c>
      <c r="F903" s="4"/>
      <c r="G903" s="4"/>
      <c r="H903" s="4" t="s">
        <v>1494</v>
      </c>
      <c r="I903" s="5">
        <v>23.01</v>
      </c>
      <c r="J903" s="4">
        <v>2014</v>
      </c>
      <c r="K903" s="4"/>
      <c r="L903" s="4"/>
      <c r="M903" s="4"/>
      <c r="N903" s="4"/>
      <c r="O903" s="4" t="s">
        <v>34</v>
      </c>
      <c r="P903" s="4" t="s">
        <v>35</v>
      </c>
      <c r="Q903" s="4" t="s">
        <v>2845</v>
      </c>
      <c r="R903" s="4" t="s">
        <v>48</v>
      </c>
      <c r="S903" s="4"/>
      <c r="T903" s="4" t="s">
        <v>221</v>
      </c>
      <c r="U903" s="4"/>
      <c r="V903" s="4"/>
      <c r="W903" s="4"/>
      <c r="X903" s="4" t="s">
        <v>111</v>
      </c>
      <c r="Y903" s="69">
        <v>0.5</v>
      </c>
      <c r="Z903" s="70">
        <f t="shared" si="57"/>
        <v>11.505000000000001</v>
      </c>
      <c r="AA903" s="70">
        <f t="shared" si="58"/>
        <v>11.505000000000001</v>
      </c>
      <c r="AB903" s="70">
        <f t="shared" si="59"/>
        <v>11.505000000000001</v>
      </c>
      <c r="AC903" s="4"/>
      <c r="AD903" s="4"/>
      <c r="AE903" s="4"/>
      <c r="AF903" s="71">
        <f t="shared" si="56"/>
        <v>0</v>
      </c>
      <c r="AG903" s="72" t="s">
        <v>583</v>
      </c>
    </row>
    <row r="904" spans="1:33" s="73" customFormat="1" ht="24" hidden="1">
      <c r="A904" s="4">
        <v>2831</v>
      </c>
      <c r="B904" s="4" t="s">
        <v>2155</v>
      </c>
      <c r="C904" s="4"/>
      <c r="D904" s="4" t="s">
        <v>31</v>
      </c>
      <c r="E904" s="4" t="s">
        <v>115</v>
      </c>
      <c r="F904" s="4" t="s">
        <v>116</v>
      </c>
      <c r="G904" s="4" t="s">
        <v>138</v>
      </c>
      <c r="H904" s="4" t="s">
        <v>1494</v>
      </c>
      <c r="I904" s="5">
        <v>35.61</v>
      </c>
      <c r="J904" s="6">
        <v>41781</v>
      </c>
      <c r="K904" s="4"/>
      <c r="L904" s="4"/>
      <c r="M904" s="4"/>
      <c r="N904" s="4"/>
      <c r="O904" s="4" t="s">
        <v>34</v>
      </c>
      <c r="P904" s="4" t="s">
        <v>35</v>
      </c>
      <c r="Q904" s="4" t="s">
        <v>2845</v>
      </c>
      <c r="R904" s="4" t="s">
        <v>48</v>
      </c>
      <c r="S904" s="4"/>
      <c r="T904" s="4" t="s">
        <v>221</v>
      </c>
      <c r="U904" s="4"/>
      <c r="V904" s="4"/>
      <c r="W904" s="4"/>
      <c r="X904" s="4" t="s">
        <v>54</v>
      </c>
      <c r="Y904" s="69">
        <v>0.5</v>
      </c>
      <c r="Z904" s="70">
        <f t="shared" si="57"/>
        <v>17.805</v>
      </c>
      <c r="AA904" s="70">
        <f t="shared" si="58"/>
        <v>17.805</v>
      </c>
      <c r="AB904" s="70">
        <f t="shared" si="59"/>
        <v>17.805</v>
      </c>
      <c r="AC904" s="4"/>
      <c r="AD904" s="4"/>
      <c r="AE904" s="4"/>
      <c r="AF904" s="71">
        <f t="shared" si="56"/>
        <v>0</v>
      </c>
      <c r="AG904" s="72">
        <v>2831</v>
      </c>
    </row>
    <row r="905" spans="1:33" s="73" customFormat="1" ht="24" hidden="1">
      <c r="A905" s="4">
        <v>2845</v>
      </c>
      <c r="B905" s="4" t="s">
        <v>2156</v>
      </c>
      <c r="C905" s="4"/>
      <c r="D905" s="4" t="s">
        <v>31</v>
      </c>
      <c r="E905" s="4" t="s">
        <v>115</v>
      </c>
      <c r="F905" s="4" t="s">
        <v>116</v>
      </c>
      <c r="G905" s="4" t="s">
        <v>144</v>
      </c>
      <c r="H905" s="4" t="s">
        <v>1494</v>
      </c>
      <c r="I905" s="5">
        <v>35.61</v>
      </c>
      <c r="J905" s="6">
        <v>41781</v>
      </c>
      <c r="K905" s="4"/>
      <c r="L905" s="4"/>
      <c r="M905" s="4"/>
      <c r="N905" s="4"/>
      <c r="O905" s="4" t="s">
        <v>34</v>
      </c>
      <c r="P905" s="4" t="s">
        <v>35</v>
      </c>
      <c r="Q905" s="4" t="s">
        <v>2845</v>
      </c>
      <c r="R905" s="4" t="s">
        <v>48</v>
      </c>
      <c r="S905" s="4"/>
      <c r="T905" s="4" t="s">
        <v>221</v>
      </c>
      <c r="U905" s="4"/>
      <c r="V905" s="4"/>
      <c r="W905" s="4"/>
      <c r="X905" s="4" t="s">
        <v>54</v>
      </c>
      <c r="Y905" s="69">
        <v>0.5</v>
      </c>
      <c r="Z905" s="70">
        <f t="shared" si="57"/>
        <v>17.805</v>
      </c>
      <c r="AA905" s="70">
        <f t="shared" si="58"/>
        <v>17.805</v>
      </c>
      <c r="AB905" s="70">
        <f t="shared" si="59"/>
        <v>17.805</v>
      </c>
      <c r="AC905" s="4"/>
      <c r="AD905" s="4"/>
      <c r="AE905" s="4"/>
      <c r="AF905" s="71">
        <f t="shared" si="56"/>
        <v>0</v>
      </c>
      <c r="AG905" s="72">
        <v>2845</v>
      </c>
    </row>
    <row r="906" spans="1:33" s="73" customFormat="1" ht="24" hidden="1">
      <c r="A906" s="4">
        <v>2847</v>
      </c>
      <c r="B906" s="4" t="s">
        <v>2157</v>
      </c>
      <c r="C906" s="4"/>
      <c r="D906" s="4" t="s">
        <v>31</v>
      </c>
      <c r="E906" s="4" t="s">
        <v>115</v>
      </c>
      <c r="F906" s="4" t="s">
        <v>116</v>
      </c>
      <c r="G906" s="4" t="s">
        <v>146</v>
      </c>
      <c r="H906" s="4" t="s">
        <v>1494</v>
      </c>
      <c r="I906" s="5">
        <v>35.61</v>
      </c>
      <c r="J906" s="6">
        <v>41781</v>
      </c>
      <c r="K906" s="4"/>
      <c r="L906" s="4"/>
      <c r="M906" s="4"/>
      <c r="N906" s="4"/>
      <c r="O906" s="4" t="s">
        <v>34</v>
      </c>
      <c r="P906" s="4" t="s">
        <v>35</v>
      </c>
      <c r="Q906" s="4" t="s">
        <v>2845</v>
      </c>
      <c r="R906" s="4" t="s">
        <v>48</v>
      </c>
      <c r="S906" s="4"/>
      <c r="T906" s="4" t="s">
        <v>221</v>
      </c>
      <c r="U906" s="4"/>
      <c r="V906" s="4"/>
      <c r="W906" s="4"/>
      <c r="X906" s="4" t="s">
        <v>54</v>
      </c>
      <c r="Y906" s="69">
        <v>0.5</v>
      </c>
      <c r="Z906" s="70">
        <f t="shared" si="57"/>
        <v>17.805</v>
      </c>
      <c r="AA906" s="70">
        <f t="shared" si="58"/>
        <v>17.805</v>
      </c>
      <c r="AB906" s="70">
        <f t="shared" si="59"/>
        <v>17.805</v>
      </c>
      <c r="AC906" s="4"/>
      <c r="AD906" s="4"/>
      <c r="AE906" s="4"/>
      <c r="AF906" s="71">
        <f t="shared" si="56"/>
        <v>0</v>
      </c>
      <c r="AG906" s="72">
        <v>2847</v>
      </c>
    </row>
    <row r="907" spans="1:33" s="73" customFormat="1" ht="24" hidden="1">
      <c r="A907" s="4">
        <v>2876</v>
      </c>
      <c r="B907" s="4" t="s">
        <v>2158</v>
      </c>
      <c r="C907" s="4"/>
      <c r="D907" s="4" t="s">
        <v>31</v>
      </c>
      <c r="E907" s="4" t="s">
        <v>126</v>
      </c>
      <c r="F907" s="4" t="s">
        <v>127</v>
      </c>
      <c r="G907" s="4" t="s">
        <v>178</v>
      </c>
      <c r="H907" s="4" t="s">
        <v>1494</v>
      </c>
      <c r="I907" s="5">
        <v>238.43</v>
      </c>
      <c r="J907" s="4">
        <v>2014</v>
      </c>
      <c r="K907" s="4"/>
      <c r="L907" s="4"/>
      <c r="M907" s="4"/>
      <c r="N907" s="4"/>
      <c r="O907" s="4" t="s">
        <v>34</v>
      </c>
      <c r="P907" s="4" t="s">
        <v>35</v>
      </c>
      <c r="Q907" s="4" t="s">
        <v>2845</v>
      </c>
      <c r="R907" s="4" t="s">
        <v>48</v>
      </c>
      <c r="S907" s="4"/>
      <c r="T907" s="4" t="s">
        <v>221</v>
      </c>
      <c r="U907" s="4"/>
      <c r="V907" s="4"/>
      <c r="W907" s="4"/>
      <c r="X907" s="4" t="s">
        <v>54</v>
      </c>
      <c r="Y907" s="69">
        <v>0.5</v>
      </c>
      <c r="Z907" s="70">
        <f t="shared" si="57"/>
        <v>119.215</v>
      </c>
      <c r="AA907" s="70">
        <f t="shared" si="58"/>
        <v>119.215</v>
      </c>
      <c r="AB907" s="70">
        <f t="shared" si="59"/>
        <v>119.215</v>
      </c>
      <c r="AC907" s="4"/>
      <c r="AD907" s="4"/>
      <c r="AE907" s="4"/>
      <c r="AF907" s="71">
        <f t="shared" si="56"/>
        <v>0</v>
      </c>
      <c r="AG907" s="72">
        <v>2876</v>
      </c>
    </row>
    <row r="908" spans="1:33" s="73" customFormat="1" ht="24" hidden="1">
      <c r="A908" s="4">
        <v>2883</v>
      </c>
      <c r="B908" s="4" t="s">
        <v>2159</v>
      </c>
      <c r="C908" s="4"/>
      <c r="D908" s="4" t="s">
        <v>31</v>
      </c>
      <c r="E908" s="4" t="s">
        <v>126</v>
      </c>
      <c r="F908" s="4" t="s">
        <v>127</v>
      </c>
      <c r="G908" s="4" t="s">
        <v>181</v>
      </c>
      <c r="H908" s="4" t="s">
        <v>1494</v>
      </c>
      <c r="I908" s="5">
        <v>238.43</v>
      </c>
      <c r="J908" s="6">
        <v>41781</v>
      </c>
      <c r="K908" s="4"/>
      <c r="L908" s="4"/>
      <c r="M908" s="4"/>
      <c r="N908" s="4"/>
      <c r="O908" s="4" t="s">
        <v>34</v>
      </c>
      <c r="P908" s="4" t="s">
        <v>35</v>
      </c>
      <c r="Q908" s="4" t="s">
        <v>2845</v>
      </c>
      <c r="R908" s="4" t="s">
        <v>48</v>
      </c>
      <c r="S908" s="4"/>
      <c r="T908" s="4" t="s">
        <v>221</v>
      </c>
      <c r="U908" s="4"/>
      <c r="V908" s="4"/>
      <c r="W908" s="4"/>
      <c r="X908" s="4" t="s">
        <v>54</v>
      </c>
      <c r="Y908" s="69">
        <v>0.5</v>
      </c>
      <c r="Z908" s="70">
        <f t="shared" si="57"/>
        <v>119.215</v>
      </c>
      <c r="AA908" s="70">
        <f t="shared" si="58"/>
        <v>119.215</v>
      </c>
      <c r="AB908" s="70">
        <f t="shared" si="59"/>
        <v>119.215</v>
      </c>
      <c r="AC908" s="4"/>
      <c r="AD908" s="4"/>
      <c r="AE908" s="4"/>
      <c r="AF908" s="71">
        <f t="shared" si="56"/>
        <v>0</v>
      </c>
      <c r="AG908" s="72">
        <v>2883</v>
      </c>
    </row>
    <row r="909" spans="1:33" s="73" customFormat="1" ht="24" hidden="1">
      <c r="A909" s="4">
        <v>2885</v>
      </c>
      <c r="B909" s="4" t="s">
        <v>2160</v>
      </c>
      <c r="C909" s="4"/>
      <c r="D909" s="4" t="s">
        <v>31</v>
      </c>
      <c r="E909" s="4" t="s">
        <v>126</v>
      </c>
      <c r="F909" s="4" t="s">
        <v>127</v>
      </c>
      <c r="G909" s="4" t="s">
        <v>183</v>
      </c>
      <c r="H909" s="4" t="s">
        <v>1494</v>
      </c>
      <c r="I909" s="5">
        <v>238.43</v>
      </c>
      <c r="J909" s="6">
        <v>41781</v>
      </c>
      <c r="K909" s="4"/>
      <c r="L909" s="4"/>
      <c r="M909" s="4"/>
      <c r="N909" s="4"/>
      <c r="O909" s="4" t="s">
        <v>34</v>
      </c>
      <c r="P909" s="4" t="s">
        <v>35</v>
      </c>
      <c r="Q909" s="4" t="s">
        <v>2845</v>
      </c>
      <c r="R909" s="4" t="s">
        <v>48</v>
      </c>
      <c r="S909" s="4"/>
      <c r="T909" s="4" t="s">
        <v>221</v>
      </c>
      <c r="U909" s="4"/>
      <c r="V909" s="4"/>
      <c r="W909" s="4"/>
      <c r="X909" s="4" t="s">
        <v>54</v>
      </c>
      <c r="Y909" s="69">
        <v>0.5</v>
      </c>
      <c r="Z909" s="70">
        <f t="shared" si="57"/>
        <v>119.215</v>
      </c>
      <c r="AA909" s="70">
        <f t="shared" si="58"/>
        <v>119.215</v>
      </c>
      <c r="AB909" s="70">
        <f t="shared" si="59"/>
        <v>119.215</v>
      </c>
      <c r="AC909" s="4"/>
      <c r="AD909" s="4"/>
      <c r="AE909" s="4"/>
      <c r="AF909" s="71">
        <f t="shared" si="56"/>
        <v>0</v>
      </c>
      <c r="AG909" s="72">
        <v>2885</v>
      </c>
    </row>
    <row r="910" spans="1:33" s="73" customFormat="1" ht="24">
      <c r="A910" s="4">
        <v>2928</v>
      </c>
      <c r="B910" s="4" t="s">
        <v>2161</v>
      </c>
      <c r="C910" s="4"/>
      <c r="D910" s="4" t="s">
        <v>167</v>
      </c>
      <c r="E910" s="4" t="s">
        <v>226</v>
      </c>
      <c r="F910" s="4" t="s">
        <v>227</v>
      </c>
      <c r="G910" s="4" t="s">
        <v>230</v>
      </c>
      <c r="H910" s="4" t="s">
        <v>1494</v>
      </c>
      <c r="I910" s="5">
        <v>1246.43</v>
      </c>
      <c r="J910" s="6">
        <v>41716</v>
      </c>
      <c r="K910" s="4"/>
      <c r="L910" s="4">
        <v>15340</v>
      </c>
      <c r="M910" s="4">
        <v>274</v>
      </c>
      <c r="N910" s="6">
        <v>45607</v>
      </c>
      <c r="O910" s="4" t="s">
        <v>34</v>
      </c>
      <c r="P910" s="4" t="s">
        <v>35</v>
      </c>
      <c r="Q910" s="4" t="s">
        <v>2845</v>
      </c>
      <c r="R910" s="4" t="s">
        <v>48</v>
      </c>
      <c r="S910" s="4"/>
      <c r="T910" s="4" t="s">
        <v>2638</v>
      </c>
      <c r="U910" s="4"/>
      <c r="V910" s="4"/>
      <c r="W910" s="4"/>
      <c r="X910" s="4" t="s">
        <v>111</v>
      </c>
      <c r="Y910" s="69">
        <v>0.5</v>
      </c>
      <c r="Z910" s="70">
        <f t="shared" si="57"/>
        <v>623.21500000000003</v>
      </c>
      <c r="AA910" s="70">
        <f t="shared" si="58"/>
        <v>623.21500000000003</v>
      </c>
      <c r="AB910" s="70">
        <f t="shared" si="59"/>
        <v>623.21500000000003</v>
      </c>
      <c r="AC910" s="4"/>
      <c r="AD910" s="4"/>
      <c r="AE910" s="4"/>
      <c r="AF910" s="71">
        <f t="shared" si="56"/>
        <v>0</v>
      </c>
      <c r="AG910" s="72">
        <v>2928</v>
      </c>
    </row>
    <row r="911" spans="1:33" s="73" customFormat="1" ht="24" hidden="1">
      <c r="A911" s="4">
        <v>2929</v>
      </c>
      <c r="B911" s="4" t="s">
        <v>2162</v>
      </c>
      <c r="C911" s="4"/>
      <c r="D911" s="4" t="s">
        <v>167</v>
      </c>
      <c r="E911" s="4" t="s">
        <v>226</v>
      </c>
      <c r="F911" s="4" t="s">
        <v>227</v>
      </c>
      <c r="G911" s="4" t="s">
        <v>231</v>
      </c>
      <c r="H911" s="4" t="s">
        <v>1494</v>
      </c>
      <c r="I911" s="5">
        <v>1246.43</v>
      </c>
      <c r="J911" s="6">
        <v>41716</v>
      </c>
      <c r="K911" s="4"/>
      <c r="L911" s="4">
        <v>15340</v>
      </c>
      <c r="M911" s="4">
        <v>274</v>
      </c>
      <c r="N911" s="4"/>
      <c r="O911" s="4" t="s">
        <v>34</v>
      </c>
      <c r="P911" s="4" t="s">
        <v>35</v>
      </c>
      <c r="Q911" s="4" t="s">
        <v>2845</v>
      </c>
      <c r="R911" s="4" t="s">
        <v>48</v>
      </c>
      <c r="S911" s="4"/>
      <c r="T911" s="4" t="s">
        <v>221</v>
      </c>
      <c r="U911" s="4"/>
      <c r="V911" s="4"/>
      <c r="W911" s="4"/>
      <c r="X911" s="4" t="s">
        <v>111</v>
      </c>
      <c r="Y911" s="69">
        <v>0.5</v>
      </c>
      <c r="Z911" s="70">
        <f t="shared" si="57"/>
        <v>623.21500000000003</v>
      </c>
      <c r="AA911" s="70">
        <f t="shared" si="58"/>
        <v>623.21500000000003</v>
      </c>
      <c r="AB911" s="70">
        <f t="shared" si="59"/>
        <v>623.21500000000003</v>
      </c>
      <c r="AC911" s="4"/>
      <c r="AD911" s="4"/>
      <c r="AE911" s="4"/>
      <c r="AF911" s="71">
        <f t="shared" si="56"/>
        <v>0</v>
      </c>
      <c r="AG911" s="72">
        <v>2929</v>
      </c>
    </row>
    <row r="912" spans="1:33" s="73" customFormat="1" ht="24" hidden="1">
      <c r="A912" s="4">
        <v>2930</v>
      </c>
      <c r="B912" s="4" t="s">
        <v>2163</v>
      </c>
      <c r="C912" s="4"/>
      <c r="D912" s="4" t="s">
        <v>167</v>
      </c>
      <c r="E912" s="4" t="s">
        <v>232</v>
      </c>
      <c r="F912" s="4" t="s">
        <v>227</v>
      </c>
      <c r="G912" s="4" t="s">
        <v>233</v>
      </c>
      <c r="H912" s="4" t="s">
        <v>1494</v>
      </c>
      <c r="I912" s="5">
        <v>986.42000000000007</v>
      </c>
      <c r="J912" s="6">
        <v>41716</v>
      </c>
      <c r="K912" s="4"/>
      <c r="L912" s="4">
        <v>15340</v>
      </c>
      <c r="M912" s="4">
        <v>274</v>
      </c>
      <c r="N912" s="4"/>
      <c r="O912" s="4" t="s">
        <v>34</v>
      </c>
      <c r="P912" s="4" t="s">
        <v>35</v>
      </c>
      <c r="Q912" s="4" t="s">
        <v>2845</v>
      </c>
      <c r="R912" s="4" t="s">
        <v>48</v>
      </c>
      <c r="S912" s="4"/>
      <c r="T912" s="4" t="s">
        <v>221</v>
      </c>
      <c r="U912" s="4"/>
      <c r="V912" s="4"/>
      <c r="W912" s="4"/>
      <c r="X912" s="4" t="s">
        <v>111</v>
      </c>
      <c r="Y912" s="69">
        <v>0.5</v>
      </c>
      <c r="Z912" s="70">
        <f t="shared" si="57"/>
        <v>493.21000000000004</v>
      </c>
      <c r="AA912" s="70">
        <f t="shared" si="58"/>
        <v>493.21000000000004</v>
      </c>
      <c r="AB912" s="70">
        <f t="shared" si="59"/>
        <v>493.21000000000004</v>
      </c>
      <c r="AC912" s="4"/>
      <c r="AD912" s="4"/>
      <c r="AE912" s="4"/>
      <c r="AF912" s="71">
        <f t="shared" si="56"/>
        <v>0</v>
      </c>
      <c r="AG912" s="72">
        <v>2930</v>
      </c>
    </row>
    <row r="913" spans="1:16375" s="73" customFormat="1" ht="60" hidden="1">
      <c r="A913" s="4">
        <v>2967</v>
      </c>
      <c r="B913" s="4" t="s">
        <v>1520</v>
      </c>
      <c r="C913" s="4"/>
      <c r="D913" s="4" t="s">
        <v>167</v>
      </c>
      <c r="E913" s="4" t="s">
        <v>247</v>
      </c>
      <c r="F913" s="4" t="s">
        <v>127</v>
      </c>
      <c r="G913" s="4" t="s">
        <v>249</v>
      </c>
      <c r="H913" s="4" t="s">
        <v>1494</v>
      </c>
      <c r="I913" s="5">
        <v>910</v>
      </c>
      <c r="J913" s="6">
        <v>41781</v>
      </c>
      <c r="K913" s="4"/>
      <c r="L913" s="4" t="s">
        <v>250</v>
      </c>
      <c r="M913" s="4">
        <v>1937</v>
      </c>
      <c r="N913" s="4"/>
      <c r="O913" s="4" t="s">
        <v>34</v>
      </c>
      <c r="P913" s="4" t="s">
        <v>35</v>
      </c>
      <c r="Q913" s="4" t="s">
        <v>2845</v>
      </c>
      <c r="R913" s="4" t="s">
        <v>48</v>
      </c>
      <c r="S913" s="4"/>
      <c r="T913" s="4" t="s">
        <v>221</v>
      </c>
      <c r="U913" s="4"/>
      <c r="V913" s="4"/>
      <c r="W913" s="4"/>
      <c r="X913" s="4" t="s">
        <v>54</v>
      </c>
      <c r="Y913" s="69">
        <v>0.5</v>
      </c>
      <c r="Z913" s="70">
        <f t="shared" si="57"/>
        <v>455</v>
      </c>
      <c r="AA913" s="70">
        <f t="shared" si="58"/>
        <v>455</v>
      </c>
      <c r="AB913" s="70">
        <f t="shared" si="59"/>
        <v>455</v>
      </c>
      <c r="AC913" s="4"/>
      <c r="AD913" s="4"/>
      <c r="AE913" s="4"/>
      <c r="AF913" s="71">
        <f t="shared" si="56"/>
        <v>0</v>
      </c>
      <c r="AG913" s="72">
        <v>2967</v>
      </c>
    </row>
    <row r="914" spans="1:16375" s="73" customFormat="1" ht="60" hidden="1">
      <c r="A914" s="4">
        <v>2970</v>
      </c>
      <c r="B914" s="4" t="s">
        <v>2164</v>
      </c>
      <c r="C914" s="4"/>
      <c r="D914" s="4" t="s">
        <v>167</v>
      </c>
      <c r="E914" s="4" t="s">
        <v>247</v>
      </c>
      <c r="F914" s="4" t="s">
        <v>127</v>
      </c>
      <c r="G914" s="4" t="s">
        <v>254</v>
      </c>
      <c r="H914" s="4" t="s">
        <v>1494</v>
      </c>
      <c r="I914" s="5">
        <v>910</v>
      </c>
      <c r="J914" s="6">
        <v>41781</v>
      </c>
      <c r="K914" s="4"/>
      <c r="L914" s="4" t="s">
        <v>250</v>
      </c>
      <c r="M914" s="4">
        <v>1937</v>
      </c>
      <c r="N914" s="4"/>
      <c r="O914" s="4" t="s">
        <v>34</v>
      </c>
      <c r="P914" s="4" t="s">
        <v>35</v>
      </c>
      <c r="Q914" s="4" t="s">
        <v>2845</v>
      </c>
      <c r="R914" s="4" t="s">
        <v>48</v>
      </c>
      <c r="S914" s="4"/>
      <c r="T914" s="4" t="s">
        <v>221</v>
      </c>
      <c r="U914" s="4"/>
      <c r="V914" s="4"/>
      <c r="W914" s="4"/>
      <c r="X914" s="4" t="s">
        <v>54</v>
      </c>
      <c r="Y914" s="69">
        <v>0.5</v>
      </c>
      <c r="Z914" s="70">
        <f t="shared" si="57"/>
        <v>455</v>
      </c>
      <c r="AA914" s="70">
        <f t="shared" si="58"/>
        <v>455</v>
      </c>
      <c r="AB914" s="70">
        <f t="shared" si="59"/>
        <v>455</v>
      </c>
      <c r="AC914" s="4"/>
      <c r="AD914" s="4"/>
      <c r="AE914" s="4"/>
      <c r="AF914" s="71">
        <f t="shared" si="56"/>
        <v>0</v>
      </c>
      <c r="AG914" s="72">
        <v>2970</v>
      </c>
    </row>
    <row r="915" spans="1:16375" s="73" customFormat="1" ht="60" hidden="1">
      <c r="A915" s="4">
        <v>2994</v>
      </c>
      <c r="B915" s="4" t="s">
        <v>2165</v>
      </c>
      <c r="C915" s="4"/>
      <c r="D915" s="4" t="s">
        <v>167</v>
      </c>
      <c r="E915" s="4" t="s">
        <v>260</v>
      </c>
      <c r="F915" s="4" t="s">
        <v>168</v>
      </c>
      <c r="G915" s="4" t="s">
        <v>278</v>
      </c>
      <c r="H915" s="4" t="s">
        <v>1494</v>
      </c>
      <c r="I915" s="5">
        <v>475</v>
      </c>
      <c r="J915" s="6">
        <v>41781</v>
      </c>
      <c r="K915" s="4"/>
      <c r="L915" s="4" t="s">
        <v>250</v>
      </c>
      <c r="M915" s="4">
        <v>1937</v>
      </c>
      <c r="N915" s="4"/>
      <c r="O915" s="4" t="s">
        <v>34</v>
      </c>
      <c r="P915" s="4" t="s">
        <v>35</v>
      </c>
      <c r="Q915" s="4" t="s">
        <v>2845</v>
      </c>
      <c r="R915" s="4" t="s">
        <v>48</v>
      </c>
      <c r="S915" s="4"/>
      <c r="T915" s="4" t="s">
        <v>221</v>
      </c>
      <c r="U915" s="4"/>
      <c r="V915" s="4"/>
      <c r="W915" s="4"/>
      <c r="X915" s="4" t="s">
        <v>54</v>
      </c>
      <c r="Y915" s="69">
        <v>0.5</v>
      </c>
      <c r="Z915" s="70">
        <f t="shared" si="57"/>
        <v>237.5</v>
      </c>
      <c r="AA915" s="70">
        <f t="shared" si="58"/>
        <v>237.5</v>
      </c>
      <c r="AB915" s="70">
        <f t="shared" si="59"/>
        <v>237.5</v>
      </c>
      <c r="AC915" s="4"/>
      <c r="AD915" s="4"/>
      <c r="AE915" s="4"/>
      <c r="AF915" s="71">
        <f t="shared" si="56"/>
        <v>0</v>
      </c>
      <c r="AG915" s="72">
        <v>2994</v>
      </c>
    </row>
    <row r="916" spans="1:16375" s="73" customFormat="1" ht="24" hidden="1">
      <c r="A916" s="4" t="s">
        <v>584</v>
      </c>
      <c r="B916" s="4" t="s">
        <v>2165</v>
      </c>
      <c r="C916" s="4"/>
      <c r="D916" s="4" t="s">
        <v>31</v>
      </c>
      <c r="E916" s="4" t="s">
        <v>578</v>
      </c>
      <c r="F916" s="4"/>
      <c r="G916" s="4"/>
      <c r="H916" s="4" t="s">
        <v>1494</v>
      </c>
      <c r="I916" s="5">
        <v>23.01</v>
      </c>
      <c r="J916" s="4">
        <v>2014</v>
      </c>
      <c r="K916" s="4"/>
      <c r="L916" s="4"/>
      <c r="M916" s="4"/>
      <c r="N916" s="4"/>
      <c r="O916" s="4" t="s">
        <v>34</v>
      </c>
      <c r="P916" s="4" t="s">
        <v>35</v>
      </c>
      <c r="Q916" s="4" t="s">
        <v>2845</v>
      </c>
      <c r="R916" s="4" t="s">
        <v>48</v>
      </c>
      <c r="S916" s="4"/>
      <c r="T916" s="4" t="s">
        <v>221</v>
      </c>
      <c r="U916" s="4"/>
      <c r="V916" s="4"/>
      <c r="W916" s="4"/>
      <c r="X916" s="4" t="s">
        <v>111</v>
      </c>
      <c r="Y916" s="69">
        <v>0.5</v>
      </c>
      <c r="Z916" s="70">
        <f t="shared" si="57"/>
        <v>11.505000000000001</v>
      </c>
      <c r="AA916" s="70">
        <f t="shared" si="58"/>
        <v>11.505000000000001</v>
      </c>
      <c r="AB916" s="70">
        <f t="shared" si="59"/>
        <v>11.505000000000001</v>
      </c>
      <c r="AC916" s="4"/>
      <c r="AD916" s="4"/>
      <c r="AE916" s="4"/>
      <c r="AF916" s="71">
        <f t="shared" si="56"/>
        <v>0</v>
      </c>
      <c r="AG916" s="72" t="s">
        <v>584</v>
      </c>
    </row>
    <row r="917" spans="1:16375" s="73" customFormat="1" ht="24" hidden="1">
      <c r="A917" s="4" t="s">
        <v>585</v>
      </c>
      <c r="B917" s="4" t="s">
        <v>2193</v>
      </c>
      <c r="C917" s="4"/>
      <c r="D917" s="4" t="s">
        <v>31</v>
      </c>
      <c r="E917" s="4" t="s">
        <v>578</v>
      </c>
      <c r="F917" s="4"/>
      <c r="G917" s="4"/>
      <c r="H917" s="4" t="s">
        <v>1494</v>
      </c>
      <c r="I917" s="5">
        <v>23.01</v>
      </c>
      <c r="J917" s="4">
        <v>2014</v>
      </c>
      <c r="K917" s="4"/>
      <c r="L917" s="4"/>
      <c r="M917" s="4"/>
      <c r="N917" s="4"/>
      <c r="O917" s="4" t="s">
        <v>34</v>
      </c>
      <c r="P917" s="4" t="s">
        <v>35</v>
      </c>
      <c r="Q917" s="4" t="s">
        <v>2845</v>
      </c>
      <c r="R917" s="4" t="s">
        <v>48</v>
      </c>
      <c r="S917" s="4"/>
      <c r="T917" s="4" t="s">
        <v>221</v>
      </c>
      <c r="U917" s="4"/>
      <c r="V917" s="4"/>
      <c r="W917" s="4"/>
      <c r="X917" s="4" t="s">
        <v>111</v>
      </c>
      <c r="Y917" s="69">
        <v>0.5</v>
      </c>
      <c r="Z917" s="70">
        <f t="shared" si="57"/>
        <v>11.505000000000001</v>
      </c>
      <c r="AA917" s="70">
        <f t="shared" si="58"/>
        <v>11.505000000000001</v>
      </c>
      <c r="AB917" s="70">
        <f t="shared" si="59"/>
        <v>11.505000000000001</v>
      </c>
      <c r="AC917" s="4"/>
      <c r="AD917" s="4"/>
      <c r="AE917" s="4"/>
      <c r="AF917" s="71">
        <f t="shared" si="56"/>
        <v>0</v>
      </c>
      <c r="AG917" s="72" t="s">
        <v>585</v>
      </c>
    </row>
    <row r="918" spans="1:16375" s="75" customFormat="1" ht="60" hidden="1">
      <c r="A918" s="4">
        <v>3011</v>
      </c>
      <c r="B918" s="4" t="s">
        <v>2166</v>
      </c>
      <c r="C918" s="4"/>
      <c r="D918" s="4" t="s">
        <v>167</v>
      </c>
      <c r="E918" s="4" t="s">
        <v>263</v>
      </c>
      <c r="F918" s="4" t="s">
        <v>127</v>
      </c>
      <c r="G918" s="4" t="s">
        <v>291</v>
      </c>
      <c r="H918" s="4" t="s">
        <v>1494</v>
      </c>
      <c r="I918" s="5">
        <v>765.96</v>
      </c>
      <c r="J918" s="6">
        <v>41781</v>
      </c>
      <c r="K918" s="4"/>
      <c r="L918" s="4" t="s">
        <v>250</v>
      </c>
      <c r="M918" s="4">
        <v>1937</v>
      </c>
      <c r="N918" s="4"/>
      <c r="O918" s="4" t="s">
        <v>34</v>
      </c>
      <c r="P918" s="4" t="s">
        <v>35</v>
      </c>
      <c r="Q918" s="4" t="s">
        <v>2845</v>
      </c>
      <c r="R918" s="4" t="s">
        <v>48</v>
      </c>
      <c r="S918" s="4"/>
      <c r="T918" s="4" t="s">
        <v>221</v>
      </c>
      <c r="U918" s="4"/>
      <c r="V918" s="4"/>
      <c r="W918" s="4"/>
      <c r="X918" s="4" t="s">
        <v>54</v>
      </c>
      <c r="Y918" s="69">
        <v>0.5</v>
      </c>
      <c r="Z918" s="70">
        <f t="shared" si="57"/>
        <v>382.98</v>
      </c>
      <c r="AA918" s="70">
        <f t="shared" si="58"/>
        <v>382.98</v>
      </c>
      <c r="AB918" s="70">
        <f t="shared" si="59"/>
        <v>382.98</v>
      </c>
      <c r="AC918" s="4"/>
      <c r="AD918" s="4"/>
      <c r="AE918" s="4"/>
      <c r="AF918" s="71">
        <f t="shared" si="56"/>
        <v>0</v>
      </c>
      <c r="AG918" s="72">
        <v>3011</v>
      </c>
      <c r="AH918" s="73"/>
      <c r="AI918" s="73"/>
      <c r="AJ918" s="73"/>
      <c r="AK918" s="73"/>
      <c r="AL918" s="73"/>
      <c r="AM918" s="73"/>
      <c r="AN918" s="73"/>
      <c r="AO918" s="73"/>
      <c r="AP918" s="73"/>
      <c r="AQ918" s="73"/>
      <c r="AR918" s="73"/>
      <c r="AS918" s="73"/>
      <c r="AT918" s="73"/>
      <c r="AU918" s="73"/>
      <c r="AV918" s="73"/>
      <c r="AW918" s="73"/>
      <c r="AX918" s="73"/>
      <c r="AY918" s="73"/>
      <c r="AZ918" s="73"/>
      <c r="BA918" s="73"/>
      <c r="BB918" s="73"/>
      <c r="BC918" s="73"/>
      <c r="BD918" s="73"/>
      <c r="BE918" s="73"/>
      <c r="BF918" s="73"/>
      <c r="BG918" s="73"/>
      <c r="BH918" s="73"/>
      <c r="BI918" s="73"/>
      <c r="BJ918" s="73"/>
      <c r="BK918" s="73"/>
      <c r="BL918" s="73"/>
      <c r="BM918" s="73"/>
      <c r="BN918" s="73"/>
      <c r="BO918" s="73"/>
      <c r="BP918" s="73"/>
      <c r="BQ918" s="73"/>
      <c r="BR918" s="73"/>
      <c r="BS918" s="73"/>
      <c r="BT918" s="73"/>
      <c r="BU918" s="73"/>
      <c r="BV918" s="73"/>
      <c r="BW918" s="73"/>
      <c r="BX918" s="73"/>
      <c r="BY918" s="73"/>
      <c r="BZ918" s="73"/>
      <c r="CA918" s="73"/>
      <c r="CB918" s="73"/>
      <c r="CC918" s="73"/>
      <c r="CD918" s="73"/>
      <c r="CE918" s="73"/>
      <c r="CF918" s="73"/>
      <c r="CG918" s="73"/>
      <c r="CH918" s="73"/>
      <c r="CI918" s="73"/>
      <c r="CJ918" s="73"/>
      <c r="CK918" s="73"/>
      <c r="CL918" s="73"/>
      <c r="CM918" s="73"/>
      <c r="CN918" s="73"/>
      <c r="CO918" s="73"/>
      <c r="CP918" s="73"/>
      <c r="CQ918" s="73"/>
      <c r="CR918" s="73"/>
      <c r="CS918" s="73"/>
      <c r="CT918" s="73"/>
      <c r="CU918" s="73"/>
      <c r="CV918" s="73"/>
      <c r="CW918" s="73"/>
      <c r="CX918" s="73"/>
      <c r="CY918" s="73"/>
      <c r="CZ918" s="73"/>
      <c r="DA918" s="73"/>
      <c r="DB918" s="73"/>
      <c r="DC918" s="73"/>
      <c r="DD918" s="73"/>
      <c r="DE918" s="73"/>
      <c r="DF918" s="73"/>
      <c r="DG918" s="73"/>
      <c r="DH918" s="73"/>
      <c r="DI918" s="73"/>
      <c r="DJ918" s="73"/>
      <c r="DK918" s="73"/>
      <c r="DL918" s="73"/>
      <c r="DM918" s="73"/>
      <c r="DN918" s="73"/>
      <c r="DO918" s="73"/>
      <c r="DP918" s="73"/>
      <c r="DQ918" s="73"/>
      <c r="DR918" s="73"/>
      <c r="DS918" s="73"/>
      <c r="DT918" s="73"/>
      <c r="DU918" s="73"/>
      <c r="DV918" s="73"/>
      <c r="DW918" s="73"/>
      <c r="DX918" s="73"/>
      <c r="DY918" s="73"/>
      <c r="DZ918" s="73"/>
      <c r="EA918" s="73"/>
      <c r="EB918" s="73"/>
      <c r="EC918" s="73"/>
      <c r="ED918" s="73"/>
      <c r="EE918" s="73"/>
      <c r="EF918" s="73"/>
      <c r="EG918" s="73"/>
      <c r="EH918" s="73"/>
      <c r="EI918" s="73"/>
      <c r="EJ918" s="73"/>
      <c r="EK918" s="73"/>
      <c r="EL918" s="73"/>
      <c r="EM918" s="73"/>
      <c r="EN918" s="73"/>
      <c r="EO918" s="73"/>
      <c r="EP918" s="73"/>
      <c r="EQ918" s="73"/>
      <c r="ER918" s="73"/>
      <c r="ES918" s="73"/>
      <c r="ET918" s="73"/>
      <c r="EU918" s="73"/>
      <c r="EV918" s="73"/>
      <c r="EW918" s="73"/>
      <c r="EX918" s="73"/>
      <c r="EY918" s="73"/>
      <c r="EZ918" s="73"/>
      <c r="FA918" s="73"/>
      <c r="FB918" s="73"/>
      <c r="FC918" s="73"/>
      <c r="FD918" s="73"/>
      <c r="FE918" s="73"/>
      <c r="FF918" s="73"/>
      <c r="FG918" s="73"/>
      <c r="FH918" s="73"/>
      <c r="FI918" s="73"/>
      <c r="FJ918" s="73"/>
      <c r="FK918" s="73"/>
      <c r="FL918" s="73"/>
      <c r="FM918" s="73"/>
      <c r="FN918" s="73"/>
      <c r="FO918" s="73"/>
      <c r="FP918" s="73"/>
      <c r="FQ918" s="73"/>
      <c r="FR918" s="73"/>
      <c r="FS918" s="73"/>
      <c r="FT918" s="73"/>
      <c r="FU918" s="73"/>
      <c r="FV918" s="73"/>
      <c r="FW918" s="73"/>
      <c r="FX918" s="73"/>
      <c r="FY918" s="73"/>
      <c r="FZ918" s="73"/>
      <c r="GA918" s="73"/>
      <c r="GB918" s="73"/>
      <c r="GC918" s="73"/>
      <c r="GD918" s="73"/>
      <c r="GE918" s="73"/>
      <c r="GF918" s="73"/>
      <c r="GG918" s="73"/>
      <c r="GH918" s="73"/>
      <c r="GI918" s="73"/>
      <c r="GJ918" s="73"/>
      <c r="GK918" s="73"/>
      <c r="GL918" s="73"/>
      <c r="GM918" s="73"/>
      <c r="GN918" s="73"/>
      <c r="GO918" s="73"/>
      <c r="GP918" s="73"/>
      <c r="GQ918" s="73"/>
      <c r="GR918" s="73"/>
      <c r="GS918" s="73"/>
      <c r="GT918" s="73"/>
      <c r="GU918" s="73"/>
      <c r="GV918" s="73"/>
      <c r="GW918" s="73"/>
      <c r="GX918" s="73"/>
      <c r="GY918" s="73"/>
      <c r="GZ918" s="73"/>
      <c r="HA918" s="73"/>
      <c r="HB918" s="73"/>
      <c r="HC918" s="73"/>
      <c r="HD918" s="73"/>
      <c r="HE918" s="73"/>
      <c r="HF918" s="73"/>
      <c r="HG918" s="73"/>
      <c r="HH918" s="73"/>
      <c r="HI918" s="73"/>
      <c r="HJ918" s="73"/>
      <c r="HK918" s="73"/>
      <c r="HL918" s="73"/>
      <c r="HM918" s="73"/>
      <c r="HN918" s="73"/>
      <c r="HO918" s="73"/>
      <c r="HP918" s="73"/>
      <c r="HQ918" s="73"/>
      <c r="HR918" s="73"/>
      <c r="HS918" s="73"/>
      <c r="HT918" s="73"/>
      <c r="HU918" s="73"/>
      <c r="HV918" s="73"/>
      <c r="HW918" s="73"/>
      <c r="HX918" s="73"/>
      <c r="HY918" s="73"/>
      <c r="HZ918" s="73"/>
      <c r="IA918" s="73"/>
      <c r="IB918" s="73"/>
      <c r="IC918" s="73"/>
      <c r="ID918" s="73"/>
      <c r="IE918" s="73"/>
      <c r="IF918" s="73"/>
      <c r="IG918" s="73"/>
      <c r="IH918" s="73"/>
      <c r="II918" s="73"/>
      <c r="IJ918" s="73"/>
      <c r="IK918" s="73"/>
      <c r="IL918" s="73"/>
      <c r="IM918" s="73"/>
      <c r="IN918" s="73"/>
      <c r="IO918" s="73"/>
      <c r="IP918" s="73"/>
      <c r="IQ918" s="73"/>
      <c r="IR918" s="73"/>
      <c r="IS918" s="73"/>
      <c r="IT918" s="73"/>
      <c r="IU918" s="73"/>
      <c r="IV918" s="73"/>
      <c r="IW918" s="73"/>
      <c r="IX918" s="73"/>
      <c r="IY918" s="73"/>
      <c r="IZ918" s="73"/>
      <c r="JA918" s="73"/>
      <c r="JB918" s="73"/>
      <c r="JC918" s="73"/>
      <c r="JD918" s="73"/>
      <c r="JE918" s="73"/>
      <c r="JF918" s="73"/>
      <c r="JG918" s="73"/>
      <c r="JH918" s="73"/>
      <c r="JI918" s="73"/>
      <c r="JJ918" s="73"/>
      <c r="JK918" s="73"/>
      <c r="JL918" s="73"/>
      <c r="JM918" s="73"/>
      <c r="JN918" s="73"/>
      <c r="JO918" s="73"/>
      <c r="JP918" s="73"/>
      <c r="JQ918" s="73"/>
      <c r="JR918" s="73"/>
      <c r="JS918" s="73"/>
      <c r="JT918" s="73"/>
      <c r="JU918" s="73"/>
      <c r="JV918" s="73"/>
      <c r="JW918" s="73"/>
      <c r="JX918" s="73"/>
      <c r="JY918" s="73"/>
      <c r="JZ918" s="73"/>
      <c r="KA918" s="73"/>
      <c r="KB918" s="73"/>
      <c r="KC918" s="73"/>
      <c r="KD918" s="73"/>
      <c r="KE918" s="73"/>
      <c r="KF918" s="73"/>
      <c r="KG918" s="73"/>
      <c r="KH918" s="73"/>
      <c r="KI918" s="73"/>
      <c r="KJ918" s="73"/>
      <c r="KK918" s="73"/>
      <c r="KL918" s="73"/>
      <c r="KM918" s="73"/>
      <c r="KN918" s="73"/>
      <c r="KO918" s="73"/>
      <c r="KP918" s="73"/>
      <c r="KQ918" s="73"/>
      <c r="KR918" s="73"/>
      <c r="KS918" s="73"/>
      <c r="KT918" s="73"/>
      <c r="KU918" s="73"/>
      <c r="KV918" s="73"/>
      <c r="KW918" s="73"/>
      <c r="KX918" s="73"/>
      <c r="KY918" s="73"/>
      <c r="KZ918" s="73"/>
      <c r="LA918" s="73"/>
      <c r="LB918" s="73"/>
      <c r="LC918" s="73"/>
      <c r="LD918" s="73"/>
      <c r="LE918" s="73"/>
      <c r="LF918" s="73"/>
      <c r="LG918" s="73"/>
      <c r="LH918" s="73"/>
      <c r="LI918" s="73"/>
      <c r="LJ918" s="73"/>
      <c r="LK918" s="73"/>
      <c r="LL918" s="73"/>
      <c r="LM918" s="73"/>
      <c r="LN918" s="73"/>
      <c r="LO918" s="73"/>
      <c r="LP918" s="73"/>
      <c r="LQ918" s="73"/>
      <c r="LR918" s="73"/>
      <c r="LS918" s="73"/>
      <c r="LT918" s="73"/>
      <c r="LU918" s="73"/>
      <c r="LV918" s="73"/>
      <c r="LW918" s="73"/>
      <c r="LX918" s="73"/>
      <c r="LY918" s="73"/>
      <c r="LZ918" s="73"/>
      <c r="MA918" s="73"/>
      <c r="MB918" s="73"/>
      <c r="MC918" s="73"/>
      <c r="MD918" s="73"/>
      <c r="ME918" s="73"/>
      <c r="MF918" s="73"/>
      <c r="MG918" s="73"/>
      <c r="MH918" s="73"/>
      <c r="MI918" s="73"/>
      <c r="MJ918" s="73"/>
      <c r="MK918" s="73"/>
      <c r="ML918" s="73"/>
      <c r="MM918" s="73"/>
      <c r="MN918" s="73"/>
      <c r="MO918" s="73"/>
      <c r="MP918" s="73"/>
      <c r="MQ918" s="73"/>
      <c r="MR918" s="73"/>
      <c r="MS918" s="73"/>
      <c r="MT918" s="73"/>
      <c r="MU918" s="73"/>
      <c r="MV918" s="73"/>
      <c r="MW918" s="73"/>
      <c r="MX918" s="73"/>
      <c r="MY918" s="73"/>
      <c r="MZ918" s="73"/>
      <c r="NA918" s="73"/>
      <c r="NB918" s="73"/>
      <c r="NC918" s="73"/>
      <c r="ND918" s="73"/>
      <c r="NE918" s="73"/>
      <c r="NF918" s="73"/>
      <c r="NG918" s="73"/>
      <c r="NH918" s="73"/>
      <c r="NI918" s="73"/>
      <c r="NJ918" s="73"/>
      <c r="NK918" s="73"/>
      <c r="NL918" s="73"/>
      <c r="NM918" s="73"/>
      <c r="NN918" s="73"/>
      <c r="NO918" s="73"/>
      <c r="NP918" s="73"/>
      <c r="NQ918" s="73"/>
      <c r="NR918" s="73"/>
      <c r="NS918" s="73"/>
      <c r="NT918" s="73"/>
      <c r="NU918" s="73"/>
      <c r="NV918" s="73"/>
      <c r="NW918" s="73"/>
      <c r="NX918" s="73"/>
      <c r="NY918" s="73"/>
      <c r="NZ918" s="73"/>
      <c r="OA918" s="73"/>
      <c r="OB918" s="73"/>
      <c r="OC918" s="73"/>
      <c r="OD918" s="73"/>
      <c r="OE918" s="73"/>
      <c r="OF918" s="73"/>
      <c r="OG918" s="73"/>
      <c r="OH918" s="73"/>
      <c r="OI918" s="73"/>
      <c r="OJ918" s="73"/>
      <c r="OK918" s="73"/>
      <c r="OL918" s="73"/>
      <c r="OM918" s="73"/>
      <c r="ON918" s="73"/>
      <c r="OO918" s="73"/>
      <c r="OP918" s="73"/>
      <c r="OQ918" s="73"/>
      <c r="OR918" s="73"/>
      <c r="OS918" s="73"/>
      <c r="OT918" s="73"/>
      <c r="OU918" s="73"/>
      <c r="OV918" s="73"/>
      <c r="OW918" s="73"/>
      <c r="OX918" s="73"/>
      <c r="OY918" s="73"/>
      <c r="OZ918" s="73"/>
      <c r="PA918" s="73"/>
      <c r="PB918" s="73"/>
      <c r="PC918" s="73"/>
      <c r="PD918" s="73"/>
      <c r="PE918" s="73"/>
      <c r="PF918" s="73"/>
      <c r="PG918" s="73"/>
      <c r="PH918" s="73"/>
      <c r="PI918" s="73"/>
      <c r="PJ918" s="73"/>
      <c r="PK918" s="73"/>
      <c r="PL918" s="73"/>
      <c r="PM918" s="73"/>
      <c r="PN918" s="73"/>
      <c r="PO918" s="73"/>
      <c r="PP918" s="73"/>
      <c r="PQ918" s="73"/>
      <c r="PR918" s="73"/>
      <c r="PS918" s="73"/>
      <c r="PT918" s="73"/>
      <c r="PU918" s="73"/>
      <c r="PV918" s="73"/>
      <c r="PW918" s="73"/>
      <c r="PX918" s="73"/>
      <c r="PY918" s="73"/>
      <c r="PZ918" s="73"/>
      <c r="QA918" s="73"/>
      <c r="QB918" s="73"/>
      <c r="QC918" s="73"/>
      <c r="QD918" s="73"/>
      <c r="QE918" s="73"/>
      <c r="QF918" s="73"/>
      <c r="QG918" s="73"/>
      <c r="QH918" s="73"/>
      <c r="QI918" s="73"/>
      <c r="QJ918" s="73"/>
      <c r="QK918" s="73"/>
      <c r="QL918" s="73"/>
      <c r="QM918" s="73"/>
      <c r="QN918" s="73"/>
      <c r="QO918" s="73"/>
      <c r="QP918" s="73"/>
      <c r="QQ918" s="73"/>
      <c r="QR918" s="73"/>
      <c r="QS918" s="73"/>
      <c r="QT918" s="73"/>
      <c r="QU918" s="73"/>
      <c r="QV918" s="73"/>
      <c r="QW918" s="73"/>
      <c r="QX918" s="73"/>
      <c r="QY918" s="73"/>
      <c r="QZ918" s="73"/>
      <c r="RA918" s="73"/>
      <c r="RB918" s="73"/>
      <c r="RC918" s="73"/>
      <c r="RD918" s="73"/>
      <c r="RE918" s="73"/>
      <c r="RF918" s="73"/>
      <c r="RG918" s="73"/>
      <c r="RH918" s="73"/>
      <c r="RI918" s="73"/>
      <c r="RJ918" s="73"/>
      <c r="RK918" s="73"/>
      <c r="RL918" s="73"/>
      <c r="RM918" s="73"/>
      <c r="RN918" s="73"/>
      <c r="RO918" s="73"/>
      <c r="RP918" s="73"/>
      <c r="RQ918" s="73"/>
      <c r="RR918" s="73"/>
      <c r="RS918" s="73"/>
      <c r="RT918" s="73"/>
      <c r="RU918" s="73"/>
      <c r="RV918" s="73"/>
      <c r="RW918" s="73"/>
      <c r="RX918" s="73"/>
      <c r="RY918" s="73"/>
      <c r="RZ918" s="73"/>
      <c r="SA918" s="73"/>
      <c r="SB918" s="73"/>
      <c r="SC918" s="73"/>
      <c r="SD918" s="73"/>
      <c r="SE918" s="73"/>
      <c r="SF918" s="73"/>
      <c r="SG918" s="73"/>
      <c r="SH918" s="73"/>
      <c r="SI918" s="73"/>
      <c r="SJ918" s="73"/>
      <c r="SK918" s="73"/>
      <c r="SL918" s="73"/>
      <c r="SM918" s="73"/>
      <c r="SN918" s="73"/>
      <c r="SO918" s="73"/>
      <c r="SP918" s="73"/>
      <c r="SQ918" s="73"/>
      <c r="SR918" s="73"/>
      <c r="SS918" s="73"/>
      <c r="ST918" s="73"/>
      <c r="SU918" s="73"/>
      <c r="SV918" s="73"/>
      <c r="SW918" s="73"/>
      <c r="SX918" s="73"/>
      <c r="SY918" s="73"/>
      <c r="SZ918" s="73"/>
      <c r="TA918" s="73"/>
      <c r="TB918" s="73"/>
      <c r="TC918" s="73"/>
      <c r="TD918" s="73"/>
      <c r="TE918" s="73"/>
      <c r="TF918" s="73"/>
      <c r="TG918" s="73"/>
      <c r="TH918" s="73"/>
      <c r="TI918" s="73"/>
      <c r="TJ918" s="73"/>
      <c r="TK918" s="73"/>
      <c r="TL918" s="73"/>
      <c r="TM918" s="73"/>
      <c r="TN918" s="73"/>
      <c r="TO918" s="73"/>
      <c r="TP918" s="73"/>
      <c r="TQ918" s="73"/>
      <c r="TR918" s="73"/>
      <c r="TS918" s="73"/>
      <c r="TT918" s="73"/>
      <c r="TU918" s="73"/>
      <c r="TV918" s="73"/>
      <c r="TW918" s="73"/>
      <c r="TX918" s="73"/>
      <c r="TY918" s="73"/>
      <c r="TZ918" s="73"/>
      <c r="UA918" s="73"/>
      <c r="UB918" s="73"/>
      <c r="UC918" s="73"/>
      <c r="UD918" s="73"/>
      <c r="UE918" s="73"/>
      <c r="UF918" s="73"/>
      <c r="UG918" s="73"/>
      <c r="UH918" s="73"/>
      <c r="UI918" s="73"/>
      <c r="UJ918" s="73"/>
      <c r="UK918" s="73"/>
      <c r="UL918" s="73"/>
      <c r="UM918" s="73"/>
      <c r="UN918" s="73"/>
      <c r="UO918" s="73"/>
      <c r="UP918" s="73"/>
      <c r="UQ918" s="73"/>
      <c r="UR918" s="73"/>
      <c r="US918" s="73"/>
      <c r="UT918" s="73"/>
      <c r="UU918" s="73"/>
      <c r="UV918" s="73"/>
      <c r="UW918" s="73"/>
      <c r="UX918" s="73"/>
      <c r="UY918" s="73"/>
      <c r="UZ918" s="73"/>
      <c r="VA918" s="73"/>
      <c r="VB918" s="73"/>
      <c r="VC918" s="73"/>
      <c r="VD918" s="73"/>
      <c r="VE918" s="73"/>
      <c r="VF918" s="73"/>
      <c r="VG918" s="73"/>
      <c r="VH918" s="73"/>
      <c r="VI918" s="73"/>
      <c r="VJ918" s="73"/>
      <c r="VK918" s="73"/>
      <c r="VL918" s="73"/>
      <c r="VM918" s="73"/>
      <c r="VN918" s="73"/>
      <c r="VO918" s="73"/>
      <c r="VP918" s="73"/>
      <c r="VQ918" s="73"/>
      <c r="VR918" s="73"/>
      <c r="VS918" s="73"/>
      <c r="VT918" s="73"/>
      <c r="VU918" s="73"/>
      <c r="VV918" s="73"/>
      <c r="VW918" s="73"/>
      <c r="VX918" s="73"/>
      <c r="VY918" s="73"/>
      <c r="VZ918" s="73"/>
      <c r="WA918" s="73"/>
      <c r="WB918" s="73"/>
      <c r="WC918" s="73"/>
      <c r="WD918" s="73"/>
      <c r="WE918" s="73"/>
      <c r="WF918" s="73"/>
      <c r="WG918" s="73"/>
      <c r="WH918" s="73"/>
      <c r="WI918" s="73"/>
      <c r="WJ918" s="73"/>
      <c r="WK918" s="73"/>
      <c r="WL918" s="73"/>
      <c r="WM918" s="73"/>
      <c r="WN918" s="73"/>
      <c r="WO918" s="73"/>
      <c r="WP918" s="73"/>
      <c r="WQ918" s="73"/>
      <c r="WR918" s="73"/>
      <c r="WS918" s="73"/>
      <c r="WT918" s="73"/>
      <c r="WU918" s="73"/>
      <c r="WV918" s="73"/>
      <c r="WW918" s="73"/>
      <c r="WX918" s="73"/>
      <c r="WY918" s="73"/>
      <c r="WZ918" s="73"/>
      <c r="XA918" s="73"/>
      <c r="XB918" s="73"/>
      <c r="XC918" s="73"/>
      <c r="XD918" s="73"/>
      <c r="XE918" s="73"/>
      <c r="XF918" s="73"/>
      <c r="XG918" s="73"/>
      <c r="XH918" s="73"/>
      <c r="XI918" s="73"/>
      <c r="XJ918" s="73"/>
      <c r="XK918" s="73"/>
      <c r="XL918" s="73"/>
      <c r="XM918" s="73"/>
      <c r="XN918" s="73"/>
      <c r="XO918" s="73"/>
      <c r="XP918" s="73"/>
      <c r="XQ918" s="73"/>
      <c r="XR918" s="73"/>
      <c r="XS918" s="73"/>
      <c r="XT918" s="73"/>
      <c r="XU918" s="73"/>
      <c r="XV918" s="73"/>
      <c r="XW918" s="73"/>
      <c r="XX918" s="73"/>
      <c r="XY918" s="73"/>
      <c r="XZ918" s="73"/>
      <c r="YA918" s="73"/>
      <c r="YB918" s="73"/>
      <c r="YC918" s="73"/>
      <c r="YD918" s="73"/>
      <c r="YE918" s="73"/>
      <c r="YF918" s="73"/>
      <c r="YG918" s="73"/>
      <c r="YH918" s="73"/>
      <c r="YI918" s="73"/>
      <c r="YJ918" s="73"/>
      <c r="YK918" s="73"/>
      <c r="YL918" s="73"/>
      <c r="YM918" s="73"/>
      <c r="YN918" s="73"/>
      <c r="YO918" s="73"/>
      <c r="YP918" s="73"/>
      <c r="YQ918" s="73"/>
      <c r="YR918" s="73"/>
      <c r="YS918" s="73"/>
      <c r="YT918" s="73"/>
      <c r="YU918" s="73"/>
      <c r="YV918" s="73"/>
      <c r="YW918" s="73"/>
      <c r="YX918" s="73"/>
      <c r="YY918" s="73"/>
      <c r="YZ918" s="73"/>
      <c r="ZA918" s="73"/>
      <c r="ZB918" s="73"/>
      <c r="ZC918" s="73"/>
      <c r="ZD918" s="73"/>
      <c r="ZE918" s="73"/>
      <c r="ZF918" s="73"/>
      <c r="ZG918" s="73"/>
      <c r="ZH918" s="73"/>
      <c r="ZI918" s="73"/>
      <c r="ZJ918" s="73"/>
      <c r="ZK918" s="73"/>
      <c r="ZL918" s="73"/>
      <c r="ZM918" s="73"/>
      <c r="ZN918" s="73"/>
      <c r="ZO918" s="73"/>
      <c r="ZP918" s="73"/>
      <c r="ZQ918" s="73"/>
      <c r="ZR918" s="73"/>
      <c r="ZS918" s="73"/>
      <c r="ZT918" s="73"/>
      <c r="ZU918" s="73"/>
      <c r="ZV918" s="73"/>
      <c r="ZW918" s="73"/>
      <c r="ZX918" s="73"/>
      <c r="ZY918" s="73"/>
      <c r="ZZ918" s="73"/>
      <c r="AAA918" s="73"/>
      <c r="AAB918" s="73"/>
      <c r="AAC918" s="73"/>
      <c r="AAD918" s="73"/>
      <c r="AAE918" s="73"/>
      <c r="AAF918" s="73"/>
      <c r="AAG918" s="73"/>
      <c r="AAH918" s="73"/>
      <c r="AAI918" s="73"/>
      <c r="AAJ918" s="73"/>
      <c r="AAK918" s="73"/>
      <c r="AAL918" s="73"/>
      <c r="AAM918" s="73"/>
      <c r="AAN918" s="73"/>
      <c r="AAO918" s="73"/>
      <c r="AAP918" s="73"/>
      <c r="AAQ918" s="73"/>
      <c r="AAR918" s="73"/>
      <c r="AAS918" s="73"/>
      <c r="AAT918" s="73"/>
      <c r="AAU918" s="73"/>
      <c r="AAV918" s="73"/>
      <c r="AAW918" s="73"/>
      <c r="AAX918" s="73"/>
      <c r="AAY918" s="73"/>
      <c r="AAZ918" s="73"/>
      <c r="ABA918" s="73"/>
      <c r="ABB918" s="73"/>
      <c r="ABC918" s="73"/>
      <c r="ABD918" s="73"/>
      <c r="ABE918" s="73"/>
      <c r="ABF918" s="73"/>
      <c r="ABG918" s="73"/>
      <c r="ABH918" s="73"/>
      <c r="ABI918" s="73"/>
      <c r="ABJ918" s="73"/>
      <c r="ABK918" s="73"/>
      <c r="ABL918" s="73"/>
      <c r="ABM918" s="73"/>
      <c r="ABN918" s="73"/>
      <c r="ABO918" s="73"/>
      <c r="ABP918" s="73"/>
      <c r="ABQ918" s="73"/>
      <c r="ABR918" s="73"/>
      <c r="ABS918" s="73"/>
      <c r="ABT918" s="73"/>
      <c r="ABU918" s="73"/>
      <c r="ABV918" s="73"/>
      <c r="ABW918" s="73"/>
      <c r="ABX918" s="73"/>
      <c r="ABY918" s="73"/>
      <c r="ABZ918" s="73"/>
      <c r="ACA918" s="73"/>
      <c r="ACB918" s="73"/>
      <c r="ACC918" s="73"/>
      <c r="ACD918" s="73"/>
      <c r="ACE918" s="73"/>
      <c r="ACF918" s="73"/>
      <c r="ACG918" s="73"/>
      <c r="ACH918" s="73"/>
      <c r="ACI918" s="73"/>
      <c r="ACJ918" s="73"/>
      <c r="ACK918" s="73"/>
      <c r="ACL918" s="73"/>
      <c r="ACM918" s="73"/>
      <c r="ACN918" s="73"/>
      <c r="ACO918" s="73"/>
      <c r="ACP918" s="73"/>
      <c r="ACQ918" s="73"/>
      <c r="ACR918" s="73"/>
      <c r="ACS918" s="73"/>
      <c r="ACT918" s="73"/>
      <c r="ACU918" s="73"/>
      <c r="ACV918" s="73"/>
      <c r="ACW918" s="73"/>
      <c r="ACX918" s="73"/>
      <c r="ACY918" s="73"/>
      <c r="ACZ918" s="73"/>
      <c r="ADA918" s="73"/>
      <c r="ADB918" s="73"/>
      <c r="ADC918" s="73"/>
      <c r="ADD918" s="73"/>
      <c r="ADE918" s="73"/>
      <c r="ADF918" s="73"/>
      <c r="ADG918" s="73"/>
      <c r="ADH918" s="73"/>
      <c r="ADI918" s="73"/>
      <c r="ADJ918" s="73"/>
      <c r="ADK918" s="73"/>
      <c r="ADL918" s="73"/>
      <c r="ADM918" s="73"/>
      <c r="ADN918" s="73"/>
      <c r="ADO918" s="73"/>
      <c r="ADP918" s="73"/>
      <c r="ADQ918" s="73"/>
      <c r="ADR918" s="73"/>
      <c r="ADS918" s="73"/>
      <c r="ADT918" s="73"/>
      <c r="ADU918" s="73"/>
      <c r="ADV918" s="73"/>
      <c r="ADW918" s="73"/>
      <c r="ADX918" s="73"/>
      <c r="ADY918" s="73"/>
      <c r="ADZ918" s="73"/>
      <c r="AEA918" s="73"/>
      <c r="AEB918" s="73"/>
      <c r="AEC918" s="73"/>
      <c r="AED918" s="73"/>
      <c r="AEE918" s="73"/>
      <c r="AEF918" s="73"/>
      <c r="AEG918" s="73"/>
      <c r="AEH918" s="73"/>
      <c r="AEI918" s="73"/>
      <c r="AEJ918" s="73"/>
      <c r="AEK918" s="73"/>
      <c r="AEL918" s="73"/>
      <c r="AEM918" s="73"/>
      <c r="AEN918" s="73"/>
      <c r="AEO918" s="73"/>
      <c r="AEP918" s="73"/>
      <c r="AEQ918" s="73"/>
      <c r="AER918" s="73"/>
      <c r="AES918" s="73"/>
      <c r="AET918" s="73"/>
      <c r="AEU918" s="73"/>
      <c r="AEV918" s="73"/>
      <c r="AEW918" s="73"/>
      <c r="AEX918" s="73"/>
      <c r="AEY918" s="73"/>
      <c r="AEZ918" s="73"/>
      <c r="AFA918" s="73"/>
      <c r="AFB918" s="73"/>
      <c r="AFC918" s="73"/>
      <c r="AFD918" s="73"/>
      <c r="AFE918" s="73"/>
      <c r="AFF918" s="73"/>
      <c r="AFG918" s="73"/>
      <c r="AFH918" s="73"/>
      <c r="AFI918" s="73"/>
      <c r="AFJ918" s="73"/>
      <c r="AFK918" s="73"/>
      <c r="AFL918" s="73"/>
      <c r="AFM918" s="73"/>
      <c r="AFN918" s="73"/>
      <c r="AFO918" s="73"/>
      <c r="AFP918" s="73"/>
      <c r="AFQ918" s="73"/>
      <c r="AFR918" s="73"/>
      <c r="AFS918" s="73"/>
      <c r="AFT918" s="73"/>
      <c r="AFU918" s="73"/>
      <c r="AFV918" s="73"/>
      <c r="AFW918" s="73"/>
      <c r="AFX918" s="73"/>
      <c r="AFY918" s="73"/>
      <c r="AFZ918" s="73"/>
      <c r="AGA918" s="73"/>
      <c r="AGB918" s="73"/>
      <c r="AGC918" s="73"/>
      <c r="AGD918" s="73"/>
      <c r="AGE918" s="73"/>
      <c r="AGF918" s="73"/>
      <c r="AGG918" s="73"/>
      <c r="AGH918" s="73"/>
      <c r="AGI918" s="73"/>
      <c r="AGJ918" s="73"/>
      <c r="AGK918" s="73"/>
      <c r="AGL918" s="73"/>
      <c r="AGM918" s="73"/>
      <c r="AGN918" s="73"/>
      <c r="AGO918" s="73"/>
      <c r="AGP918" s="73"/>
      <c r="AGQ918" s="73"/>
      <c r="AGR918" s="73"/>
      <c r="AGS918" s="73"/>
      <c r="AGT918" s="73"/>
      <c r="AGU918" s="73"/>
      <c r="AGV918" s="73"/>
      <c r="AGW918" s="73"/>
      <c r="AGX918" s="73"/>
      <c r="AGY918" s="73"/>
      <c r="AGZ918" s="73"/>
      <c r="AHA918" s="73"/>
      <c r="AHB918" s="73"/>
      <c r="AHC918" s="73"/>
      <c r="AHD918" s="73"/>
      <c r="AHE918" s="73"/>
      <c r="AHF918" s="73"/>
      <c r="AHG918" s="73"/>
      <c r="AHH918" s="73"/>
      <c r="AHI918" s="73"/>
      <c r="AHJ918" s="73"/>
      <c r="AHK918" s="73"/>
      <c r="AHL918" s="73"/>
      <c r="AHM918" s="73"/>
      <c r="AHN918" s="73"/>
      <c r="AHO918" s="73"/>
      <c r="AHP918" s="73"/>
      <c r="AHQ918" s="73"/>
      <c r="AHR918" s="73"/>
      <c r="AHS918" s="73"/>
      <c r="AHT918" s="73"/>
      <c r="AHU918" s="73"/>
      <c r="AHV918" s="73"/>
      <c r="AHW918" s="73"/>
      <c r="AHX918" s="73"/>
      <c r="AHY918" s="73"/>
      <c r="AHZ918" s="73"/>
      <c r="AIA918" s="73"/>
      <c r="AIB918" s="73"/>
      <c r="AIC918" s="73"/>
      <c r="AID918" s="73"/>
      <c r="AIE918" s="73"/>
      <c r="AIF918" s="73"/>
      <c r="AIG918" s="73"/>
      <c r="AIH918" s="73"/>
      <c r="AII918" s="73"/>
      <c r="AIJ918" s="73"/>
      <c r="AIK918" s="73"/>
      <c r="AIL918" s="73"/>
      <c r="AIM918" s="73"/>
      <c r="AIN918" s="73"/>
      <c r="AIO918" s="73"/>
      <c r="AIP918" s="73"/>
      <c r="AIQ918" s="73"/>
      <c r="AIR918" s="73"/>
      <c r="AIS918" s="73"/>
      <c r="AIT918" s="73"/>
      <c r="AIU918" s="73"/>
      <c r="AIV918" s="73"/>
      <c r="AIW918" s="73"/>
      <c r="AIX918" s="73"/>
      <c r="AIY918" s="73"/>
      <c r="AIZ918" s="73"/>
      <c r="AJA918" s="73"/>
      <c r="AJB918" s="73"/>
      <c r="AJC918" s="73"/>
      <c r="AJD918" s="73"/>
      <c r="AJE918" s="73"/>
      <c r="AJF918" s="73"/>
      <c r="AJG918" s="73"/>
      <c r="AJH918" s="73"/>
      <c r="AJI918" s="73"/>
      <c r="AJJ918" s="73"/>
      <c r="AJK918" s="73"/>
      <c r="AJL918" s="73"/>
      <c r="AJM918" s="73"/>
      <c r="AJN918" s="73"/>
      <c r="AJO918" s="73"/>
      <c r="AJP918" s="73"/>
      <c r="AJQ918" s="73"/>
      <c r="AJR918" s="73"/>
      <c r="AJS918" s="73"/>
      <c r="AJT918" s="73"/>
      <c r="AJU918" s="73"/>
      <c r="AJV918" s="73"/>
      <c r="AJW918" s="73"/>
      <c r="AJX918" s="73"/>
      <c r="AJY918" s="73"/>
      <c r="AJZ918" s="73"/>
      <c r="AKA918" s="73"/>
      <c r="AKB918" s="73"/>
      <c r="AKC918" s="73"/>
      <c r="AKD918" s="73"/>
      <c r="AKE918" s="73"/>
      <c r="AKF918" s="73"/>
      <c r="AKG918" s="73"/>
      <c r="AKH918" s="73"/>
      <c r="AKI918" s="73"/>
      <c r="AKJ918" s="73"/>
      <c r="AKK918" s="73"/>
      <c r="AKL918" s="73"/>
      <c r="AKM918" s="73"/>
      <c r="AKN918" s="73"/>
      <c r="AKO918" s="73"/>
      <c r="AKP918" s="73"/>
      <c r="AKQ918" s="73"/>
      <c r="AKR918" s="73"/>
      <c r="AKS918" s="73"/>
      <c r="AKT918" s="73"/>
      <c r="AKU918" s="73"/>
      <c r="AKV918" s="73"/>
      <c r="AKW918" s="73"/>
      <c r="AKX918" s="73"/>
      <c r="AKY918" s="73"/>
      <c r="AKZ918" s="73"/>
      <c r="ALA918" s="73"/>
      <c r="ALB918" s="73"/>
      <c r="ALC918" s="73"/>
      <c r="ALD918" s="73"/>
      <c r="ALE918" s="73"/>
      <c r="ALF918" s="73"/>
      <c r="ALG918" s="73"/>
      <c r="ALH918" s="73"/>
      <c r="ALI918" s="73"/>
      <c r="ALJ918" s="73"/>
      <c r="ALK918" s="73"/>
      <c r="ALL918" s="73"/>
      <c r="ALM918" s="73"/>
      <c r="ALN918" s="73"/>
      <c r="ALO918" s="73"/>
      <c r="ALP918" s="73"/>
      <c r="ALQ918" s="73"/>
      <c r="ALR918" s="73"/>
      <c r="ALS918" s="73"/>
      <c r="ALT918" s="73"/>
      <c r="ALU918" s="73"/>
      <c r="ALV918" s="73"/>
      <c r="ALW918" s="73"/>
      <c r="ALX918" s="73"/>
      <c r="ALY918" s="73"/>
      <c r="ALZ918" s="73"/>
      <c r="AMA918" s="73"/>
      <c r="AMB918" s="73"/>
      <c r="AMC918" s="73"/>
      <c r="AMD918" s="73"/>
      <c r="AME918" s="73"/>
      <c r="AMF918" s="73"/>
      <c r="AMG918" s="73"/>
      <c r="AMH918" s="73"/>
      <c r="AMI918" s="73"/>
      <c r="AMJ918" s="73"/>
      <c r="AMK918" s="73"/>
      <c r="AML918" s="73"/>
      <c r="AMM918" s="73"/>
      <c r="AMN918" s="73"/>
      <c r="AMO918" s="73"/>
      <c r="AMP918" s="73"/>
      <c r="AMQ918" s="73"/>
      <c r="AMR918" s="73"/>
      <c r="AMS918" s="73"/>
      <c r="AMT918" s="73"/>
      <c r="AMU918" s="73"/>
      <c r="AMV918" s="73"/>
      <c r="AMW918" s="73"/>
      <c r="AMX918" s="73"/>
      <c r="AMY918" s="73"/>
      <c r="AMZ918" s="73"/>
      <c r="ANA918" s="73"/>
      <c r="ANB918" s="73"/>
      <c r="ANC918" s="73"/>
      <c r="AND918" s="73"/>
      <c r="ANE918" s="73"/>
      <c r="ANF918" s="73"/>
      <c r="ANG918" s="73"/>
      <c r="ANH918" s="73"/>
      <c r="ANI918" s="73"/>
      <c r="ANJ918" s="73"/>
      <c r="ANK918" s="73"/>
      <c r="ANL918" s="73"/>
      <c r="ANM918" s="73"/>
      <c r="ANN918" s="73"/>
      <c r="ANO918" s="73"/>
      <c r="ANP918" s="73"/>
      <c r="ANQ918" s="73"/>
      <c r="ANR918" s="73"/>
      <c r="ANS918" s="73"/>
      <c r="ANT918" s="73"/>
      <c r="ANU918" s="73"/>
      <c r="ANV918" s="73"/>
      <c r="ANW918" s="73"/>
      <c r="ANX918" s="73"/>
      <c r="ANY918" s="73"/>
      <c r="ANZ918" s="73"/>
      <c r="AOA918" s="73"/>
      <c r="AOB918" s="73"/>
      <c r="AOC918" s="73"/>
      <c r="AOD918" s="73"/>
      <c r="AOE918" s="73"/>
      <c r="AOF918" s="73"/>
      <c r="AOG918" s="73"/>
      <c r="AOH918" s="73"/>
      <c r="AOI918" s="73"/>
      <c r="AOJ918" s="73"/>
      <c r="AOK918" s="73"/>
      <c r="AOL918" s="73"/>
      <c r="AOM918" s="73"/>
      <c r="AON918" s="73"/>
      <c r="AOO918" s="73"/>
      <c r="AOP918" s="73"/>
      <c r="AOQ918" s="73"/>
      <c r="AOR918" s="73"/>
      <c r="AOS918" s="73"/>
      <c r="AOT918" s="73"/>
      <c r="AOU918" s="73"/>
      <c r="AOV918" s="73"/>
      <c r="AOW918" s="73"/>
      <c r="AOX918" s="73"/>
      <c r="AOY918" s="73"/>
      <c r="AOZ918" s="73"/>
      <c r="APA918" s="73"/>
      <c r="APB918" s="73"/>
      <c r="APC918" s="73"/>
      <c r="APD918" s="73"/>
      <c r="APE918" s="73"/>
      <c r="APF918" s="73"/>
      <c r="APG918" s="73"/>
      <c r="APH918" s="73"/>
      <c r="API918" s="73"/>
      <c r="APJ918" s="73"/>
      <c r="APK918" s="73"/>
      <c r="APL918" s="73"/>
      <c r="APM918" s="73"/>
      <c r="APN918" s="73"/>
      <c r="APO918" s="73"/>
      <c r="APP918" s="73"/>
      <c r="APQ918" s="73"/>
      <c r="APR918" s="73"/>
      <c r="APS918" s="73"/>
      <c r="APT918" s="73"/>
      <c r="APU918" s="73"/>
      <c r="APV918" s="73"/>
      <c r="APW918" s="73"/>
      <c r="APX918" s="73"/>
      <c r="APY918" s="73"/>
      <c r="APZ918" s="73"/>
      <c r="AQA918" s="73"/>
      <c r="AQB918" s="73"/>
      <c r="AQC918" s="73"/>
      <c r="AQD918" s="73"/>
      <c r="AQE918" s="73"/>
      <c r="AQF918" s="73"/>
      <c r="AQG918" s="73"/>
      <c r="AQH918" s="73"/>
      <c r="AQI918" s="73"/>
      <c r="AQJ918" s="73"/>
      <c r="AQK918" s="73"/>
      <c r="AQL918" s="73"/>
      <c r="AQM918" s="73"/>
      <c r="AQN918" s="73"/>
      <c r="AQO918" s="73"/>
      <c r="AQP918" s="73"/>
      <c r="AQQ918" s="73"/>
      <c r="AQR918" s="73"/>
      <c r="AQS918" s="73"/>
      <c r="AQT918" s="73"/>
      <c r="AQU918" s="73"/>
      <c r="AQV918" s="73"/>
      <c r="AQW918" s="73"/>
      <c r="AQX918" s="73"/>
      <c r="AQY918" s="73"/>
      <c r="AQZ918" s="73"/>
      <c r="ARA918" s="73"/>
      <c r="ARB918" s="73"/>
      <c r="ARC918" s="73"/>
      <c r="ARD918" s="73"/>
      <c r="ARE918" s="73"/>
      <c r="ARF918" s="73"/>
      <c r="ARG918" s="73"/>
      <c r="ARH918" s="73"/>
      <c r="ARI918" s="73"/>
      <c r="ARJ918" s="73"/>
      <c r="ARK918" s="73"/>
      <c r="ARL918" s="73"/>
      <c r="ARM918" s="73"/>
      <c r="ARN918" s="73"/>
      <c r="ARO918" s="73"/>
      <c r="ARP918" s="73"/>
      <c r="ARQ918" s="73"/>
      <c r="ARR918" s="73"/>
      <c r="ARS918" s="73"/>
      <c r="ART918" s="73"/>
      <c r="ARU918" s="73"/>
      <c r="ARV918" s="73"/>
      <c r="ARW918" s="73"/>
      <c r="ARX918" s="73"/>
      <c r="ARY918" s="73"/>
      <c r="ARZ918" s="73"/>
      <c r="ASA918" s="73"/>
      <c r="ASB918" s="73"/>
      <c r="ASC918" s="73"/>
      <c r="ASD918" s="73"/>
      <c r="ASE918" s="73"/>
      <c r="ASF918" s="73"/>
      <c r="ASG918" s="73"/>
      <c r="ASH918" s="73"/>
      <c r="ASI918" s="73"/>
      <c r="ASJ918" s="73"/>
      <c r="ASK918" s="73"/>
      <c r="ASL918" s="73"/>
      <c r="ASM918" s="73"/>
      <c r="ASN918" s="73"/>
      <c r="ASO918" s="73"/>
      <c r="ASP918" s="73"/>
      <c r="ASQ918" s="73"/>
      <c r="ASR918" s="73"/>
      <c r="ASS918" s="73"/>
      <c r="AST918" s="73"/>
      <c r="ASU918" s="73"/>
      <c r="ASV918" s="73"/>
      <c r="ASW918" s="73"/>
      <c r="ASX918" s="73"/>
      <c r="ASY918" s="73"/>
      <c r="ASZ918" s="73"/>
      <c r="ATA918" s="73"/>
      <c r="ATB918" s="73"/>
      <c r="ATC918" s="73"/>
      <c r="ATD918" s="73"/>
      <c r="ATE918" s="73"/>
      <c r="ATF918" s="73"/>
      <c r="ATG918" s="73"/>
      <c r="ATH918" s="73"/>
      <c r="ATI918" s="73"/>
      <c r="ATJ918" s="73"/>
      <c r="ATK918" s="73"/>
      <c r="ATL918" s="73"/>
      <c r="ATM918" s="73"/>
      <c r="ATN918" s="73"/>
      <c r="ATO918" s="73"/>
      <c r="ATP918" s="73"/>
      <c r="ATQ918" s="73"/>
      <c r="ATR918" s="73"/>
      <c r="ATS918" s="73"/>
      <c r="ATT918" s="73"/>
      <c r="ATU918" s="73"/>
      <c r="ATV918" s="73"/>
      <c r="ATW918" s="73"/>
      <c r="ATX918" s="73"/>
      <c r="ATY918" s="73"/>
      <c r="ATZ918" s="73"/>
      <c r="AUA918" s="73"/>
      <c r="AUB918" s="73"/>
      <c r="AUC918" s="73"/>
      <c r="AUD918" s="73"/>
      <c r="AUE918" s="73"/>
      <c r="AUF918" s="73"/>
      <c r="AUG918" s="73"/>
      <c r="AUH918" s="73"/>
      <c r="AUI918" s="73"/>
      <c r="AUJ918" s="73"/>
      <c r="AUK918" s="73"/>
      <c r="AUL918" s="73"/>
      <c r="AUM918" s="73"/>
      <c r="AUN918" s="73"/>
      <c r="AUO918" s="73"/>
      <c r="AUP918" s="73"/>
      <c r="AUQ918" s="73"/>
      <c r="AUR918" s="73"/>
      <c r="AUS918" s="73"/>
      <c r="AUT918" s="73"/>
      <c r="AUU918" s="73"/>
      <c r="AUV918" s="73"/>
      <c r="AUW918" s="73"/>
      <c r="AUX918" s="73"/>
      <c r="AUY918" s="73"/>
      <c r="AUZ918" s="73"/>
      <c r="AVA918" s="73"/>
      <c r="AVB918" s="73"/>
      <c r="AVC918" s="73"/>
      <c r="AVD918" s="73"/>
      <c r="AVE918" s="73"/>
      <c r="AVF918" s="73"/>
      <c r="AVG918" s="73"/>
      <c r="AVH918" s="73"/>
      <c r="AVI918" s="73"/>
      <c r="AVJ918" s="73"/>
      <c r="AVK918" s="73"/>
      <c r="AVL918" s="73"/>
      <c r="AVM918" s="73"/>
      <c r="AVN918" s="73"/>
      <c r="AVO918" s="73"/>
      <c r="AVP918" s="73"/>
      <c r="AVQ918" s="73"/>
      <c r="AVR918" s="73"/>
      <c r="AVS918" s="73"/>
      <c r="AVT918" s="73"/>
      <c r="AVU918" s="73"/>
      <c r="AVV918" s="73"/>
      <c r="AVW918" s="73"/>
      <c r="AVX918" s="73"/>
      <c r="AVY918" s="73"/>
      <c r="AVZ918" s="73"/>
      <c r="AWA918" s="73"/>
      <c r="AWB918" s="73"/>
      <c r="AWC918" s="73"/>
      <c r="AWD918" s="73"/>
      <c r="AWE918" s="73"/>
      <c r="AWF918" s="73"/>
      <c r="AWG918" s="73"/>
      <c r="AWH918" s="73"/>
      <c r="AWI918" s="73"/>
      <c r="AWJ918" s="73"/>
      <c r="AWK918" s="73"/>
      <c r="AWL918" s="73"/>
      <c r="AWM918" s="73"/>
      <c r="AWN918" s="73"/>
      <c r="AWO918" s="73"/>
      <c r="AWP918" s="73"/>
      <c r="AWQ918" s="73"/>
      <c r="AWR918" s="73"/>
      <c r="AWS918" s="73"/>
      <c r="AWT918" s="73"/>
      <c r="AWU918" s="73"/>
      <c r="AWV918" s="73"/>
      <c r="AWW918" s="73"/>
      <c r="AWX918" s="73"/>
      <c r="AWY918" s="73"/>
      <c r="AWZ918" s="73"/>
      <c r="AXA918" s="73"/>
      <c r="AXB918" s="73"/>
      <c r="AXC918" s="73"/>
      <c r="AXD918" s="73"/>
      <c r="AXE918" s="73"/>
      <c r="AXF918" s="73"/>
      <c r="AXG918" s="73"/>
      <c r="AXH918" s="73"/>
      <c r="AXI918" s="73"/>
      <c r="AXJ918" s="73"/>
      <c r="AXK918" s="73"/>
      <c r="AXL918" s="73"/>
      <c r="AXM918" s="73"/>
      <c r="AXN918" s="73"/>
      <c r="AXO918" s="73"/>
      <c r="AXP918" s="73"/>
      <c r="AXQ918" s="73"/>
      <c r="AXR918" s="73"/>
      <c r="AXS918" s="73"/>
      <c r="AXT918" s="73"/>
      <c r="AXU918" s="73"/>
      <c r="AXV918" s="73"/>
      <c r="AXW918" s="73"/>
      <c r="AXX918" s="73"/>
      <c r="AXY918" s="73"/>
      <c r="AXZ918" s="73"/>
      <c r="AYA918" s="73"/>
      <c r="AYB918" s="73"/>
      <c r="AYC918" s="73"/>
      <c r="AYD918" s="73"/>
      <c r="AYE918" s="73"/>
      <c r="AYF918" s="73"/>
      <c r="AYG918" s="73"/>
      <c r="AYH918" s="73"/>
      <c r="AYI918" s="73"/>
      <c r="AYJ918" s="73"/>
      <c r="AYK918" s="73"/>
      <c r="AYL918" s="73"/>
      <c r="AYM918" s="73"/>
      <c r="AYN918" s="73"/>
      <c r="AYO918" s="73"/>
      <c r="AYP918" s="73"/>
      <c r="AYQ918" s="73"/>
      <c r="AYR918" s="73"/>
      <c r="AYS918" s="73"/>
      <c r="AYT918" s="73"/>
      <c r="AYU918" s="73"/>
      <c r="AYV918" s="73"/>
      <c r="AYW918" s="73"/>
      <c r="AYX918" s="73"/>
      <c r="AYY918" s="73"/>
      <c r="AYZ918" s="73"/>
      <c r="AZA918" s="73"/>
      <c r="AZB918" s="73"/>
      <c r="AZC918" s="73"/>
      <c r="AZD918" s="73"/>
      <c r="AZE918" s="73"/>
      <c r="AZF918" s="73"/>
      <c r="AZG918" s="73"/>
      <c r="AZH918" s="73"/>
      <c r="AZI918" s="73"/>
      <c r="AZJ918" s="73"/>
      <c r="AZK918" s="73"/>
      <c r="AZL918" s="73"/>
      <c r="AZM918" s="73"/>
      <c r="AZN918" s="73"/>
      <c r="AZO918" s="73"/>
      <c r="AZP918" s="73"/>
      <c r="AZQ918" s="73"/>
      <c r="AZR918" s="73"/>
      <c r="AZS918" s="73"/>
      <c r="AZT918" s="73"/>
      <c r="AZU918" s="73"/>
      <c r="AZV918" s="73"/>
      <c r="AZW918" s="73"/>
      <c r="AZX918" s="73"/>
      <c r="AZY918" s="73"/>
      <c r="AZZ918" s="73"/>
      <c r="BAA918" s="73"/>
      <c r="BAB918" s="73"/>
      <c r="BAC918" s="73"/>
      <c r="BAD918" s="73"/>
      <c r="BAE918" s="73"/>
      <c r="BAF918" s="73"/>
      <c r="BAG918" s="73"/>
      <c r="BAH918" s="73"/>
      <c r="BAI918" s="73"/>
      <c r="BAJ918" s="73"/>
      <c r="BAK918" s="73"/>
      <c r="BAL918" s="73"/>
      <c r="BAM918" s="73"/>
      <c r="BAN918" s="73"/>
      <c r="BAO918" s="73"/>
      <c r="BAP918" s="73"/>
      <c r="BAQ918" s="73"/>
      <c r="BAR918" s="73"/>
      <c r="BAS918" s="73"/>
      <c r="BAT918" s="73"/>
      <c r="BAU918" s="73"/>
      <c r="BAV918" s="73"/>
      <c r="BAW918" s="73"/>
      <c r="BAX918" s="73"/>
      <c r="BAY918" s="73"/>
      <c r="BAZ918" s="73"/>
      <c r="BBA918" s="73"/>
      <c r="BBB918" s="73"/>
      <c r="BBC918" s="73"/>
      <c r="BBD918" s="73"/>
      <c r="BBE918" s="73"/>
      <c r="BBF918" s="73"/>
      <c r="BBG918" s="73"/>
      <c r="BBH918" s="73"/>
      <c r="BBI918" s="73"/>
      <c r="BBJ918" s="73"/>
      <c r="BBK918" s="73"/>
      <c r="BBL918" s="73"/>
      <c r="BBM918" s="73"/>
      <c r="BBN918" s="73"/>
      <c r="BBO918" s="73"/>
      <c r="BBP918" s="73"/>
      <c r="BBQ918" s="73"/>
      <c r="BBR918" s="73"/>
      <c r="BBS918" s="73"/>
      <c r="BBT918" s="73"/>
      <c r="BBU918" s="73"/>
      <c r="BBV918" s="73"/>
      <c r="BBW918" s="73"/>
      <c r="BBX918" s="73"/>
      <c r="BBY918" s="73"/>
      <c r="BBZ918" s="73"/>
      <c r="BCA918" s="73"/>
      <c r="BCB918" s="73"/>
      <c r="BCC918" s="73"/>
      <c r="BCD918" s="73"/>
      <c r="BCE918" s="73"/>
      <c r="BCF918" s="73"/>
      <c r="BCG918" s="73"/>
      <c r="BCH918" s="73"/>
      <c r="BCI918" s="73"/>
      <c r="BCJ918" s="73"/>
      <c r="BCK918" s="73"/>
      <c r="BCL918" s="73"/>
      <c r="BCM918" s="73"/>
      <c r="BCN918" s="73"/>
      <c r="BCO918" s="73"/>
      <c r="BCP918" s="73"/>
      <c r="BCQ918" s="73"/>
      <c r="BCR918" s="73"/>
      <c r="BCS918" s="73"/>
      <c r="BCT918" s="73"/>
      <c r="BCU918" s="73"/>
      <c r="BCV918" s="73"/>
      <c r="BCW918" s="73"/>
      <c r="BCX918" s="73"/>
      <c r="BCY918" s="73"/>
      <c r="BCZ918" s="73"/>
      <c r="BDA918" s="73"/>
      <c r="BDB918" s="73"/>
      <c r="BDC918" s="73"/>
      <c r="BDD918" s="73"/>
      <c r="BDE918" s="73"/>
      <c r="BDF918" s="73"/>
      <c r="BDG918" s="73"/>
      <c r="BDH918" s="73"/>
      <c r="BDI918" s="73"/>
      <c r="BDJ918" s="73"/>
      <c r="BDK918" s="73"/>
      <c r="BDL918" s="73"/>
      <c r="BDM918" s="73"/>
      <c r="BDN918" s="73"/>
      <c r="BDO918" s="73"/>
      <c r="BDP918" s="73"/>
      <c r="BDQ918" s="73"/>
      <c r="BDR918" s="73"/>
      <c r="BDS918" s="73"/>
      <c r="BDT918" s="73"/>
      <c r="BDU918" s="73"/>
      <c r="BDV918" s="73"/>
      <c r="BDW918" s="73"/>
      <c r="BDX918" s="73"/>
      <c r="BDY918" s="73"/>
      <c r="BDZ918" s="73"/>
      <c r="BEA918" s="73"/>
      <c r="BEB918" s="73"/>
      <c r="BEC918" s="73"/>
      <c r="BED918" s="73"/>
      <c r="BEE918" s="73"/>
      <c r="BEF918" s="73"/>
      <c r="BEG918" s="73"/>
      <c r="BEH918" s="73"/>
      <c r="BEI918" s="73"/>
      <c r="BEJ918" s="73"/>
      <c r="BEK918" s="73"/>
      <c r="BEL918" s="73"/>
      <c r="BEM918" s="73"/>
      <c r="BEN918" s="73"/>
      <c r="BEO918" s="73"/>
      <c r="BEP918" s="73"/>
      <c r="BEQ918" s="73"/>
      <c r="BER918" s="73"/>
      <c r="BES918" s="73"/>
      <c r="BET918" s="73"/>
      <c r="BEU918" s="73"/>
      <c r="BEV918" s="73"/>
      <c r="BEW918" s="73"/>
      <c r="BEX918" s="73"/>
      <c r="BEY918" s="73"/>
      <c r="BEZ918" s="73"/>
      <c r="BFA918" s="73"/>
      <c r="BFB918" s="73"/>
      <c r="BFC918" s="73"/>
      <c r="BFD918" s="73"/>
      <c r="BFE918" s="73"/>
      <c r="BFF918" s="73"/>
      <c r="BFG918" s="73"/>
      <c r="BFH918" s="73"/>
      <c r="BFI918" s="73"/>
      <c r="BFJ918" s="73"/>
      <c r="BFK918" s="73"/>
      <c r="BFL918" s="73"/>
      <c r="BFM918" s="73"/>
      <c r="BFN918" s="73"/>
      <c r="BFO918" s="73"/>
      <c r="BFP918" s="73"/>
      <c r="BFQ918" s="73"/>
      <c r="BFR918" s="73"/>
      <c r="BFS918" s="73"/>
      <c r="BFT918" s="73"/>
      <c r="BFU918" s="73"/>
      <c r="BFV918" s="73"/>
      <c r="BFW918" s="73"/>
      <c r="BFX918" s="73"/>
      <c r="BFY918" s="73"/>
      <c r="BFZ918" s="73"/>
      <c r="BGA918" s="73"/>
      <c r="BGB918" s="73"/>
      <c r="BGC918" s="73"/>
      <c r="BGD918" s="73"/>
      <c r="BGE918" s="73"/>
      <c r="BGF918" s="73"/>
      <c r="BGG918" s="73"/>
      <c r="BGH918" s="73"/>
      <c r="BGI918" s="73"/>
      <c r="BGJ918" s="73"/>
      <c r="BGK918" s="73"/>
      <c r="BGL918" s="73"/>
      <c r="BGM918" s="73"/>
      <c r="BGN918" s="73"/>
      <c r="BGO918" s="73"/>
      <c r="BGP918" s="73"/>
      <c r="BGQ918" s="73"/>
      <c r="BGR918" s="73"/>
      <c r="BGS918" s="73"/>
      <c r="BGT918" s="73"/>
      <c r="BGU918" s="73"/>
      <c r="BGV918" s="73"/>
      <c r="BGW918" s="73"/>
      <c r="BGX918" s="73"/>
      <c r="BGY918" s="73"/>
      <c r="BGZ918" s="73"/>
      <c r="BHA918" s="73"/>
      <c r="BHB918" s="73"/>
      <c r="BHC918" s="73"/>
      <c r="BHD918" s="73"/>
      <c r="BHE918" s="73"/>
      <c r="BHF918" s="73"/>
      <c r="BHG918" s="73"/>
      <c r="BHH918" s="73"/>
      <c r="BHI918" s="73"/>
      <c r="BHJ918" s="73"/>
      <c r="BHK918" s="73"/>
      <c r="BHL918" s="73"/>
      <c r="BHM918" s="73"/>
      <c r="BHN918" s="73"/>
      <c r="BHO918" s="73"/>
      <c r="BHP918" s="73"/>
      <c r="BHQ918" s="73"/>
      <c r="BHR918" s="73"/>
      <c r="BHS918" s="73"/>
      <c r="BHT918" s="73"/>
      <c r="BHU918" s="73"/>
      <c r="BHV918" s="73"/>
      <c r="BHW918" s="73"/>
      <c r="BHX918" s="73"/>
      <c r="BHY918" s="73"/>
      <c r="BHZ918" s="73"/>
      <c r="BIA918" s="73"/>
      <c r="BIB918" s="73"/>
      <c r="BIC918" s="73"/>
      <c r="BID918" s="73"/>
      <c r="BIE918" s="73"/>
      <c r="BIF918" s="73"/>
      <c r="BIG918" s="73"/>
      <c r="BIH918" s="73"/>
      <c r="BII918" s="73"/>
      <c r="BIJ918" s="73"/>
      <c r="BIK918" s="73"/>
      <c r="BIL918" s="73"/>
      <c r="BIM918" s="73"/>
      <c r="BIN918" s="73"/>
      <c r="BIO918" s="73"/>
      <c r="BIP918" s="73"/>
      <c r="BIQ918" s="73"/>
      <c r="BIR918" s="73"/>
      <c r="BIS918" s="73"/>
      <c r="BIT918" s="73"/>
      <c r="BIU918" s="73"/>
      <c r="BIV918" s="73"/>
      <c r="BIW918" s="73"/>
      <c r="BIX918" s="73"/>
      <c r="BIY918" s="73"/>
      <c r="BIZ918" s="73"/>
      <c r="BJA918" s="73"/>
      <c r="BJB918" s="73"/>
      <c r="BJC918" s="73"/>
      <c r="BJD918" s="73"/>
      <c r="BJE918" s="73"/>
      <c r="BJF918" s="73"/>
      <c r="BJG918" s="73"/>
      <c r="BJH918" s="73"/>
      <c r="BJI918" s="73"/>
      <c r="BJJ918" s="73"/>
      <c r="BJK918" s="73"/>
      <c r="BJL918" s="73"/>
      <c r="BJM918" s="73"/>
      <c r="BJN918" s="73"/>
      <c r="BJO918" s="73"/>
      <c r="BJP918" s="73"/>
      <c r="BJQ918" s="73"/>
      <c r="BJR918" s="73"/>
      <c r="BJS918" s="73"/>
      <c r="BJT918" s="73"/>
      <c r="BJU918" s="73"/>
      <c r="BJV918" s="73"/>
      <c r="BJW918" s="73"/>
      <c r="BJX918" s="73"/>
      <c r="BJY918" s="73"/>
      <c r="BJZ918" s="73"/>
      <c r="BKA918" s="73"/>
      <c r="BKB918" s="73"/>
      <c r="BKC918" s="73"/>
      <c r="BKD918" s="73"/>
      <c r="BKE918" s="73"/>
      <c r="BKF918" s="73"/>
      <c r="BKG918" s="73"/>
      <c r="BKH918" s="73"/>
      <c r="BKI918" s="73"/>
      <c r="BKJ918" s="73"/>
      <c r="BKK918" s="73"/>
      <c r="BKL918" s="73"/>
      <c r="BKM918" s="73"/>
      <c r="BKN918" s="73"/>
      <c r="BKO918" s="73"/>
      <c r="BKP918" s="73"/>
      <c r="BKQ918" s="73"/>
      <c r="BKR918" s="73"/>
      <c r="BKS918" s="73"/>
      <c r="BKT918" s="73"/>
      <c r="BKU918" s="73"/>
      <c r="BKV918" s="73"/>
      <c r="BKW918" s="73"/>
      <c r="BKX918" s="73"/>
      <c r="BKY918" s="73"/>
      <c r="BKZ918" s="73"/>
      <c r="BLA918" s="73"/>
      <c r="BLB918" s="73"/>
      <c r="BLC918" s="73"/>
      <c r="BLD918" s="73"/>
      <c r="BLE918" s="73"/>
      <c r="BLF918" s="73"/>
      <c r="BLG918" s="73"/>
      <c r="BLH918" s="73"/>
      <c r="BLI918" s="73"/>
      <c r="BLJ918" s="73"/>
      <c r="BLK918" s="73"/>
      <c r="BLL918" s="73"/>
      <c r="BLM918" s="73"/>
      <c r="BLN918" s="73"/>
      <c r="BLO918" s="73"/>
      <c r="BLP918" s="73"/>
      <c r="BLQ918" s="73"/>
      <c r="BLR918" s="73"/>
      <c r="BLS918" s="73"/>
      <c r="BLT918" s="73"/>
      <c r="BLU918" s="73"/>
      <c r="BLV918" s="73"/>
      <c r="BLW918" s="73"/>
      <c r="BLX918" s="73"/>
      <c r="BLY918" s="73"/>
      <c r="BLZ918" s="73"/>
      <c r="BMA918" s="73"/>
      <c r="BMB918" s="73"/>
      <c r="BMC918" s="73"/>
      <c r="BMD918" s="73"/>
      <c r="BME918" s="73"/>
      <c r="BMF918" s="73"/>
      <c r="BMG918" s="73"/>
      <c r="BMH918" s="73"/>
      <c r="BMI918" s="73"/>
      <c r="BMJ918" s="73"/>
      <c r="BMK918" s="73"/>
      <c r="BML918" s="73"/>
      <c r="BMM918" s="73"/>
      <c r="BMN918" s="73"/>
      <c r="BMO918" s="73"/>
      <c r="BMP918" s="73"/>
      <c r="BMQ918" s="73"/>
      <c r="BMR918" s="73"/>
      <c r="BMS918" s="73"/>
      <c r="BMT918" s="73"/>
      <c r="BMU918" s="73"/>
      <c r="BMV918" s="73"/>
      <c r="BMW918" s="73"/>
      <c r="BMX918" s="73"/>
      <c r="BMY918" s="73"/>
      <c r="BMZ918" s="73"/>
      <c r="BNA918" s="73"/>
      <c r="BNB918" s="73"/>
      <c r="BNC918" s="73"/>
      <c r="BND918" s="73"/>
      <c r="BNE918" s="73"/>
      <c r="BNF918" s="73"/>
      <c r="BNG918" s="73"/>
      <c r="BNH918" s="73"/>
      <c r="BNI918" s="73"/>
      <c r="BNJ918" s="73"/>
      <c r="BNK918" s="73"/>
      <c r="BNL918" s="73"/>
      <c r="BNM918" s="73"/>
      <c r="BNN918" s="73"/>
      <c r="BNO918" s="73"/>
      <c r="BNP918" s="73"/>
      <c r="BNQ918" s="73"/>
      <c r="BNR918" s="73"/>
      <c r="BNS918" s="73"/>
      <c r="BNT918" s="73"/>
      <c r="BNU918" s="73"/>
      <c r="BNV918" s="73"/>
      <c r="BNW918" s="73"/>
      <c r="BNX918" s="73"/>
      <c r="BNY918" s="73"/>
      <c r="BNZ918" s="73"/>
      <c r="BOA918" s="73"/>
      <c r="BOB918" s="73"/>
      <c r="BOC918" s="73"/>
      <c r="BOD918" s="73"/>
      <c r="BOE918" s="73"/>
      <c r="BOF918" s="73"/>
      <c r="BOG918" s="73"/>
      <c r="BOH918" s="73"/>
      <c r="BOI918" s="73"/>
      <c r="BOJ918" s="73"/>
      <c r="BOK918" s="73"/>
      <c r="BOL918" s="73"/>
      <c r="BOM918" s="73"/>
      <c r="BON918" s="73"/>
      <c r="BOO918" s="73"/>
      <c r="BOP918" s="73"/>
      <c r="BOQ918" s="73"/>
      <c r="BOR918" s="73"/>
      <c r="BOS918" s="73"/>
      <c r="BOT918" s="73"/>
      <c r="BOU918" s="73"/>
      <c r="BOV918" s="73"/>
      <c r="BOW918" s="73"/>
      <c r="BOX918" s="73"/>
      <c r="BOY918" s="73"/>
      <c r="BOZ918" s="73"/>
      <c r="BPA918" s="73"/>
      <c r="BPB918" s="73"/>
      <c r="BPC918" s="73"/>
      <c r="BPD918" s="73"/>
      <c r="BPE918" s="73"/>
      <c r="BPF918" s="73"/>
      <c r="BPG918" s="73"/>
      <c r="BPH918" s="73"/>
      <c r="BPI918" s="73"/>
      <c r="BPJ918" s="73"/>
      <c r="BPK918" s="73"/>
      <c r="BPL918" s="73"/>
      <c r="BPM918" s="73"/>
      <c r="BPN918" s="73"/>
      <c r="BPO918" s="73"/>
      <c r="BPP918" s="73"/>
      <c r="BPQ918" s="73"/>
      <c r="BPR918" s="73"/>
      <c r="BPS918" s="73"/>
      <c r="BPT918" s="73"/>
      <c r="BPU918" s="73"/>
      <c r="BPV918" s="73"/>
      <c r="BPW918" s="73"/>
      <c r="BPX918" s="73"/>
      <c r="BPY918" s="73"/>
      <c r="BPZ918" s="73"/>
      <c r="BQA918" s="73"/>
      <c r="BQB918" s="73"/>
      <c r="BQC918" s="73"/>
      <c r="BQD918" s="73"/>
      <c r="BQE918" s="73"/>
      <c r="BQF918" s="73"/>
      <c r="BQG918" s="73"/>
      <c r="BQH918" s="73"/>
      <c r="BQI918" s="73"/>
      <c r="BQJ918" s="73"/>
      <c r="BQK918" s="73"/>
      <c r="BQL918" s="73"/>
      <c r="BQM918" s="73"/>
      <c r="BQN918" s="73"/>
      <c r="BQO918" s="73"/>
      <c r="BQP918" s="73"/>
      <c r="BQQ918" s="73"/>
      <c r="BQR918" s="73"/>
      <c r="BQS918" s="73"/>
      <c r="BQT918" s="73"/>
      <c r="BQU918" s="73"/>
      <c r="BQV918" s="73"/>
      <c r="BQW918" s="73"/>
      <c r="BQX918" s="73"/>
      <c r="BQY918" s="73"/>
      <c r="BQZ918" s="73"/>
      <c r="BRA918" s="73"/>
      <c r="BRB918" s="73"/>
      <c r="BRC918" s="73"/>
      <c r="BRD918" s="73"/>
      <c r="BRE918" s="73"/>
      <c r="BRF918" s="73"/>
      <c r="BRG918" s="73"/>
      <c r="BRH918" s="73"/>
      <c r="BRI918" s="73"/>
      <c r="BRJ918" s="73"/>
      <c r="BRK918" s="73"/>
      <c r="BRL918" s="73"/>
      <c r="BRM918" s="73"/>
      <c r="BRN918" s="73"/>
      <c r="BRO918" s="73"/>
      <c r="BRP918" s="73"/>
      <c r="BRQ918" s="73"/>
      <c r="BRR918" s="73"/>
      <c r="BRS918" s="73"/>
      <c r="BRT918" s="73"/>
      <c r="BRU918" s="73"/>
      <c r="BRV918" s="73"/>
      <c r="BRW918" s="73"/>
      <c r="BRX918" s="73"/>
      <c r="BRY918" s="73"/>
      <c r="BRZ918" s="73"/>
      <c r="BSA918" s="73"/>
      <c r="BSB918" s="73"/>
      <c r="BSC918" s="73"/>
      <c r="BSD918" s="73"/>
      <c r="BSE918" s="73"/>
      <c r="BSF918" s="73"/>
      <c r="BSG918" s="73"/>
      <c r="BSH918" s="73"/>
      <c r="BSI918" s="73"/>
      <c r="BSJ918" s="73"/>
      <c r="BSK918" s="73"/>
      <c r="BSL918" s="73"/>
      <c r="BSM918" s="73"/>
      <c r="BSN918" s="73"/>
      <c r="BSO918" s="73"/>
      <c r="BSP918" s="73"/>
      <c r="BSQ918" s="73"/>
      <c r="BSR918" s="73"/>
      <c r="BSS918" s="73"/>
      <c r="BST918" s="73"/>
      <c r="BSU918" s="73"/>
      <c r="BSV918" s="73"/>
      <c r="BSW918" s="73"/>
      <c r="BSX918" s="73"/>
      <c r="BSY918" s="73"/>
      <c r="BSZ918" s="73"/>
      <c r="BTA918" s="73"/>
      <c r="BTB918" s="73"/>
      <c r="BTC918" s="73"/>
      <c r="BTD918" s="73"/>
      <c r="BTE918" s="73"/>
      <c r="BTF918" s="73"/>
      <c r="BTG918" s="73"/>
      <c r="BTH918" s="73"/>
      <c r="BTI918" s="73"/>
      <c r="BTJ918" s="73"/>
      <c r="BTK918" s="73"/>
      <c r="BTL918" s="73"/>
      <c r="BTM918" s="73"/>
      <c r="BTN918" s="73"/>
      <c r="BTO918" s="73"/>
      <c r="BTP918" s="73"/>
      <c r="BTQ918" s="73"/>
      <c r="BTR918" s="73"/>
      <c r="BTS918" s="73"/>
      <c r="BTT918" s="73"/>
      <c r="BTU918" s="73"/>
      <c r="BTV918" s="73"/>
      <c r="BTW918" s="73"/>
      <c r="BTX918" s="73"/>
      <c r="BTY918" s="73"/>
      <c r="BTZ918" s="73"/>
      <c r="BUA918" s="73"/>
      <c r="BUB918" s="73"/>
      <c r="BUC918" s="73"/>
      <c r="BUD918" s="73"/>
      <c r="BUE918" s="73"/>
      <c r="BUF918" s="73"/>
      <c r="BUG918" s="73"/>
      <c r="BUH918" s="73"/>
      <c r="BUI918" s="73"/>
      <c r="BUJ918" s="73"/>
      <c r="BUK918" s="73"/>
      <c r="BUL918" s="73"/>
      <c r="BUM918" s="73"/>
      <c r="BUN918" s="73"/>
      <c r="BUO918" s="73"/>
      <c r="BUP918" s="73"/>
      <c r="BUQ918" s="73"/>
      <c r="BUR918" s="73"/>
      <c r="BUS918" s="73"/>
      <c r="BUT918" s="73"/>
      <c r="BUU918" s="73"/>
      <c r="BUV918" s="73"/>
      <c r="BUW918" s="73"/>
      <c r="BUX918" s="73"/>
      <c r="BUY918" s="73"/>
      <c r="BUZ918" s="73"/>
      <c r="BVA918" s="73"/>
      <c r="BVB918" s="73"/>
      <c r="BVC918" s="73"/>
      <c r="BVD918" s="73"/>
      <c r="BVE918" s="73"/>
      <c r="BVF918" s="73"/>
      <c r="BVG918" s="73"/>
      <c r="BVH918" s="73"/>
      <c r="BVI918" s="73"/>
      <c r="BVJ918" s="73"/>
      <c r="BVK918" s="73"/>
      <c r="BVL918" s="73"/>
      <c r="BVM918" s="73"/>
      <c r="BVN918" s="73"/>
      <c r="BVO918" s="73"/>
      <c r="BVP918" s="73"/>
      <c r="BVQ918" s="73"/>
      <c r="BVR918" s="73"/>
      <c r="BVS918" s="73"/>
      <c r="BVT918" s="73"/>
      <c r="BVU918" s="73"/>
      <c r="BVV918" s="73"/>
      <c r="BVW918" s="73"/>
      <c r="BVX918" s="73"/>
      <c r="BVY918" s="73"/>
      <c r="BVZ918" s="73"/>
      <c r="BWA918" s="73"/>
      <c r="BWB918" s="73"/>
      <c r="BWC918" s="73"/>
      <c r="BWD918" s="73"/>
      <c r="BWE918" s="73"/>
      <c r="BWF918" s="73"/>
      <c r="BWG918" s="73"/>
      <c r="BWH918" s="73"/>
      <c r="BWI918" s="73"/>
      <c r="BWJ918" s="73"/>
      <c r="BWK918" s="73"/>
      <c r="BWL918" s="73"/>
      <c r="BWM918" s="73"/>
      <c r="BWN918" s="73"/>
      <c r="BWO918" s="73"/>
      <c r="BWP918" s="73"/>
      <c r="BWQ918" s="73"/>
      <c r="BWR918" s="73"/>
      <c r="BWS918" s="73"/>
      <c r="BWT918" s="73"/>
      <c r="BWU918" s="73"/>
      <c r="BWV918" s="73"/>
      <c r="BWW918" s="73"/>
      <c r="BWX918" s="73"/>
      <c r="BWY918" s="73"/>
      <c r="BWZ918" s="73"/>
      <c r="BXA918" s="73"/>
      <c r="BXB918" s="73"/>
      <c r="BXC918" s="73"/>
      <c r="BXD918" s="73"/>
      <c r="BXE918" s="73"/>
      <c r="BXF918" s="73"/>
      <c r="BXG918" s="73"/>
      <c r="BXH918" s="73"/>
      <c r="BXI918" s="73"/>
      <c r="BXJ918" s="73"/>
      <c r="BXK918" s="73"/>
      <c r="BXL918" s="73"/>
      <c r="BXM918" s="73"/>
      <c r="BXN918" s="73"/>
      <c r="BXO918" s="73"/>
      <c r="BXP918" s="73"/>
      <c r="BXQ918" s="73"/>
      <c r="BXR918" s="73"/>
      <c r="BXS918" s="73"/>
      <c r="BXT918" s="73"/>
      <c r="BXU918" s="73"/>
      <c r="BXV918" s="73"/>
      <c r="BXW918" s="73"/>
      <c r="BXX918" s="73"/>
      <c r="BXY918" s="73"/>
      <c r="BXZ918" s="73"/>
      <c r="BYA918" s="73"/>
      <c r="BYB918" s="73"/>
      <c r="BYC918" s="73"/>
      <c r="BYD918" s="73"/>
      <c r="BYE918" s="73"/>
      <c r="BYF918" s="73"/>
      <c r="BYG918" s="73"/>
      <c r="BYH918" s="73"/>
      <c r="BYI918" s="73"/>
      <c r="BYJ918" s="73"/>
      <c r="BYK918" s="73"/>
      <c r="BYL918" s="73"/>
      <c r="BYM918" s="73"/>
      <c r="BYN918" s="73"/>
      <c r="BYO918" s="73"/>
      <c r="BYP918" s="73"/>
      <c r="BYQ918" s="73"/>
      <c r="BYR918" s="73"/>
      <c r="BYS918" s="73"/>
      <c r="BYT918" s="73"/>
      <c r="BYU918" s="73"/>
      <c r="BYV918" s="73"/>
      <c r="BYW918" s="73"/>
      <c r="BYX918" s="73"/>
      <c r="BYY918" s="73"/>
      <c r="BYZ918" s="73"/>
      <c r="BZA918" s="73"/>
      <c r="BZB918" s="73"/>
      <c r="BZC918" s="73"/>
      <c r="BZD918" s="73"/>
      <c r="BZE918" s="73"/>
      <c r="BZF918" s="73"/>
      <c r="BZG918" s="73"/>
      <c r="BZH918" s="73"/>
      <c r="BZI918" s="73"/>
      <c r="BZJ918" s="73"/>
      <c r="BZK918" s="73"/>
      <c r="BZL918" s="73"/>
      <c r="BZM918" s="73"/>
      <c r="BZN918" s="73"/>
      <c r="BZO918" s="73"/>
      <c r="BZP918" s="73"/>
      <c r="BZQ918" s="73"/>
      <c r="BZR918" s="73"/>
      <c r="BZS918" s="73"/>
      <c r="BZT918" s="73"/>
      <c r="BZU918" s="73"/>
      <c r="BZV918" s="73"/>
      <c r="BZW918" s="73"/>
      <c r="BZX918" s="73"/>
      <c r="BZY918" s="73"/>
      <c r="BZZ918" s="73"/>
      <c r="CAA918" s="73"/>
      <c r="CAB918" s="73"/>
      <c r="CAC918" s="73"/>
      <c r="CAD918" s="73"/>
      <c r="CAE918" s="73"/>
      <c r="CAF918" s="73"/>
      <c r="CAG918" s="73"/>
      <c r="CAH918" s="73"/>
      <c r="CAI918" s="73"/>
      <c r="CAJ918" s="73"/>
      <c r="CAK918" s="73"/>
      <c r="CAL918" s="73"/>
      <c r="CAM918" s="73"/>
      <c r="CAN918" s="73"/>
      <c r="CAO918" s="73"/>
      <c r="CAP918" s="73"/>
      <c r="CAQ918" s="73"/>
      <c r="CAR918" s="73"/>
      <c r="CAS918" s="73"/>
      <c r="CAT918" s="73"/>
      <c r="CAU918" s="73"/>
      <c r="CAV918" s="73"/>
      <c r="CAW918" s="73"/>
      <c r="CAX918" s="73"/>
      <c r="CAY918" s="73"/>
      <c r="CAZ918" s="73"/>
      <c r="CBA918" s="73"/>
      <c r="CBB918" s="73"/>
      <c r="CBC918" s="73"/>
      <c r="CBD918" s="73"/>
      <c r="CBE918" s="73"/>
      <c r="CBF918" s="73"/>
      <c r="CBG918" s="73"/>
      <c r="CBH918" s="73"/>
      <c r="CBI918" s="73"/>
      <c r="CBJ918" s="73"/>
      <c r="CBK918" s="73"/>
      <c r="CBL918" s="73"/>
      <c r="CBM918" s="73"/>
      <c r="CBN918" s="73"/>
      <c r="CBO918" s="73"/>
      <c r="CBP918" s="73"/>
      <c r="CBQ918" s="73"/>
      <c r="CBR918" s="73"/>
      <c r="CBS918" s="73"/>
      <c r="CBT918" s="73"/>
      <c r="CBU918" s="73"/>
      <c r="CBV918" s="73"/>
      <c r="CBW918" s="73"/>
      <c r="CBX918" s="73"/>
      <c r="CBY918" s="73"/>
      <c r="CBZ918" s="73"/>
      <c r="CCA918" s="73"/>
      <c r="CCB918" s="73"/>
      <c r="CCC918" s="73"/>
      <c r="CCD918" s="73"/>
      <c r="CCE918" s="73"/>
      <c r="CCF918" s="73"/>
      <c r="CCG918" s="73"/>
      <c r="CCH918" s="73"/>
      <c r="CCI918" s="73"/>
      <c r="CCJ918" s="73"/>
      <c r="CCK918" s="73"/>
      <c r="CCL918" s="73"/>
      <c r="CCM918" s="73"/>
      <c r="CCN918" s="73"/>
      <c r="CCO918" s="73"/>
      <c r="CCP918" s="73"/>
      <c r="CCQ918" s="73"/>
      <c r="CCR918" s="73"/>
      <c r="CCS918" s="73"/>
      <c r="CCT918" s="73"/>
      <c r="CCU918" s="73"/>
      <c r="CCV918" s="73"/>
      <c r="CCW918" s="73"/>
      <c r="CCX918" s="73"/>
      <c r="CCY918" s="73"/>
      <c r="CCZ918" s="73"/>
      <c r="CDA918" s="73"/>
      <c r="CDB918" s="73"/>
      <c r="CDC918" s="73"/>
      <c r="CDD918" s="73"/>
      <c r="CDE918" s="73"/>
      <c r="CDF918" s="73"/>
      <c r="CDG918" s="73"/>
      <c r="CDH918" s="73"/>
      <c r="CDI918" s="73"/>
      <c r="CDJ918" s="73"/>
      <c r="CDK918" s="73"/>
      <c r="CDL918" s="73"/>
      <c r="CDM918" s="73"/>
      <c r="CDN918" s="73"/>
      <c r="CDO918" s="73"/>
      <c r="CDP918" s="73"/>
      <c r="CDQ918" s="73"/>
      <c r="CDR918" s="73"/>
      <c r="CDS918" s="73"/>
      <c r="CDT918" s="73"/>
      <c r="CDU918" s="73"/>
      <c r="CDV918" s="73"/>
      <c r="CDW918" s="73"/>
      <c r="CDX918" s="73"/>
      <c r="CDY918" s="73"/>
      <c r="CDZ918" s="73"/>
      <c r="CEA918" s="73"/>
      <c r="CEB918" s="73"/>
      <c r="CEC918" s="73"/>
      <c r="CED918" s="73"/>
      <c r="CEE918" s="73"/>
      <c r="CEF918" s="73"/>
      <c r="CEG918" s="73"/>
      <c r="CEH918" s="73"/>
      <c r="CEI918" s="73"/>
      <c r="CEJ918" s="73"/>
      <c r="CEK918" s="73"/>
      <c r="CEL918" s="73"/>
      <c r="CEM918" s="73"/>
      <c r="CEN918" s="73"/>
      <c r="CEO918" s="73"/>
      <c r="CEP918" s="73"/>
      <c r="CEQ918" s="73"/>
      <c r="CER918" s="73"/>
      <c r="CES918" s="73"/>
      <c r="CET918" s="73"/>
      <c r="CEU918" s="73"/>
      <c r="CEV918" s="73"/>
      <c r="CEW918" s="73"/>
      <c r="CEX918" s="73"/>
      <c r="CEY918" s="73"/>
      <c r="CEZ918" s="73"/>
      <c r="CFA918" s="73"/>
      <c r="CFB918" s="73"/>
      <c r="CFC918" s="73"/>
      <c r="CFD918" s="73"/>
      <c r="CFE918" s="73"/>
      <c r="CFF918" s="73"/>
      <c r="CFG918" s="73"/>
      <c r="CFH918" s="73"/>
      <c r="CFI918" s="73"/>
      <c r="CFJ918" s="73"/>
      <c r="CFK918" s="73"/>
      <c r="CFL918" s="73"/>
      <c r="CFM918" s="73"/>
      <c r="CFN918" s="73"/>
      <c r="CFO918" s="73"/>
      <c r="CFP918" s="73"/>
      <c r="CFQ918" s="73"/>
      <c r="CFR918" s="73"/>
      <c r="CFS918" s="73"/>
      <c r="CFT918" s="73"/>
      <c r="CFU918" s="73"/>
      <c r="CFV918" s="73"/>
      <c r="CFW918" s="73"/>
      <c r="CFX918" s="73"/>
      <c r="CFY918" s="73"/>
      <c r="CFZ918" s="73"/>
      <c r="CGA918" s="73"/>
      <c r="CGB918" s="73"/>
      <c r="CGC918" s="73"/>
      <c r="CGD918" s="73"/>
      <c r="CGE918" s="73"/>
      <c r="CGF918" s="73"/>
      <c r="CGG918" s="73"/>
      <c r="CGH918" s="73"/>
      <c r="CGI918" s="73"/>
      <c r="CGJ918" s="73"/>
      <c r="CGK918" s="73"/>
      <c r="CGL918" s="73"/>
      <c r="CGM918" s="73"/>
      <c r="CGN918" s="73"/>
      <c r="CGO918" s="73"/>
      <c r="CGP918" s="73"/>
      <c r="CGQ918" s="73"/>
      <c r="CGR918" s="73"/>
      <c r="CGS918" s="73"/>
      <c r="CGT918" s="73"/>
      <c r="CGU918" s="73"/>
      <c r="CGV918" s="73"/>
      <c r="CGW918" s="73"/>
      <c r="CGX918" s="73"/>
      <c r="CGY918" s="73"/>
      <c r="CGZ918" s="73"/>
      <c r="CHA918" s="73"/>
      <c r="CHB918" s="73"/>
      <c r="CHC918" s="73"/>
      <c r="CHD918" s="73"/>
      <c r="CHE918" s="73"/>
      <c r="CHF918" s="73"/>
      <c r="CHG918" s="73"/>
      <c r="CHH918" s="73"/>
      <c r="CHI918" s="73"/>
      <c r="CHJ918" s="73"/>
      <c r="CHK918" s="73"/>
      <c r="CHL918" s="73"/>
      <c r="CHM918" s="73"/>
      <c r="CHN918" s="73"/>
      <c r="CHO918" s="73"/>
      <c r="CHP918" s="73"/>
      <c r="CHQ918" s="73"/>
      <c r="CHR918" s="73"/>
      <c r="CHS918" s="73"/>
      <c r="CHT918" s="73"/>
      <c r="CHU918" s="73"/>
      <c r="CHV918" s="73"/>
      <c r="CHW918" s="73"/>
      <c r="CHX918" s="73"/>
      <c r="CHY918" s="73"/>
      <c r="CHZ918" s="73"/>
      <c r="CIA918" s="73"/>
      <c r="CIB918" s="73"/>
      <c r="CIC918" s="73"/>
      <c r="CID918" s="73"/>
      <c r="CIE918" s="73"/>
      <c r="CIF918" s="73"/>
      <c r="CIG918" s="73"/>
      <c r="CIH918" s="73"/>
      <c r="CII918" s="73"/>
      <c r="CIJ918" s="73"/>
      <c r="CIK918" s="73"/>
      <c r="CIL918" s="73"/>
      <c r="CIM918" s="73"/>
      <c r="CIN918" s="73"/>
      <c r="CIO918" s="73"/>
      <c r="CIP918" s="73"/>
      <c r="CIQ918" s="73"/>
      <c r="CIR918" s="73"/>
      <c r="CIS918" s="73"/>
      <c r="CIT918" s="73"/>
      <c r="CIU918" s="73"/>
      <c r="CIV918" s="73"/>
      <c r="CIW918" s="73"/>
      <c r="CIX918" s="73"/>
      <c r="CIY918" s="73"/>
      <c r="CIZ918" s="73"/>
      <c r="CJA918" s="73"/>
      <c r="CJB918" s="73"/>
      <c r="CJC918" s="73"/>
      <c r="CJD918" s="73"/>
      <c r="CJE918" s="73"/>
      <c r="CJF918" s="73"/>
      <c r="CJG918" s="73"/>
      <c r="CJH918" s="73"/>
      <c r="CJI918" s="73"/>
      <c r="CJJ918" s="73"/>
      <c r="CJK918" s="73"/>
      <c r="CJL918" s="73"/>
      <c r="CJM918" s="73"/>
      <c r="CJN918" s="73"/>
      <c r="CJO918" s="73"/>
      <c r="CJP918" s="73"/>
      <c r="CJQ918" s="73"/>
      <c r="CJR918" s="73"/>
      <c r="CJS918" s="73"/>
      <c r="CJT918" s="73"/>
      <c r="CJU918" s="73"/>
      <c r="CJV918" s="73"/>
      <c r="CJW918" s="73"/>
      <c r="CJX918" s="73"/>
      <c r="CJY918" s="73"/>
      <c r="CJZ918" s="73"/>
      <c r="CKA918" s="73"/>
      <c r="CKB918" s="73"/>
      <c r="CKC918" s="73"/>
      <c r="CKD918" s="73"/>
      <c r="CKE918" s="73"/>
      <c r="CKF918" s="73"/>
      <c r="CKG918" s="73"/>
      <c r="CKH918" s="73"/>
      <c r="CKI918" s="73"/>
      <c r="CKJ918" s="73"/>
      <c r="CKK918" s="73"/>
      <c r="CKL918" s="73"/>
      <c r="CKM918" s="73"/>
      <c r="CKN918" s="73"/>
      <c r="CKO918" s="73"/>
      <c r="CKP918" s="73"/>
      <c r="CKQ918" s="73"/>
      <c r="CKR918" s="73"/>
      <c r="CKS918" s="73"/>
      <c r="CKT918" s="73"/>
      <c r="CKU918" s="73"/>
      <c r="CKV918" s="73"/>
      <c r="CKW918" s="73"/>
      <c r="CKX918" s="73"/>
      <c r="CKY918" s="73"/>
      <c r="CKZ918" s="73"/>
      <c r="CLA918" s="73"/>
      <c r="CLB918" s="73"/>
      <c r="CLC918" s="73"/>
      <c r="CLD918" s="73"/>
      <c r="CLE918" s="73"/>
      <c r="CLF918" s="73"/>
      <c r="CLG918" s="73"/>
      <c r="CLH918" s="73"/>
      <c r="CLI918" s="73"/>
      <c r="CLJ918" s="73"/>
      <c r="CLK918" s="73"/>
      <c r="CLL918" s="73"/>
      <c r="CLM918" s="73"/>
      <c r="CLN918" s="73"/>
      <c r="CLO918" s="73"/>
      <c r="CLP918" s="73"/>
      <c r="CLQ918" s="73"/>
      <c r="CLR918" s="73"/>
      <c r="CLS918" s="73"/>
      <c r="CLT918" s="73"/>
      <c r="CLU918" s="73"/>
      <c r="CLV918" s="73"/>
      <c r="CLW918" s="73"/>
      <c r="CLX918" s="73"/>
      <c r="CLY918" s="73"/>
      <c r="CLZ918" s="73"/>
      <c r="CMA918" s="73"/>
      <c r="CMB918" s="73"/>
      <c r="CMC918" s="73"/>
      <c r="CMD918" s="73"/>
      <c r="CME918" s="73"/>
      <c r="CMF918" s="73"/>
      <c r="CMG918" s="73"/>
      <c r="CMH918" s="73"/>
      <c r="CMI918" s="73"/>
      <c r="CMJ918" s="73"/>
      <c r="CMK918" s="73"/>
      <c r="CML918" s="73"/>
      <c r="CMM918" s="73"/>
      <c r="CMN918" s="73"/>
      <c r="CMO918" s="73"/>
      <c r="CMP918" s="73"/>
      <c r="CMQ918" s="73"/>
      <c r="CMR918" s="73"/>
      <c r="CMS918" s="73"/>
      <c r="CMT918" s="73"/>
      <c r="CMU918" s="73"/>
      <c r="CMV918" s="73"/>
      <c r="CMW918" s="73"/>
      <c r="CMX918" s="73"/>
      <c r="CMY918" s="73"/>
      <c r="CMZ918" s="73"/>
      <c r="CNA918" s="73"/>
      <c r="CNB918" s="73"/>
      <c r="CNC918" s="73"/>
      <c r="CND918" s="73"/>
      <c r="CNE918" s="73"/>
      <c r="CNF918" s="73"/>
      <c r="CNG918" s="73"/>
      <c r="CNH918" s="73"/>
      <c r="CNI918" s="73"/>
      <c r="CNJ918" s="73"/>
      <c r="CNK918" s="73"/>
      <c r="CNL918" s="73"/>
      <c r="CNM918" s="73"/>
      <c r="CNN918" s="73"/>
      <c r="CNO918" s="73"/>
      <c r="CNP918" s="73"/>
      <c r="CNQ918" s="73"/>
      <c r="CNR918" s="73"/>
      <c r="CNS918" s="73"/>
      <c r="CNT918" s="73"/>
      <c r="CNU918" s="73"/>
      <c r="CNV918" s="73"/>
      <c r="CNW918" s="73"/>
      <c r="CNX918" s="73"/>
      <c r="CNY918" s="73"/>
      <c r="CNZ918" s="73"/>
      <c r="COA918" s="73"/>
      <c r="COB918" s="73"/>
      <c r="COC918" s="73"/>
      <c r="COD918" s="73"/>
      <c r="COE918" s="73"/>
      <c r="COF918" s="73"/>
      <c r="COG918" s="73"/>
      <c r="COH918" s="73"/>
      <c r="COI918" s="73"/>
      <c r="COJ918" s="73"/>
      <c r="COK918" s="73"/>
      <c r="COL918" s="73"/>
      <c r="COM918" s="73"/>
      <c r="CON918" s="73"/>
      <c r="COO918" s="73"/>
      <c r="COP918" s="73"/>
      <c r="COQ918" s="73"/>
      <c r="COR918" s="73"/>
      <c r="COS918" s="73"/>
      <c r="COT918" s="73"/>
      <c r="COU918" s="73"/>
      <c r="COV918" s="73"/>
      <c r="COW918" s="73"/>
      <c r="COX918" s="73"/>
      <c r="COY918" s="73"/>
      <c r="COZ918" s="73"/>
      <c r="CPA918" s="73"/>
      <c r="CPB918" s="73"/>
      <c r="CPC918" s="73"/>
      <c r="CPD918" s="73"/>
      <c r="CPE918" s="73"/>
      <c r="CPF918" s="73"/>
      <c r="CPG918" s="73"/>
      <c r="CPH918" s="73"/>
      <c r="CPI918" s="73"/>
      <c r="CPJ918" s="73"/>
      <c r="CPK918" s="73"/>
      <c r="CPL918" s="73"/>
      <c r="CPM918" s="73"/>
      <c r="CPN918" s="73"/>
      <c r="CPO918" s="73"/>
      <c r="CPP918" s="73"/>
      <c r="CPQ918" s="73"/>
      <c r="CPR918" s="73"/>
      <c r="CPS918" s="73"/>
      <c r="CPT918" s="73"/>
      <c r="CPU918" s="73"/>
      <c r="CPV918" s="73"/>
      <c r="CPW918" s="73"/>
      <c r="CPX918" s="73"/>
      <c r="CPY918" s="73"/>
      <c r="CPZ918" s="73"/>
      <c r="CQA918" s="73"/>
      <c r="CQB918" s="73"/>
      <c r="CQC918" s="73"/>
      <c r="CQD918" s="73"/>
      <c r="CQE918" s="73"/>
      <c r="CQF918" s="73"/>
      <c r="CQG918" s="73"/>
      <c r="CQH918" s="73"/>
      <c r="CQI918" s="73"/>
      <c r="CQJ918" s="73"/>
      <c r="CQK918" s="73"/>
      <c r="CQL918" s="73"/>
      <c r="CQM918" s="73"/>
      <c r="CQN918" s="73"/>
      <c r="CQO918" s="73"/>
      <c r="CQP918" s="73"/>
      <c r="CQQ918" s="73"/>
      <c r="CQR918" s="73"/>
      <c r="CQS918" s="73"/>
      <c r="CQT918" s="73"/>
      <c r="CQU918" s="73"/>
      <c r="CQV918" s="73"/>
      <c r="CQW918" s="73"/>
      <c r="CQX918" s="73"/>
      <c r="CQY918" s="73"/>
      <c r="CQZ918" s="73"/>
      <c r="CRA918" s="73"/>
      <c r="CRB918" s="73"/>
      <c r="CRC918" s="73"/>
      <c r="CRD918" s="73"/>
      <c r="CRE918" s="73"/>
      <c r="CRF918" s="73"/>
      <c r="CRG918" s="73"/>
      <c r="CRH918" s="73"/>
      <c r="CRI918" s="73"/>
      <c r="CRJ918" s="73"/>
      <c r="CRK918" s="73"/>
      <c r="CRL918" s="73"/>
      <c r="CRM918" s="73"/>
      <c r="CRN918" s="73"/>
      <c r="CRO918" s="73"/>
      <c r="CRP918" s="73"/>
      <c r="CRQ918" s="73"/>
      <c r="CRR918" s="73"/>
      <c r="CRS918" s="73"/>
      <c r="CRT918" s="73"/>
      <c r="CRU918" s="73"/>
      <c r="CRV918" s="73"/>
      <c r="CRW918" s="73"/>
      <c r="CRX918" s="73"/>
      <c r="CRY918" s="73"/>
      <c r="CRZ918" s="73"/>
      <c r="CSA918" s="73"/>
      <c r="CSB918" s="73"/>
      <c r="CSC918" s="73"/>
      <c r="CSD918" s="73"/>
      <c r="CSE918" s="73"/>
      <c r="CSF918" s="73"/>
      <c r="CSG918" s="73"/>
      <c r="CSH918" s="73"/>
      <c r="CSI918" s="73"/>
      <c r="CSJ918" s="73"/>
      <c r="CSK918" s="73"/>
      <c r="CSL918" s="73"/>
      <c r="CSM918" s="73"/>
      <c r="CSN918" s="73"/>
      <c r="CSO918" s="73"/>
      <c r="CSP918" s="73"/>
      <c r="CSQ918" s="73"/>
      <c r="CSR918" s="73"/>
      <c r="CSS918" s="73"/>
      <c r="CST918" s="73"/>
      <c r="CSU918" s="73"/>
      <c r="CSV918" s="73"/>
      <c r="CSW918" s="73"/>
      <c r="CSX918" s="73"/>
      <c r="CSY918" s="73"/>
      <c r="CSZ918" s="73"/>
      <c r="CTA918" s="73"/>
      <c r="CTB918" s="73"/>
      <c r="CTC918" s="73"/>
      <c r="CTD918" s="73"/>
      <c r="CTE918" s="73"/>
      <c r="CTF918" s="73"/>
      <c r="CTG918" s="73"/>
      <c r="CTH918" s="73"/>
      <c r="CTI918" s="73"/>
      <c r="CTJ918" s="73"/>
      <c r="CTK918" s="73"/>
      <c r="CTL918" s="73"/>
      <c r="CTM918" s="73"/>
      <c r="CTN918" s="73"/>
      <c r="CTO918" s="73"/>
      <c r="CTP918" s="73"/>
      <c r="CTQ918" s="73"/>
      <c r="CTR918" s="73"/>
      <c r="CTS918" s="73"/>
      <c r="CTT918" s="73"/>
      <c r="CTU918" s="73"/>
      <c r="CTV918" s="73"/>
      <c r="CTW918" s="73"/>
      <c r="CTX918" s="73"/>
      <c r="CTY918" s="73"/>
      <c r="CTZ918" s="73"/>
      <c r="CUA918" s="73"/>
      <c r="CUB918" s="73"/>
      <c r="CUC918" s="73"/>
      <c r="CUD918" s="73"/>
      <c r="CUE918" s="73"/>
      <c r="CUF918" s="73"/>
      <c r="CUG918" s="73"/>
      <c r="CUH918" s="73"/>
      <c r="CUI918" s="73"/>
      <c r="CUJ918" s="73"/>
      <c r="CUK918" s="73"/>
      <c r="CUL918" s="73"/>
      <c r="CUM918" s="73"/>
      <c r="CUN918" s="73"/>
      <c r="CUO918" s="73"/>
      <c r="CUP918" s="73"/>
      <c r="CUQ918" s="73"/>
      <c r="CUR918" s="73"/>
      <c r="CUS918" s="73"/>
      <c r="CUT918" s="73"/>
      <c r="CUU918" s="73"/>
      <c r="CUV918" s="73"/>
      <c r="CUW918" s="73"/>
      <c r="CUX918" s="73"/>
      <c r="CUY918" s="73"/>
      <c r="CUZ918" s="73"/>
      <c r="CVA918" s="73"/>
      <c r="CVB918" s="73"/>
      <c r="CVC918" s="73"/>
      <c r="CVD918" s="73"/>
      <c r="CVE918" s="73"/>
      <c r="CVF918" s="73"/>
      <c r="CVG918" s="73"/>
      <c r="CVH918" s="73"/>
      <c r="CVI918" s="73"/>
      <c r="CVJ918" s="73"/>
      <c r="CVK918" s="73"/>
      <c r="CVL918" s="73"/>
      <c r="CVM918" s="73"/>
      <c r="CVN918" s="73"/>
      <c r="CVO918" s="73"/>
      <c r="CVP918" s="73"/>
      <c r="CVQ918" s="73"/>
      <c r="CVR918" s="73"/>
      <c r="CVS918" s="73"/>
      <c r="CVT918" s="73"/>
      <c r="CVU918" s="73"/>
      <c r="CVV918" s="73"/>
      <c r="CVW918" s="73"/>
      <c r="CVX918" s="73"/>
      <c r="CVY918" s="73"/>
      <c r="CVZ918" s="73"/>
      <c r="CWA918" s="73"/>
      <c r="CWB918" s="73"/>
      <c r="CWC918" s="73"/>
      <c r="CWD918" s="73"/>
      <c r="CWE918" s="73"/>
      <c r="CWF918" s="73"/>
      <c r="CWG918" s="73"/>
      <c r="CWH918" s="73"/>
      <c r="CWI918" s="73"/>
      <c r="CWJ918" s="73"/>
      <c r="CWK918" s="73"/>
      <c r="CWL918" s="73"/>
      <c r="CWM918" s="73"/>
      <c r="CWN918" s="73"/>
      <c r="CWO918" s="73"/>
      <c r="CWP918" s="73"/>
      <c r="CWQ918" s="73"/>
      <c r="CWR918" s="73"/>
      <c r="CWS918" s="73"/>
      <c r="CWT918" s="73"/>
      <c r="CWU918" s="73"/>
      <c r="CWV918" s="73"/>
      <c r="CWW918" s="73"/>
      <c r="CWX918" s="73"/>
      <c r="CWY918" s="73"/>
      <c r="CWZ918" s="73"/>
      <c r="CXA918" s="73"/>
      <c r="CXB918" s="73"/>
      <c r="CXC918" s="73"/>
      <c r="CXD918" s="73"/>
      <c r="CXE918" s="73"/>
      <c r="CXF918" s="73"/>
      <c r="CXG918" s="73"/>
      <c r="CXH918" s="73"/>
      <c r="CXI918" s="73"/>
      <c r="CXJ918" s="73"/>
      <c r="CXK918" s="73"/>
      <c r="CXL918" s="73"/>
      <c r="CXM918" s="73"/>
      <c r="CXN918" s="73"/>
      <c r="CXO918" s="73"/>
      <c r="CXP918" s="73"/>
      <c r="CXQ918" s="73"/>
      <c r="CXR918" s="73"/>
      <c r="CXS918" s="73"/>
      <c r="CXT918" s="73"/>
      <c r="CXU918" s="73"/>
      <c r="CXV918" s="73"/>
      <c r="CXW918" s="73"/>
      <c r="CXX918" s="73"/>
      <c r="CXY918" s="73"/>
      <c r="CXZ918" s="73"/>
      <c r="CYA918" s="73"/>
      <c r="CYB918" s="73"/>
      <c r="CYC918" s="73"/>
      <c r="CYD918" s="73"/>
      <c r="CYE918" s="73"/>
      <c r="CYF918" s="73"/>
      <c r="CYG918" s="73"/>
      <c r="CYH918" s="73"/>
      <c r="CYI918" s="73"/>
      <c r="CYJ918" s="73"/>
      <c r="CYK918" s="73"/>
      <c r="CYL918" s="73"/>
      <c r="CYM918" s="73"/>
      <c r="CYN918" s="73"/>
      <c r="CYO918" s="73"/>
      <c r="CYP918" s="73"/>
      <c r="CYQ918" s="73"/>
      <c r="CYR918" s="73"/>
      <c r="CYS918" s="73"/>
      <c r="CYT918" s="73"/>
      <c r="CYU918" s="73"/>
      <c r="CYV918" s="73"/>
      <c r="CYW918" s="73"/>
      <c r="CYX918" s="73"/>
      <c r="CYY918" s="73"/>
      <c r="CYZ918" s="73"/>
      <c r="CZA918" s="73"/>
      <c r="CZB918" s="73"/>
      <c r="CZC918" s="73"/>
      <c r="CZD918" s="73"/>
      <c r="CZE918" s="73"/>
      <c r="CZF918" s="73"/>
      <c r="CZG918" s="73"/>
      <c r="CZH918" s="73"/>
      <c r="CZI918" s="73"/>
      <c r="CZJ918" s="73"/>
      <c r="CZK918" s="73"/>
      <c r="CZL918" s="73"/>
      <c r="CZM918" s="73"/>
      <c r="CZN918" s="73"/>
      <c r="CZO918" s="73"/>
      <c r="CZP918" s="73"/>
      <c r="CZQ918" s="73"/>
      <c r="CZR918" s="73"/>
      <c r="CZS918" s="73"/>
      <c r="CZT918" s="73"/>
      <c r="CZU918" s="73"/>
      <c r="CZV918" s="73"/>
      <c r="CZW918" s="73"/>
      <c r="CZX918" s="73"/>
      <c r="CZY918" s="73"/>
      <c r="CZZ918" s="73"/>
      <c r="DAA918" s="73"/>
      <c r="DAB918" s="73"/>
      <c r="DAC918" s="73"/>
      <c r="DAD918" s="73"/>
      <c r="DAE918" s="73"/>
      <c r="DAF918" s="73"/>
      <c r="DAG918" s="73"/>
      <c r="DAH918" s="73"/>
      <c r="DAI918" s="73"/>
      <c r="DAJ918" s="73"/>
      <c r="DAK918" s="73"/>
      <c r="DAL918" s="73"/>
      <c r="DAM918" s="73"/>
      <c r="DAN918" s="73"/>
      <c r="DAO918" s="73"/>
      <c r="DAP918" s="73"/>
      <c r="DAQ918" s="73"/>
      <c r="DAR918" s="73"/>
      <c r="DAS918" s="73"/>
      <c r="DAT918" s="73"/>
      <c r="DAU918" s="73"/>
      <c r="DAV918" s="73"/>
      <c r="DAW918" s="73"/>
      <c r="DAX918" s="73"/>
      <c r="DAY918" s="73"/>
      <c r="DAZ918" s="73"/>
      <c r="DBA918" s="73"/>
      <c r="DBB918" s="73"/>
      <c r="DBC918" s="73"/>
      <c r="DBD918" s="73"/>
      <c r="DBE918" s="73"/>
      <c r="DBF918" s="73"/>
      <c r="DBG918" s="73"/>
      <c r="DBH918" s="73"/>
      <c r="DBI918" s="73"/>
      <c r="DBJ918" s="73"/>
      <c r="DBK918" s="73"/>
      <c r="DBL918" s="73"/>
      <c r="DBM918" s="73"/>
      <c r="DBN918" s="73"/>
      <c r="DBO918" s="73"/>
      <c r="DBP918" s="73"/>
      <c r="DBQ918" s="73"/>
      <c r="DBR918" s="73"/>
      <c r="DBS918" s="73"/>
      <c r="DBT918" s="73"/>
      <c r="DBU918" s="73"/>
      <c r="DBV918" s="73"/>
      <c r="DBW918" s="73"/>
      <c r="DBX918" s="73"/>
      <c r="DBY918" s="73"/>
      <c r="DBZ918" s="73"/>
      <c r="DCA918" s="73"/>
      <c r="DCB918" s="73"/>
      <c r="DCC918" s="73"/>
      <c r="DCD918" s="73"/>
      <c r="DCE918" s="73"/>
      <c r="DCF918" s="73"/>
      <c r="DCG918" s="73"/>
      <c r="DCH918" s="73"/>
      <c r="DCI918" s="73"/>
      <c r="DCJ918" s="73"/>
      <c r="DCK918" s="73"/>
      <c r="DCL918" s="73"/>
      <c r="DCM918" s="73"/>
      <c r="DCN918" s="73"/>
      <c r="DCO918" s="73"/>
      <c r="DCP918" s="73"/>
      <c r="DCQ918" s="73"/>
      <c r="DCR918" s="73"/>
      <c r="DCS918" s="73"/>
      <c r="DCT918" s="73"/>
      <c r="DCU918" s="73"/>
      <c r="DCV918" s="73"/>
      <c r="DCW918" s="73"/>
      <c r="DCX918" s="73"/>
      <c r="DCY918" s="73"/>
      <c r="DCZ918" s="73"/>
      <c r="DDA918" s="73"/>
      <c r="DDB918" s="73"/>
      <c r="DDC918" s="73"/>
      <c r="DDD918" s="73"/>
      <c r="DDE918" s="73"/>
      <c r="DDF918" s="73"/>
      <c r="DDG918" s="73"/>
      <c r="DDH918" s="73"/>
      <c r="DDI918" s="73"/>
      <c r="DDJ918" s="73"/>
      <c r="DDK918" s="73"/>
      <c r="DDL918" s="73"/>
      <c r="DDM918" s="73"/>
      <c r="DDN918" s="73"/>
      <c r="DDO918" s="73"/>
      <c r="DDP918" s="73"/>
      <c r="DDQ918" s="73"/>
      <c r="DDR918" s="73"/>
      <c r="DDS918" s="73"/>
      <c r="DDT918" s="73"/>
      <c r="DDU918" s="73"/>
      <c r="DDV918" s="73"/>
      <c r="DDW918" s="73"/>
      <c r="DDX918" s="73"/>
      <c r="DDY918" s="73"/>
      <c r="DDZ918" s="73"/>
      <c r="DEA918" s="73"/>
      <c r="DEB918" s="73"/>
      <c r="DEC918" s="73"/>
      <c r="DED918" s="73"/>
      <c r="DEE918" s="73"/>
      <c r="DEF918" s="73"/>
      <c r="DEG918" s="73"/>
      <c r="DEH918" s="73"/>
      <c r="DEI918" s="73"/>
      <c r="DEJ918" s="73"/>
      <c r="DEK918" s="73"/>
      <c r="DEL918" s="73"/>
      <c r="DEM918" s="73"/>
      <c r="DEN918" s="73"/>
      <c r="DEO918" s="73"/>
      <c r="DEP918" s="73"/>
      <c r="DEQ918" s="73"/>
      <c r="DER918" s="73"/>
      <c r="DES918" s="73"/>
      <c r="DET918" s="73"/>
      <c r="DEU918" s="73"/>
      <c r="DEV918" s="73"/>
      <c r="DEW918" s="73"/>
      <c r="DEX918" s="73"/>
      <c r="DEY918" s="73"/>
      <c r="DEZ918" s="73"/>
      <c r="DFA918" s="73"/>
      <c r="DFB918" s="73"/>
      <c r="DFC918" s="73"/>
      <c r="DFD918" s="73"/>
      <c r="DFE918" s="73"/>
      <c r="DFF918" s="73"/>
      <c r="DFG918" s="73"/>
      <c r="DFH918" s="73"/>
      <c r="DFI918" s="73"/>
      <c r="DFJ918" s="73"/>
      <c r="DFK918" s="73"/>
      <c r="DFL918" s="73"/>
      <c r="DFM918" s="73"/>
      <c r="DFN918" s="73"/>
      <c r="DFO918" s="73"/>
      <c r="DFP918" s="73"/>
      <c r="DFQ918" s="73"/>
      <c r="DFR918" s="73"/>
      <c r="DFS918" s="73"/>
      <c r="DFT918" s="73"/>
      <c r="DFU918" s="73"/>
      <c r="DFV918" s="73"/>
      <c r="DFW918" s="73"/>
      <c r="DFX918" s="73"/>
      <c r="DFY918" s="73"/>
      <c r="DFZ918" s="73"/>
      <c r="DGA918" s="73"/>
      <c r="DGB918" s="73"/>
      <c r="DGC918" s="73"/>
      <c r="DGD918" s="73"/>
      <c r="DGE918" s="73"/>
      <c r="DGF918" s="73"/>
      <c r="DGG918" s="73"/>
      <c r="DGH918" s="73"/>
      <c r="DGI918" s="73"/>
      <c r="DGJ918" s="73"/>
      <c r="DGK918" s="73"/>
      <c r="DGL918" s="73"/>
      <c r="DGM918" s="73"/>
      <c r="DGN918" s="73"/>
      <c r="DGO918" s="73"/>
      <c r="DGP918" s="73"/>
      <c r="DGQ918" s="73"/>
      <c r="DGR918" s="73"/>
      <c r="DGS918" s="73"/>
      <c r="DGT918" s="73"/>
      <c r="DGU918" s="73"/>
      <c r="DGV918" s="73"/>
      <c r="DGW918" s="73"/>
      <c r="DGX918" s="73"/>
      <c r="DGY918" s="73"/>
      <c r="DGZ918" s="73"/>
      <c r="DHA918" s="73"/>
      <c r="DHB918" s="73"/>
      <c r="DHC918" s="73"/>
      <c r="DHD918" s="73"/>
      <c r="DHE918" s="73"/>
      <c r="DHF918" s="73"/>
      <c r="DHG918" s="73"/>
      <c r="DHH918" s="73"/>
      <c r="DHI918" s="73"/>
      <c r="DHJ918" s="73"/>
      <c r="DHK918" s="73"/>
      <c r="DHL918" s="73"/>
      <c r="DHM918" s="73"/>
      <c r="DHN918" s="73"/>
      <c r="DHO918" s="73"/>
      <c r="DHP918" s="73"/>
      <c r="DHQ918" s="73"/>
      <c r="DHR918" s="73"/>
      <c r="DHS918" s="73"/>
      <c r="DHT918" s="73"/>
      <c r="DHU918" s="73"/>
      <c r="DHV918" s="73"/>
      <c r="DHW918" s="73"/>
      <c r="DHX918" s="73"/>
      <c r="DHY918" s="73"/>
      <c r="DHZ918" s="73"/>
      <c r="DIA918" s="73"/>
      <c r="DIB918" s="73"/>
      <c r="DIC918" s="73"/>
      <c r="DID918" s="73"/>
      <c r="DIE918" s="73"/>
      <c r="DIF918" s="73"/>
      <c r="DIG918" s="73"/>
      <c r="DIH918" s="73"/>
      <c r="DII918" s="73"/>
      <c r="DIJ918" s="73"/>
      <c r="DIK918" s="73"/>
      <c r="DIL918" s="73"/>
      <c r="DIM918" s="73"/>
      <c r="DIN918" s="73"/>
      <c r="DIO918" s="73"/>
      <c r="DIP918" s="73"/>
      <c r="DIQ918" s="73"/>
      <c r="DIR918" s="73"/>
      <c r="DIS918" s="73"/>
      <c r="DIT918" s="73"/>
      <c r="DIU918" s="73"/>
      <c r="DIV918" s="73"/>
      <c r="DIW918" s="73"/>
      <c r="DIX918" s="73"/>
      <c r="DIY918" s="73"/>
      <c r="DIZ918" s="73"/>
      <c r="DJA918" s="73"/>
      <c r="DJB918" s="73"/>
      <c r="DJC918" s="73"/>
      <c r="DJD918" s="73"/>
      <c r="DJE918" s="73"/>
      <c r="DJF918" s="73"/>
      <c r="DJG918" s="73"/>
      <c r="DJH918" s="73"/>
      <c r="DJI918" s="73"/>
      <c r="DJJ918" s="73"/>
      <c r="DJK918" s="73"/>
      <c r="DJL918" s="73"/>
      <c r="DJM918" s="73"/>
      <c r="DJN918" s="73"/>
      <c r="DJO918" s="73"/>
      <c r="DJP918" s="73"/>
      <c r="DJQ918" s="73"/>
      <c r="DJR918" s="73"/>
      <c r="DJS918" s="73"/>
      <c r="DJT918" s="73"/>
      <c r="DJU918" s="73"/>
      <c r="DJV918" s="73"/>
      <c r="DJW918" s="73"/>
      <c r="DJX918" s="73"/>
      <c r="DJY918" s="73"/>
      <c r="DJZ918" s="73"/>
      <c r="DKA918" s="73"/>
      <c r="DKB918" s="73"/>
      <c r="DKC918" s="73"/>
      <c r="DKD918" s="73"/>
      <c r="DKE918" s="73"/>
      <c r="DKF918" s="73"/>
      <c r="DKG918" s="73"/>
      <c r="DKH918" s="73"/>
      <c r="DKI918" s="73"/>
      <c r="DKJ918" s="73"/>
      <c r="DKK918" s="73"/>
      <c r="DKL918" s="73"/>
      <c r="DKM918" s="73"/>
      <c r="DKN918" s="73"/>
      <c r="DKO918" s="73"/>
      <c r="DKP918" s="73"/>
      <c r="DKQ918" s="73"/>
      <c r="DKR918" s="73"/>
      <c r="DKS918" s="73"/>
      <c r="DKT918" s="73"/>
      <c r="DKU918" s="73"/>
      <c r="DKV918" s="73"/>
      <c r="DKW918" s="73"/>
      <c r="DKX918" s="73"/>
      <c r="DKY918" s="73"/>
      <c r="DKZ918" s="73"/>
      <c r="DLA918" s="73"/>
      <c r="DLB918" s="73"/>
      <c r="DLC918" s="73"/>
      <c r="DLD918" s="73"/>
      <c r="DLE918" s="73"/>
      <c r="DLF918" s="73"/>
      <c r="DLG918" s="73"/>
      <c r="DLH918" s="73"/>
      <c r="DLI918" s="73"/>
      <c r="DLJ918" s="73"/>
      <c r="DLK918" s="73"/>
      <c r="DLL918" s="73"/>
      <c r="DLM918" s="73"/>
      <c r="DLN918" s="73"/>
      <c r="DLO918" s="73"/>
      <c r="DLP918" s="73"/>
      <c r="DLQ918" s="73"/>
      <c r="DLR918" s="73"/>
      <c r="DLS918" s="73"/>
      <c r="DLT918" s="73"/>
      <c r="DLU918" s="73"/>
      <c r="DLV918" s="73"/>
      <c r="DLW918" s="73"/>
      <c r="DLX918" s="73"/>
      <c r="DLY918" s="73"/>
      <c r="DLZ918" s="73"/>
      <c r="DMA918" s="73"/>
      <c r="DMB918" s="73"/>
      <c r="DMC918" s="73"/>
      <c r="DMD918" s="73"/>
      <c r="DME918" s="73"/>
      <c r="DMF918" s="73"/>
      <c r="DMG918" s="73"/>
      <c r="DMH918" s="73"/>
      <c r="DMI918" s="73"/>
      <c r="DMJ918" s="73"/>
      <c r="DMK918" s="73"/>
      <c r="DML918" s="73"/>
      <c r="DMM918" s="73"/>
      <c r="DMN918" s="73"/>
      <c r="DMO918" s="73"/>
      <c r="DMP918" s="73"/>
      <c r="DMQ918" s="73"/>
      <c r="DMR918" s="73"/>
      <c r="DMS918" s="73"/>
      <c r="DMT918" s="73"/>
      <c r="DMU918" s="73"/>
      <c r="DMV918" s="73"/>
      <c r="DMW918" s="73"/>
      <c r="DMX918" s="73"/>
      <c r="DMY918" s="73"/>
      <c r="DMZ918" s="73"/>
      <c r="DNA918" s="73"/>
      <c r="DNB918" s="73"/>
      <c r="DNC918" s="73"/>
      <c r="DND918" s="73"/>
      <c r="DNE918" s="73"/>
      <c r="DNF918" s="73"/>
      <c r="DNG918" s="73"/>
      <c r="DNH918" s="73"/>
      <c r="DNI918" s="73"/>
      <c r="DNJ918" s="73"/>
      <c r="DNK918" s="73"/>
      <c r="DNL918" s="73"/>
      <c r="DNM918" s="73"/>
      <c r="DNN918" s="73"/>
      <c r="DNO918" s="73"/>
      <c r="DNP918" s="73"/>
      <c r="DNQ918" s="73"/>
      <c r="DNR918" s="73"/>
      <c r="DNS918" s="73"/>
      <c r="DNT918" s="73"/>
      <c r="DNU918" s="73"/>
      <c r="DNV918" s="73"/>
      <c r="DNW918" s="73"/>
      <c r="DNX918" s="73"/>
      <c r="DNY918" s="73"/>
      <c r="DNZ918" s="73"/>
      <c r="DOA918" s="73"/>
      <c r="DOB918" s="73"/>
      <c r="DOC918" s="73"/>
      <c r="DOD918" s="73"/>
      <c r="DOE918" s="73"/>
      <c r="DOF918" s="73"/>
      <c r="DOG918" s="73"/>
      <c r="DOH918" s="73"/>
      <c r="DOI918" s="73"/>
      <c r="DOJ918" s="73"/>
      <c r="DOK918" s="73"/>
      <c r="DOL918" s="73"/>
      <c r="DOM918" s="73"/>
      <c r="DON918" s="73"/>
      <c r="DOO918" s="73"/>
      <c r="DOP918" s="73"/>
      <c r="DOQ918" s="73"/>
      <c r="DOR918" s="73"/>
      <c r="DOS918" s="73"/>
      <c r="DOT918" s="73"/>
      <c r="DOU918" s="73"/>
      <c r="DOV918" s="73"/>
      <c r="DOW918" s="73"/>
      <c r="DOX918" s="73"/>
      <c r="DOY918" s="73"/>
      <c r="DOZ918" s="73"/>
      <c r="DPA918" s="73"/>
      <c r="DPB918" s="73"/>
      <c r="DPC918" s="73"/>
      <c r="DPD918" s="73"/>
      <c r="DPE918" s="73"/>
      <c r="DPF918" s="73"/>
      <c r="DPG918" s="73"/>
      <c r="DPH918" s="73"/>
      <c r="DPI918" s="73"/>
      <c r="DPJ918" s="73"/>
      <c r="DPK918" s="73"/>
      <c r="DPL918" s="73"/>
      <c r="DPM918" s="73"/>
      <c r="DPN918" s="73"/>
      <c r="DPO918" s="73"/>
      <c r="DPP918" s="73"/>
      <c r="DPQ918" s="73"/>
      <c r="DPR918" s="73"/>
      <c r="DPS918" s="73"/>
      <c r="DPT918" s="73"/>
      <c r="DPU918" s="73"/>
      <c r="DPV918" s="73"/>
      <c r="DPW918" s="73"/>
      <c r="DPX918" s="73"/>
      <c r="DPY918" s="73"/>
      <c r="DPZ918" s="73"/>
      <c r="DQA918" s="73"/>
      <c r="DQB918" s="73"/>
      <c r="DQC918" s="73"/>
      <c r="DQD918" s="73"/>
      <c r="DQE918" s="73"/>
      <c r="DQF918" s="73"/>
      <c r="DQG918" s="73"/>
      <c r="DQH918" s="73"/>
      <c r="DQI918" s="73"/>
      <c r="DQJ918" s="73"/>
      <c r="DQK918" s="73"/>
      <c r="DQL918" s="73"/>
      <c r="DQM918" s="73"/>
      <c r="DQN918" s="73"/>
      <c r="DQO918" s="73"/>
      <c r="DQP918" s="73"/>
      <c r="DQQ918" s="73"/>
      <c r="DQR918" s="73"/>
      <c r="DQS918" s="73"/>
      <c r="DQT918" s="73"/>
      <c r="DQU918" s="73"/>
      <c r="DQV918" s="73"/>
      <c r="DQW918" s="73"/>
      <c r="DQX918" s="73"/>
      <c r="DQY918" s="73"/>
      <c r="DQZ918" s="73"/>
      <c r="DRA918" s="73"/>
      <c r="DRB918" s="73"/>
      <c r="DRC918" s="73"/>
      <c r="DRD918" s="73"/>
      <c r="DRE918" s="73"/>
      <c r="DRF918" s="73"/>
      <c r="DRG918" s="73"/>
      <c r="DRH918" s="73"/>
      <c r="DRI918" s="73"/>
      <c r="DRJ918" s="73"/>
      <c r="DRK918" s="73"/>
      <c r="DRL918" s="73"/>
      <c r="DRM918" s="73"/>
      <c r="DRN918" s="73"/>
      <c r="DRO918" s="73"/>
      <c r="DRP918" s="73"/>
      <c r="DRQ918" s="73"/>
      <c r="DRR918" s="73"/>
      <c r="DRS918" s="73"/>
      <c r="DRT918" s="73"/>
      <c r="DRU918" s="73"/>
      <c r="DRV918" s="73"/>
      <c r="DRW918" s="73"/>
      <c r="DRX918" s="73"/>
      <c r="DRY918" s="73"/>
      <c r="DRZ918" s="73"/>
      <c r="DSA918" s="73"/>
      <c r="DSB918" s="73"/>
      <c r="DSC918" s="73"/>
      <c r="DSD918" s="73"/>
      <c r="DSE918" s="73"/>
      <c r="DSF918" s="73"/>
      <c r="DSG918" s="73"/>
      <c r="DSH918" s="73"/>
      <c r="DSI918" s="73"/>
      <c r="DSJ918" s="73"/>
      <c r="DSK918" s="73"/>
      <c r="DSL918" s="73"/>
      <c r="DSM918" s="73"/>
      <c r="DSN918" s="73"/>
      <c r="DSO918" s="73"/>
      <c r="DSP918" s="73"/>
      <c r="DSQ918" s="73"/>
      <c r="DSR918" s="73"/>
      <c r="DSS918" s="73"/>
      <c r="DST918" s="73"/>
      <c r="DSU918" s="73"/>
      <c r="DSV918" s="73"/>
      <c r="DSW918" s="73"/>
      <c r="DSX918" s="73"/>
      <c r="DSY918" s="73"/>
      <c r="DSZ918" s="73"/>
      <c r="DTA918" s="73"/>
      <c r="DTB918" s="73"/>
      <c r="DTC918" s="73"/>
      <c r="DTD918" s="73"/>
      <c r="DTE918" s="73"/>
      <c r="DTF918" s="73"/>
      <c r="DTG918" s="73"/>
      <c r="DTH918" s="73"/>
      <c r="DTI918" s="73"/>
      <c r="DTJ918" s="73"/>
      <c r="DTK918" s="73"/>
      <c r="DTL918" s="73"/>
      <c r="DTM918" s="73"/>
      <c r="DTN918" s="73"/>
      <c r="DTO918" s="73"/>
      <c r="DTP918" s="73"/>
      <c r="DTQ918" s="73"/>
      <c r="DTR918" s="73"/>
      <c r="DTS918" s="73"/>
      <c r="DTT918" s="73"/>
      <c r="DTU918" s="73"/>
      <c r="DTV918" s="73"/>
      <c r="DTW918" s="73"/>
      <c r="DTX918" s="73"/>
      <c r="DTY918" s="73"/>
      <c r="DTZ918" s="73"/>
      <c r="DUA918" s="73"/>
      <c r="DUB918" s="73"/>
      <c r="DUC918" s="73"/>
      <c r="DUD918" s="73"/>
      <c r="DUE918" s="73"/>
      <c r="DUF918" s="73"/>
      <c r="DUG918" s="73"/>
      <c r="DUH918" s="73"/>
      <c r="DUI918" s="73"/>
      <c r="DUJ918" s="73"/>
      <c r="DUK918" s="73"/>
      <c r="DUL918" s="73"/>
      <c r="DUM918" s="73"/>
      <c r="DUN918" s="73"/>
      <c r="DUO918" s="73"/>
      <c r="DUP918" s="73"/>
      <c r="DUQ918" s="73"/>
      <c r="DUR918" s="73"/>
      <c r="DUS918" s="73"/>
      <c r="DUT918" s="73"/>
      <c r="DUU918" s="73"/>
      <c r="DUV918" s="73"/>
      <c r="DUW918" s="73"/>
      <c r="DUX918" s="73"/>
      <c r="DUY918" s="73"/>
      <c r="DUZ918" s="73"/>
      <c r="DVA918" s="73"/>
      <c r="DVB918" s="73"/>
      <c r="DVC918" s="73"/>
      <c r="DVD918" s="73"/>
      <c r="DVE918" s="73"/>
      <c r="DVF918" s="73"/>
      <c r="DVG918" s="73"/>
      <c r="DVH918" s="73"/>
      <c r="DVI918" s="73"/>
      <c r="DVJ918" s="73"/>
      <c r="DVK918" s="73"/>
      <c r="DVL918" s="73"/>
      <c r="DVM918" s="73"/>
      <c r="DVN918" s="73"/>
      <c r="DVO918" s="73"/>
      <c r="DVP918" s="73"/>
      <c r="DVQ918" s="73"/>
      <c r="DVR918" s="73"/>
      <c r="DVS918" s="73"/>
      <c r="DVT918" s="73"/>
      <c r="DVU918" s="73"/>
      <c r="DVV918" s="73"/>
      <c r="DVW918" s="73"/>
      <c r="DVX918" s="73"/>
      <c r="DVY918" s="73"/>
      <c r="DVZ918" s="73"/>
      <c r="DWA918" s="73"/>
      <c r="DWB918" s="73"/>
      <c r="DWC918" s="73"/>
      <c r="DWD918" s="73"/>
      <c r="DWE918" s="73"/>
      <c r="DWF918" s="73"/>
      <c r="DWG918" s="73"/>
      <c r="DWH918" s="73"/>
      <c r="DWI918" s="73"/>
      <c r="DWJ918" s="73"/>
      <c r="DWK918" s="73"/>
      <c r="DWL918" s="73"/>
      <c r="DWM918" s="73"/>
      <c r="DWN918" s="73"/>
      <c r="DWO918" s="73"/>
      <c r="DWP918" s="73"/>
      <c r="DWQ918" s="73"/>
      <c r="DWR918" s="73"/>
      <c r="DWS918" s="73"/>
      <c r="DWT918" s="73"/>
      <c r="DWU918" s="73"/>
      <c r="DWV918" s="73"/>
      <c r="DWW918" s="73"/>
      <c r="DWX918" s="73"/>
      <c r="DWY918" s="73"/>
      <c r="DWZ918" s="73"/>
      <c r="DXA918" s="73"/>
      <c r="DXB918" s="73"/>
      <c r="DXC918" s="73"/>
      <c r="DXD918" s="73"/>
      <c r="DXE918" s="73"/>
      <c r="DXF918" s="73"/>
      <c r="DXG918" s="73"/>
      <c r="DXH918" s="73"/>
      <c r="DXI918" s="73"/>
      <c r="DXJ918" s="73"/>
      <c r="DXK918" s="73"/>
      <c r="DXL918" s="73"/>
      <c r="DXM918" s="73"/>
      <c r="DXN918" s="73"/>
      <c r="DXO918" s="73"/>
      <c r="DXP918" s="73"/>
      <c r="DXQ918" s="73"/>
      <c r="DXR918" s="73"/>
      <c r="DXS918" s="73"/>
      <c r="DXT918" s="73"/>
      <c r="DXU918" s="73"/>
      <c r="DXV918" s="73"/>
      <c r="DXW918" s="73"/>
      <c r="DXX918" s="73"/>
      <c r="DXY918" s="73"/>
      <c r="DXZ918" s="73"/>
      <c r="DYA918" s="73"/>
      <c r="DYB918" s="73"/>
      <c r="DYC918" s="73"/>
      <c r="DYD918" s="73"/>
      <c r="DYE918" s="73"/>
      <c r="DYF918" s="73"/>
      <c r="DYG918" s="73"/>
      <c r="DYH918" s="73"/>
      <c r="DYI918" s="73"/>
      <c r="DYJ918" s="73"/>
      <c r="DYK918" s="73"/>
      <c r="DYL918" s="73"/>
      <c r="DYM918" s="73"/>
      <c r="DYN918" s="73"/>
      <c r="DYO918" s="73"/>
      <c r="DYP918" s="73"/>
      <c r="DYQ918" s="73"/>
      <c r="DYR918" s="73"/>
      <c r="DYS918" s="73"/>
      <c r="DYT918" s="73"/>
      <c r="DYU918" s="73"/>
      <c r="DYV918" s="73"/>
      <c r="DYW918" s="73"/>
      <c r="DYX918" s="73"/>
      <c r="DYY918" s="73"/>
      <c r="DYZ918" s="73"/>
      <c r="DZA918" s="73"/>
      <c r="DZB918" s="73"/>
      <c r="DZC918" s="73"/>
      <c r="DZD918" s="73"/>
      <c r="DZE918" s="73"/>
      <c r="DZF918" s="73"/>
      <c r="DZG918" s="73"/>
      <c r="DZH918" s="73"/>
      <c r="DZI918" s="73"/>
      <c r="DZJ918" s="73"/>
      <c r="DZK918" s="73"/>
      <c r="DZL918" s="73"/>
      <c r="DZM918" s="73"/>
      <c r="DZN918" s="73"/>
      <c r="DZO918" s="73"/>
      <c r="DZP918" s="73"/>
      <c r="DZQ918" s="73"/>
      <c r="DZR918" s="73"/>
      <c r="DZS918" s="73"/>
      <c r="DZT918" s="73"/>
      <c r="DZU918" s="73"/>
      <c r="DZV918" s="73"/>
      <c r="DZW918" s="73"/>
      <c r="DZX918" s="73"/>
      <c r="DZY918" s="73"/>
      <c r="DZZ918" s="73"/>
      <c r="EAA918" s="73"/>
      <c r="EAB918" s="73"/>
      <c r="EAC918" s="73"/>
      <c r="EAD918" s="73"/>
      <c r="EAE918" s="73"/>
      <c r="EAF918" s="73"/>
      <c r="EAG918" s="73"/>
      <c r="EAH918" s="73"/>
      <c r="EAI918" s="73"/>
      <c r="EAJ918" s="73"/>
      <c r="EAK918" s="73"/>
      <c r="EAL918" s="73"/>
      <c r="EAM918" s="73"/>
      <c r="EAN918" s="73"/>
      <c r="EAO918" s="73"/>
      <c r="EAP918" s="73"/>
      <c r="EAQ918" s="73"/>
      <c r="EAR918" s="73"/>
      <c r="EAS918" s="73"/>
      <c r="EAT918" s="73"/>
      <c r="EAU918" s="73"/>
      <c r="EAV918" s="73"/>
      <c r="EAW918" s="73"/>
      <c r="EAX918" s="73"/>
      <c r="EAY918" s="73"/>
      <c r="EAZ918" s="73"/>
      <c r="EBA918" s="73"/>
      <c r="EBB918" s="73"/>
      <c r="EBC918" s="73"/>
      <c r="EBD918" s="73"/>
      <c r="EBE918" s="73"/>
      <c r="EBF918" s="73"/>
      <c r="EBG918" s="73"/>
      <c r="EBH918" s="73"/>
      <c r="EBI918" s="73"/>
      <c r="EBJ918" s="73"/>
      <c r="EBK918" s="73"/>
      <c r="EBL918" s="73"/>
      <c r="EBM918" s="73"/>
      <c r="EBN918" s="73"/>
      <c r="EBO918" s="73"/>
      <c r="EBP918" s="73"/>
      <c r="EBQ918" s="73"/>
      <c r="EBR918" s="73"/>
      <c r="EBS918" s="73"/>
      <c r="EBT918" s="73"/>
      <c r="EBU918" s="73"/>
      <c r="EBV918" s="73"/>
      <c r="EBW918" s="73"/>
      <c r="EBX918" s="73"/>
      <c r="EBY918" s="73"/>
      <c r="EBZ918" s="73"/>
      <c r="ECA918" s="73"/>
      <c r="ECB918" s="73"/>
      <c r="ECC918" s="73"/>
      <c r="ECD918" s="73"/>
      <c r="ECE918" s="73"/>
      <c r="ECF918" s="73"/>
      <c r="ECG918" s="73"/>
      <c r="ECH918" s="73"/>
      <c r="ECI918" s="73"/>
      <c r="ECJ918" s="73"/>
      <c r="ECK918" s="73"/>
      <c r="ECL918" s="73"/>
      <c r="ECM918" s="73"/>
      <c r="ECN918" s="73"/>
      <c r="ECO918" s="73"/>
      <c r="ECP918" s="73"/>
      <c r="ECQ918" s="73"/>
      <c r="ECR918" s="73"/>
      <c r="ECS918" s="73"/>
      <c r="ECT918" s="73"/>
      <c r="ECU918" s="73"/>
      <c r="ECV918" s="73"/>
      <c r="ECW918" s="73"/>
      <c r="ECX918" s="73"/>
      <c r="ECY918" s="73"/>
      <c r="ECZ918" s="73"/>
      <c r="EDA918" s="73"/>
      <c r="EDB918" s="73"/>
      <c r="EDC918" s="73"/>
      <c r="EDD918" s="73"/>
      <c r="EDE918" s="73"/>
      <c r="EDF918" s="73"/>
      <c r="EDG918" s="73"/>
      <c r="EDH918" s="73"/>
      <c r="EDI918" s="73"/>
      <c r="EDJ918" s="73"/>
      <c r="EDK918" s="73"/>
      <c r="EDL918" s="73"/>
      <c r="EDM918" s="73"/>
      <c r="EDN918" s="73"/>
      <c r="EDO918" s="73"/>
      <c r="EDP918" s="73"/>
      <c r="EDQ918" s="73"/>
      <c r="EDR918" s="73"/>
      <c r="EDS918" s="73"/>
      <c r="EDT918" s="73"/>
      <c r="EDU918" s="73"/>
      <c r="EDV918" s="73"/>
      <c r="EDW918" s="73"/>
      <c r="EDX918" s="73"/>
      <c r="EDY918" s="73"/>
      <c r="EDZ918" s="73"/>
      <c r="EEA918" s="73"/>
      <c r="EEB918" s="73"/>
      <c r="EEC918" s="73"/>
      <c r="EED918" s="73"/>
      <c r="EEE918" s="73"/>
      <c r="EEF918" s="73"/>
      <c r="EEG918" s="73"/>
      <c r="EEH918" s="73"/>
      <c r="EEI918" s="73"/>
      <c r="EEJ918" s="73"/>
      <c r="EEK918" s="73"/>
      <c r="EEL918" s="73"/>
      <c r="EEM918" s="73"/>
      <c r="EEN918" s="73"/>
      <c r="EEO918" s="73"/>
      <c r="EEP918" s="73"/>
      <c r="EEQ918" s="73"/>
      <c r="EER918" s="73"/>
      <c r="EES918" s="73"/>
      <c r="EET918" s="73"/>
      <c r="EEU918" s="73"/>
      <c r="EEV918" s="73"/>
      <c r="EEW918" s="73"/>
      <c r="EEX918" s="73"/>
      <c r="EEY918" s="73"/>
      <c r="EEZ918" s="73"/>
      <c r="EFA918" s="73"/>
      <c r="EFB918" s="73"/>
      <c r="EFC918" s="73"/>
      <c r="EFD918" s="73"/>
      <c r="EFE918" s="73"/>
      <c r="EFF918" s="73"/>
      <c r="EFG918" s="73"/>
      <c r="EFH918" s="73"/>
      <c r="EFI918" s="73"/>
      <c r="EFJ918" s="73"/>
      <c r="EFK918" s="73"/>
      <c r="EFL918" s="73"/>
      <c r="EFM918" s="73"/>
      <c r="EFN918" s="73"/>
      <c r="EFO918" s="73"/>
      <c r="EFP918" s="73"/>
      <c r="EFQ918" s="73"/>
      <c r="EFR918" s="73"/>
      <c r="EFS918" s="73"/>
      <c r="EFT918" s="73"/>
      <c r="EFU918" s="73"/>
      <c r="EFV918" s="73"/>
      <c r="EFW918" s="73"/>
      <c r="EFX918" s="73"/>
      <c r="EFY918" s="73"/>
      <c r="EFZ918" s="73"/>
      <c r="EGA918" s="73"/>
      <c r="EGB918" s="73"/>
      <c r="EGC918" s="73"/>
      <c r="EGD918" s="73"/>
      <c r="EGE918" s="73"/>
      <c r="EGF918" s="73"/>
      <c r="EGG918" s="73"/>
      <c r="EGH918" s="73"/>
      <c r="EGI918" s="73"/>
      <c r="EGJ918" s="73"/>
      <c r="EGK918" s="73"/>
      <c r="EGL918" s="73"/>
      <c r="EGM918" s="73"/>
      <c r="EGN918" s="73"/>
      <c r="EGO918" s="73"/>
      <c r="EGP918" s="73"/>
      <c r="EGQ918" s="73"/>
      <c r="EGR918" s="73"/>
      <c r="EGS918" s="73"/>
      <c r="EGT918" s="73"/>
      <c r="EGU918" s="73"/>
      <c r="EGV918" s="73"/>
      <c r="EGW918" s="73"/>
      <c r="EGX918" s="73"/>
      <c r="EGY918" s="73"/>
      <c r="EGZ918" s="73"/>
      <c r="EHA918" s="73"/>
      <c r="EHB918" s="73"/>
      <c r="EHC918" s="73"/>
      <c r="EHD918" s="73"/>
      <c r="EHE918" s="73"/>
      <c r="EHF918" s="73"/>
      <c r="EHG918" s="73"/>
      <c r="EHH918" s="73"/>
      <c r="EHI918" s="73"/>
      <c r="EHJ918" s="73"/>
      <c r="EHK918" s="73"/>
      <c r="EHL918" s="73"/>
      <c r="EHM918" s="73"/>
      <c r="EHN918" s="73"/>
      <c r="EHO918" s="73"/>
      <c r="EHP918" s="73"/>
      <c r="EHQ918" s="73"/>
      <c r="EHR918" s="73"/>
      <c r="EHS918" s="73"/>
      <c r="EHT918" s="73"/>
      <c r="EHU918" s="73"/>
      <c r="EHV918" s="73"/>
      <c r="EHW918" s="73"/>
      <c r="EHX918" s="73"/>
      <c r="EHY918" s="73"/>
      <c r="EHZ918" s="73"/>
      <c r="EIA918" s="73"/>
      <c r="EIB918" s="73"/>
      <c r="EIC918" s="73"/>
      <c r="EID918" s="73"/>
      <c r="EIE918" s="73"/>
      <c r="EIF918" s="73"/>
      <c r="EIG918" s="73"/>
      <c r="EIH918" s="73"/>
      <c r="EII918" s="73"/>
      <c r="EIJ918" s="73"/>
      <c r="EIK918" s="73"/>
      <c r="EIL918" s="73"/>
      <c r="EIM918" s="73"/>
      <c r="EIN918" s="73"/>
      <c r="EIO918" s="73"/>
      <c r="EIP918" s="73"/>
      <c r="EIQ918" s="73"/>
      <c r="EIR918" s="73"/>
      <c r="EIS918" s="73"/>
      <c r="EIT918" s="73"/>
      <c r="EIU918" s="73"/>
      <c r="EIV918" s="73"/>
      <c r="EIW918" s="73"/>
      <c r="EIX918" s="73"/>
      <c r="EIY918" s="73"/>
      <c r="EIZ918" s="73"/>
      <c r="EJA918" s="73"/>
      <c r="EJB918" s="73"/>
      <c r="EJC918" s="73"/>
      <c r="EJD918" s="73"/>
      <c r="EJE918" s="73"/>
      <c r="EJF918" s="73"/>
      <c r="EJG918" s="73"/>
      <c r="EJH918" s="73"/>
      <c r="EJI918" s="73"/>
      <c r="EJJ918" s="73"/>
      <c r="EJK918" s="73"/>
      <c r="EJL918" s="73"/>
      <c r="EJM918" s="73"/>
      <c r="EJN918" s="73"/>
      <c r="EJO918" s="73"/>
      <c r="EJP918" s="73"/>
      <c r="EJQ918" s="73"/>
      <c r="EJR918" s="73"/>
      <c r="EJS918" s="73"/>
      <c r="EJT918" s="73"/>
      <c r="EJU918" s="73"/>
      <c r="EJV918" s="73"/>
      <c r="EJW918" s="73"/>
      <c r="EJX918" s="73"/>
      <c r="EJY918" s="73"/>
      <c r="EJZ918" s="73"/>
      <c r="EKA918" s="73"/>
      <c r="EKB918" s="73"/>
      <c r="EKC918" s="73"/>
      <c r="EKD918" s="73"/>
      <c r="EKE918" s="73"/>
      <c r="EKF918" s="73"/>
      <c r="EKG918" s="73"/>
      <c r="EKH918" s="73"/>
      <c r="EKI918" s="73"/>
      <c r="EKJ918" s="73"/>
      <c r="EKK918" s="73"/>
      <c r="EKL918" s="73"/>
      <c r="EKM918" s="73"/>
      <c r="EKN918" s="73"/>
      <c r="EKO918" s="73"/>
      <c r="EKP918" s="73"/>
      <c r="EKQ918" s="73"/>
      <c r="EKR918" s="73"/>
      <c r="EKS918" s="73"/>
      <c r="EKT918" s="73"/>
      <c r="EKU918" s="73"/>
      <c r="EKV918" s="73"/>
      <c r="EKW918" s="73"/>
      <c r="EKX918" s="73"/>
      <c r="EKY918" s="73"/>
      <c r="EKZ918" s="73"/>
      <c r="ELA918" s="73"/>
      <c r="ELB918" s="73"/>
      <c r="ELC918" s="73"/>
      <c r="ELD918" s="73"/>
      <c r="ELE918" s="73"/>
      <c r="ELF918" s="73"/>
      <c r="ELG918" s="73"/>
      <c r="ELH918" s="73"/>
      <c r="ELI918" s="73"/>
      <c r="ELJ918" s="73"/>
      <c r="ELK918" s="73"/>
      <c r="ELL918" s="73"/>
      <c r="ELM918" s="73"/>
      <c r="ELN918" s="73"/>
      <c r="ELO918" s="73"/>
      <c r="ELP918" s="73"/>
      <c r="ELQ918" s="73"/>
      <c r="ELR918" s="73"/>
      <c r="ELS918" s="73"/>
      <c r="ELT918" s="73"/>
      <c r="ELU918" s="73"/>
      <c r="ELV918" s="73"/>
      <c r="ELW918" s="73"/>
      <c r="ELX918" s="73"/>
      <c r="ELY918" s="73"/>
      <c r="ELZ918" s="73"/>
      <c r="EMA918" s="73"/>
      <c r="EMB918" s="73"/>
      <c r="EMC918" s="73"/>
      <c r="EMD918" s="73"/>
      <c r="EME918" s="73"/>
      <c r="EMF918" s="73"/>
      <c r="EMG918" s="73"/>
      <c r="EMH918" s="73"/>
      <c r="EMI918" s="73"/>
      <c r="EMJ918" s="73"/>
      <c r="EMK918" s="73"/>
      <c r="EML918" s="73"/>
      <c r="EMM918" s="73"/>
      <c r="EMN918" s="73"/>
      <c r="EMO918" s="73"/>
      <c r="EMP918" s="73"/>
      <c r="EMQ918" s="73"/>
      <c r="EMR918" s="73"/>
      <c r="EMS918" s="73"/>
      <c r="EMT918" s="73"/>
      <c r="EMU918" s="73"/>
      <c r="EMV918" s="73"/>
      <c r="EMW918" s="73"/>
      <c r="EMX918" s="73"/>
      <c r="EMY918" s="73"/>
      <c r="EMZ918" s="73"/>
      <c r="ENA918" s="73"/>
      <c r="ENB918" s="73"/>
      <c r="ENC918" s="73"/>
      <c r="END918" s="73"/>
      <c r="ENE918" s="73"/>
      <c r="ENF918" s="73"/>
      <c r="ENG918" s="73"/>
      <c r="ENH918" s="73"/>
      <c r="ENI918" s="73"/>
      <c r="ENJ918" s="73"/>
      <c r="ENK918" s="73"/>
      <c r="ENL918" s="73"/>
      <c r="ENM918" s="73"/>
      <c r="ENN918" s="73"/>
      <c r="ENO918" s="73"/>
      <c r="ENP918" s="73"/>
      <c r="ENQ918" s="73"/>
      <c r="ENR918" s="73"/>
      <c r="ENS918" s="73"/>
      <c r="ENT918" s="73"/>
      <c r="ENU918" s="73"/>
      <c r="ENV918" s="73"/>
      <c r="ENW918" s="73"/>
      <c r="ENX918" s="73"/>
      <c r="ENY918" s="73"/>
      <c r="ENZ918" s="73"/>
      <c r="EOA918" s="73"/>
      <c r="EOB918" s="73"/>
      <c r="EOC918" s="73"/>
      <c r="EOD918" s="73"/>
      <c r="EOE918" s="73"/>
      <c r="EOF918" s="73"/>
      <c r="EOG918" s="73"/>
      <c r="EOH918" s="73"/>
      <c r="EOI918" s="73"/>
      <c r="EOJ918" s="73"/>
      <c r="EOK918" s="73"/>
      <c r="EOL918" s="73"/>
      <c r="EOM918" s="73"/>
      <c r="EON918" s="73"/>
      <c r="EOO918" s="73"/>
      <c r="EOP918" s="73"/>
      <c r="EOQ918" s="73"/>
      <c r="EOR918" s="73"/>
      <c r="EOS918" s="73"/>
      <c r="EOT918" s="73"/>
      <c r="EOU918" s="73"/>
      <c r="EOV918" s="73"/>
      <c r="EOW918" s="73"/>
      <c r="EOX918" s="73"/>
      <c r="EOY918" s="73"/>
      <c r="EOZ918" s="73"/>
      <c r="EPA918" s="73"/>
      <c r="EPB918" s="73"/>
      <c r="EPC918" s="73"/>
      <c r="EPD918" s="73"/>
      <c r="EPE918" s="73"/>
      <c r="EPF918" s="73"/>
      <c r="EPG918" s="73"/>
      <c r="EPH918" s="73"/>
      <c r="EPI918" s="73"/>
      <c r="EPJ918" s="73"/>
      <c r="EPK918" s="73"/>
      <c r="EPL918" s="73"/>
      <c r="EPM918" s="73"/>
      <c r="EPN918" s="73"/>
      <c r="EPO918" s="73"/>
      <c r="EPP918" s="73"/>
      <c r="EPQ918" s="73"/>
      <c r="EPR918" s="73"/>
      <c r="EPS918" s="73"/>
      <c r="EPT918" s="73"/>
      <c r="EPU918" s="73"/>
      <c r="EPV918" s="73"/>
      <c r="EPW918" s="73"/>
      <c r="EPX918" s="73"/>
      <c r="EPY918" s="73"/>
      <c r="EPZ918" s="73"/>
      <c r="EQA918" s="73"/>
      <c r="EQB918" s="73"/>
      <c r="EQC918" s="73"/>
      <c r="EQD918" s="73"/>
      <c r="EQE918" s="73"/>
      <c r="EQF918" s="73"/>
      <c r="EQG918" s="73"/>
      <c r="EQH918" s="73"/>
      <c r="EQI918" s="73"/>
      <c r="EQJ918" s="73"/>
      <c r="EQK918" s="73"/>
      <c r="EQL918" s="73"/>
      <c r="EQM918" s="73"/>
      <c r="EQN918" s="73"/>
      <c r="EQO918" s="73"/>
      <c r="EQP918" s="73"/>
      <c r="EQQ918" s="73"/>
      <c r="EQR918" s="73"/>
      <c r="EQS918" s="73"/>
      <c r="EQT918" s="73"/>
      <c r="EQU918" s="73"/>
      <c r="EQV918" s="73"/>
      <c r="EQW918" s="73"/>
      <c r="EQX918" s="73"/>
      <c r="EQY918" s="73"/>
      <c r="EQZ918" s="73"/>
      <c r="ERA918" s="73"/>
      <c r="ERB918" s="73"/>
      <c r="ERC918" s="73"/>
      <c r="ERD918" s="73"/>
      <c r="ERE918" s="73"/>
      <c r="ERF918" s="73"/>
      <c r="ERG918" s="73"/>
      <c r="ERH918" s="73"/>
      <c r="ERI918" s="73"/>
      <c r="ERJ918" s="73"/>
      <c r="ERK918" s="73"/>
      <c r="ERL918" s="73"/>
      <c r="ERM918" s="73"/>
      <c r="ERN918" s="73"/>
      <c r="ERO918" s="73"/>
      <c r="ERP918" s="73"/>
      <c r="ERQ918" s="73"/>
      <c r="ERR918" s="73"/>
      <c r="ERS918" s="73"/>
      <c r="ERT918" s="73"/>
      <c r="ERU918" s="73"/>
      <c r="ERV918" s="73"/>
      <c r="ERW918" s="73"/>
      <c r="ERX918" s="73"/>
      <c r="ERY918" s="73"/>
      <c r="ERZ918" s="73"/>
      <c r="ESA918" s="73"/>
      <c r="ESB918" s="73"/>
      <c r="ESC918" s="73"/>
      <c r="ESD918" s="73"/>
      <c r="ESE918" s="73"/>
      <c r="ESF918" s="73"/>
      <c r="ESG918" s="73"/>
      <c r="ESH918" s="73"/>
      <c r="ESI918" s="73"/>
      <c r="ESJ918" s="73"/>
      <c r="ESK918" s="73"/>
      <c r="ESL918" s="73"/>
      <c r="ESM918" s="73"/>
      <c r="ESN918" s="73"/>
      <c r="ESO918" s="73"/>
      <c r="ESP918" s="73"/>
      <c r="ESQ918" s="73"/>
      <c r="ESR918" s="73"/>
      <c r="ESS918" s="73"/>
      <c r="EST918" s="73"/>
      <c r="ESU918" s="73"/>
      <c r="ESV918" s="73"/>
      <c r="ESW918" s="73"/>
      <c r="ESX918" s="73"/>
      <c r="ESY918" s="73"/>
      <c r="ESZ918" s="73"/>
      <c r="ETA918" s="73"/>
      <c r="ETB918" s="73"/>
      <c r="ETC918" s="73"/>
      <c r="ETD918" s="73"/>
      <c r="ETE918" s="73"/>
      <c r="ETF918" s="73"/>
      <c r="ETG918" s="73"/>
      <c r="ETH918" s="73"/>
      <c r="ETI918" s="73"/>
      <c r="ETJ918" s="73"/>
      <c r="ETK918" s="73"/>
      <c r="ETL918" s="73"/>
      <c r="ETM918" s="73"/>
      <c r="ETN918" s="73"/>
      <c r="ETO918" s="73"/>
      <c r="ETP918" s="73"/>
      <c r="ETQ918" s="73"/>
      <c r="ETR918" s="73"/>
      <c r="ETS918" s="73"/>
      <c r="ETT918" s="73"/>
      <c r="ETU918" s="73"/>
      <c r="ETV918" s="73"/>
      <c r="ETW918" s="73"/>
      <c r="ETX918" s="73"/>
      <c r="ETY918" s="73"/>
      <c r="ETZ918" s="73"/>
      <c r="EUA918" s="73"/>
      <c r="EUB918" s="73"/>
      <c r="EUC918" s="73"/>
      <c r="EUD918" s="73"/>
      <c r="EUE918" s="73"/>
      <c r="EUF918" s="73"/>
      <c r="EUG918" s="73"/>
      <c r="EUH918" s="73"/>
      <c r="EUI918" s="73"/>
      <c r="EUJ918" s="73"/>
      <c r="EUK918" s="73"/>
      <c r="EUL918" s="73"/>
      <c r="EUM918" s="73"/>
      <c r="EUN918" s="73"/>
      <c r="EUO918" s="73"/>
      <c r="EUP918" s="73"/>
      <c r="EUQ918" s="73"/>
      <c r="EUR918" s="73"/>
      <c r="EUS918" s="73"/>
      <c r="EUT918" s="73"/>
      <c r="EUU918" s="73"/>
      <c r="EUV918" s="73"/>
      <c r="EUW918" s="73"/>
      <c r="EUX918" s="73"/>
      <c r="EUY918" s="73"/>
      <c r="EUZ918" s="73"/>
      <c r="EVA918" s="73"/>
      <c r="EVB918" s="73"/>
      <c r="EVC918" s="73"/>
      <c r="EVD918" s="73"/>
      <c r="EVE918" s="73"/>
      <c r="EVF918" s="73"/>
      <c r="EVG918" s="73"/>
      <c r="EVH918" s="73"/>
      <c r="EVI918" s="73"/>
      <c r="EVJ918" s="73"/>
      <c r="EVK918" s="73"/>
      <c r="EVL918" s="73"/>
      <c r="EVM918" s="73"/>
      <c r="EVN918" s="73"/>
      <c r="EVO918" s="73"/>
      <c r="EVP918" s="73"/>
      <c r="EVQ918" s="73"/>
      <c r="EVR918" s="73"/>
      <c r="EVS918" s="73"/>
      <c r="EVT918" s="73"/>
      <c r="EVU918" s="73"/>
      <c r="EVV918" s="73"/>
      <c r="EVW918" s="73"/>
      <c r="EVX918" s="73"/>
      <c r="EVY918" s="73"/>
      <c r="EVZ918" s="73"/>
      <c r="EWA918" s="73"/>
      <c r="EWB918" s="73"/>
      <c r="EWC918" s="73"/>
      <c r="EWD918" s="73"/>
      <c r="EWE918" s="73"/>
      <c r="EWF918" s="73"/>
      <c r="EWG918" s="73"/>
      <c r="EWH918" s="73"/>
      <c r="EWI918" s="73"/>
      <c r="EWJ918" s="73"/>
      <c r="EWK918" s="73"/>
      <c r="EWL918" s="73"/>
      <c r="EWM918" s="73"/>
      <c r="EWN918" s="73"/>
      <c r="EWO918" s="73"/>
      <c r="EWP918" s="73"/>
      <c r="EWQ918" s="73"/>
      <c r="EWR918" s="73"/>
      <c r="EWS918" s="73"/>
      <c r="EWT918" s="73"/>
      <c r="EWU918" s="73"/>
      <c r="EWV918" s="73"/>
      <c r="EWW918" s="73"/>
      <c r="EWX918" s="73"/>
      <c r="EWY918" s="73"/>
      <c r="EWZ918" s="73"/>
      <c r="EXA918" s="73"/>
      <c r="EXB918" s="73"/>
      <c r="EXC918" s="73"/>
      <c r="EXD918" s="73"/>
      <c r="EXE918" s="73"/>
      <c r="EXF918" s="73"/>
      <c r="EXG918" s="73"/>
      <c r="EXH918" s="73"/>
      <c r="EXI918" s="73"/>
      <c r="EXJ918" s="73"/>
      <c r="EXK918" s="73"/>
      <c r="EXL918" s="73"/>
      <c r="EXM918" s="73"/>
      <c r="EXN918" s="73"/>
      <c r="EXO918" s="73"/>
      <c r="EXP918" s="73"/>
      <c r="EXQ918" s="73"/>
      <c r="EXR918" s="73"/>
      <c r="EXS918" s="73"/>
      <c r="EXT918" s="73"/>
      <c r="EXU918" s="73"/>
      <c r="EXV918" s="73"/>
      <c r="EXW918" s="73"/>
      <c r="EXX918" s="73"/>
      <c r="EXY918" s="73"/>
      <c r="EXZ918" s="73"/>
      <c r="EYA918" s="73"/>
      <c r="EYB918" s="73"/>
      <c r="EYC918" s="73"/>
      <c r="EYD918" s="73"/>
      <c r="EYE918" s="73"/>
      <c r="EYF918" s="73"/>
      <c r="EYG918" s="73"/>
      <c r="EYH918" s="73"/>
      <c r="EYI918" s="73"/>
      <c r="EYJ918" s="73"/>
      <c r="EYK918" s="73"/>
      <c r="EYL918" s="73"/>
      <c r="EYM918" s="73"/>
      <c r="EYN918" s="73"/>
      <c r="EYO918" s="73"/>
      <c r="EYP918" s="73"/>
      <c r="EYQ918" s="73"/>
      <c r="EYR918" s="73"/>
      <c r="EYS918" s="73"/>
      <c r="EYT918" s="73"/>
      <c r="EYU918" s="73"/>
      <c r="EYV918" s="73"/>
      <c r="EYW918" s="73"/>
      <c r="EYX918" s="73"/>
      <c r="EYY918" s="73"/>
      <c r="EYZ918" s="73"/>
      <c r="EZA918" s="73"/>
      <c r="EZB918" s="73"/>
      <c r="EZC918" s="73"/>
      <c r="EZD918" s="73"/>
      <c r="EZE918" s="73"/>
      <c r="EZF918" s="73"/>
      <c r="EZG918" s="73"/>
      <c r="EZH918" s="73"/>
      <c r="EZI918" s="73"/>
      <c r="EZJ918" s="73"/>
      <c r="EZK918" s="73"/>
      <c r="EZL918" s="73"/>
      <c r="EZM918" s="73"/>
      <c r="EZN918" s="73"/>
      <c r="EZO918" s="73"/>
      <c r="EZP918" s="73"/>
      <c r="EZQ918" s="73"/>
      <c r="EZR918" s="73"/>
      <c r="EZS918" s="73"/>
      <c r="EZT918" s="73"/>
      <c r="EZU918" s="73"/>
      <c r="EZV918" s="73"/>
      <c r="EZW918" s="73"/>
      <c r="EZX918" s="73"/>
      <c r="EZY918" s="73"/>
      <c r="EZZ918" s="73"/>
      <c r="FAA918" s="73"/>
      <c r="FAB918" s="73"/>
      <c r="FAC918" s="73"/>
      <c r="FAD918" s="73"/>
      <c r="FAE918" s="73"/>
      <c r="FAF918" s="73"/>
      <c r="FAG918" s="73"/>
      <c r="FAH918" s="73"/>
      <c r="FAI918" s="73"/>
      <c r="FAJ918" s="73"/>
      <c r="FAK918" s="73"/>
      <c r="FAL918" s="73"/>
      <c r="FAM918" s="73"/>
      <c r="FAN918" s="73"/>
      <c r="FAO918" s="73"/>
      <c r="FAP918" s="73"/>
      <c r="FAQ918" s="73"/>
      <c r="FAR918" s="73"/>
      <c r="FAS918" s="73"/>
      <c r="FAT918" s="73"/>
      <c r="FAU918" s="73"/>
      <c r="FAV918" s="73"/>
      <c r="FAW918" s="73"/>
      <c r="FAX918" s="73"/>
      <c r="FAY918" s="73"/>
      <c r="FAZ918" s="73"/>
      <c r="FBA918" s="73"/>
      <c r="FBB918" s="73"/>
      <c r="FBC918" s="73"/>
      <c r="FBD918" s="73"/>
      <c r="FBE918" s="73"/>
      <c r="FBF918" s="73"/>
      <c r="FBG918" s="73"/>
      <c r="FBH918" s="73"/>
      <c r="FBI918" s="73"/>
      <c r="FBJ918" s="73"/>
      <c r="FBK918" s="73"/>
      <c r="FBL918" s="73"/>
      <c r="FBM918" s="73"/>
      <c r="FBN918" s="73"/>
      <c r="FBO918" s="73"/>
      <c r="FBP918" s="73"/>
      <c r="FBQ918" s="73"/>
      <c r="FBR918" s="73"/>
      <c r="FBS918" s="73"/>
      <c r="FBT918" s="73"/>
      <c r="FBU918" s="73"/>
      <c r="FBV918" s="73"/>
      <c r="FBW918" s="73"/>
      <c r="FBX918" s="73"/>
      <c r="FBY918" s="73"/>
      <c r="FBZ918" s="73"/>
      <c r="FCA918" s="73"/>
      <c r="FCB918" s="73"/>
      <c r="FCC918" s="73"/>
      <c r="FCD918" s="73"/>
      <c r="FCE918" s="73"/>
      <c r="FCF918" s="73"/>
      <c r="FCG918" s="73"/>
      <c r="FCH918" s="73"/>
      <c r="FCI918" s="73"/>
      <c r="FCJ918" s="73"/>
      <c r="FCK918" s="73"/>
      <c r="FCL918" s="73"/>
      <c r="FCM918" s="73"/>
      <c r="FCN918" s="73"/>
      <c r="FCO918" s="73"/>
      <c r="FCP918" s="73"/>
      <c r="FCQ918" s="73"/>
      <c r="FCR918" s="73"/>
      <c r="FCS918" s="73"/>
      <c r="FCT918" s="73"/>
      <c r="FCU918" s="73"/>
      <c r="FCV918" s="73"/>
      <c r="FCW918" s="73"/>
      <c r="FCX918" s="73"/>
      <c r="FCY918" s="73"/>
      <c r="FCZ918" s="73"/>
      <c r="FDA918" s="73"/>
      <c r="FDB918" s="73"/>
      <c r="FDC918" s="73"/>
      <c r="FDD918" s="73"/>
      <c r="FDE918" s="73"/>
      <c r="FDF918" s="73"/>
      <c r="FDG918" s="73"/>
      <c r="FDH918" s="73"/>
      <c r="FDI918" s="73"/>
      <c r="FDJ918" s="73"/>
      <c r="FDK918" s="73"/>
      <c r="FDL918" s="73"/>
      <c r="FDM918" s="73"/>
      <c r="FDN918" s="73"/>
      <c r="FDO918" s="73"/>
      <c r="FDP918" s="73"/>
      <c r="FDQ918" s="73"/>
      <c r="FDR918" s="73"/>
      <c r="FDS918" s="73"/>
      <c r="FDT918" s="73"/>
      <c r="FDU918" s="73"/>
      <c r="FDV918" s="73"/>
      <c r="FDW918" s="73"/>
      <c r="FDX918" s="73"/>
      <c r="FDY918" s="73"/>
      <c r="FDZ918" s="73"/>
      <c r="FEA918" s="73"/>
      <c r="FEB918" s="73"/>
      <c r="FEC918" s="73"/>
      <c r="FED918" s="73"/>
      <c r="FEE918" s="73"/>
      <c r="FEF918" s="73"/>
      <c r="FEG918" s="73"/>
      <c r="FEH918" s="73"/>
      <c r="FEI918" s="73"/>
      <c r="FEJ918" s="73"/>
      <c r="FEK918" s="73"/>
      <c r="FEL918" s="73"/>
      <c r="FEM918" s="73"/>
      <c r="FEN918" s="73"/>
      <c r="FEO918" s="73"/>
      <c r="FEP918" s="73"/>
      <c r="FEQ918" s="73"/>
      <c r="FER918" s="73"/>
      <c r="FES918" s="73"/>
      <c r="FET918" s="73"/>
      <c r="FEU918" s="73"/>
      <c r="FEV918" s="73"/>
      <c r="FEW918" s="73"/>
      <c r="FEX918" s="73"/>
      <c r="FEY918" s="73"/>
      <c r="FEZ918" s="73"/>
      <c r="FFA918" s="73"/>
      <c r="FFB918" s="73"/>
      <c r="FFC918" s="73"/>
      <c r="FFD918" s="73"/>
      <c r="FFE918" s="73"/>
      <c r="FFF918" s="73"/>
      <c r="FFG918" s="73"/>
      <c r="FFH918" s="73"/>
      <c r="FFI918" s="73"/>
      <c r="FFJ918" s="73"/>
      <c r="FFK918" s="73"/>
      <c r="FFL918" s="73"/>
      <c r="FFM918" s="73"/>
      <c r="FFN918" s="73"/>
      <c r="FFO918" s="73"/>
      <c r="FFP918" s="73"/>
      <c r="FFQ918" s="73"/>
      <c r="FFR918" s="73"/>
      <c r="FFS918" s="73"/>
      <c r="FFT918" s="73"/>
      <c r="FFU918" s="73"/>
      <c r="FFV918" s="73"/>
      <c r="FFW918" s="73"/>
      <c r="FFX918" s="73"/>
      <c r="FFY918" s="73"/>
      <c r="FFZ918" s="73"/>
      <c r="FGA918" s="73"/>
      <c r="FGB918" s="73"/>
      <c r="FGC918" s="73"/>
      <c r="FGD918" s="73"/>
      <c r="FGE918" s="73"/>
      <c r="FGF918" s="73"/>
      <c r="FGG918" s="73"/>
      <c r="FGH918" s="73"/>
      <c r="FGI918" s="73"/>
      <c r="FGJ918" s="73"/>
      <c r="FGK918" s="73"/>
      <c r="FGL918" s="73"/>
      <c r="FGM918" s="73"/>
      <c r="FGN918" s="73"/>
      <c r="FGO918" s="73"/>
      <c r="FGP918" s="73"/>
      <c r="FGQ918" s="73"/>
      <c r="FGR918" s="73"/>
      <c r="FGS918" s="73"/>
      <c r="FGT918" s="73"/>
      <c r="FGU918" s="73"/>
      <c r="FGV918" s="73"/>
      <c r="FGW918" s="73"/>
      <c r="FGX918" s="73"/>
      <c r="FGY918" s="73"/>
      <c r="FGZ918" s="73"/>
      <c r="FHA918" s="73"/>
      <c r="FHB918" s="73"/>
      <c r="FHC918" s="73"/>
      <c r="FHD918" s="73"/>
      <c r="FHE918" s="73"/>
      <c r="FHF918" s="73"/>
      <c r="FHG918" s="73"/>
      <c r="FHH918" s="73"/>
      <c r="FHI918" s="73"/>
      <c r="FHJ918" s="73"/>
      <c r="FHK918" s="73"/>
      <c r="FHL918" s="73"/>
      <c r="FHM918" s="73"/>
      <c r="FHN918" s="73"/>
      <c r="FHO918" s="73"/>
      <c r="FHP918" s="73"/>
      <c r="FHQ918" s="73"/>
      <c r="FHR918" s="73"/>
      <c r="FHS918" s="73"/>
      <c r="FHT918" s="73"/>
      <c r="FHU918" s="73"/>
      <c r="FHV918" s="73"/>
      <c r="FHW918" s="73"/>
      <c r="FHX918" s="73"/>
      <c r="FHY918" s="73"/>
      <c r="FHZ918" s="73"/>
      <c r="FIA918" s="73"/>
      <c r="FIB918" s="73"/>
      <c r="FIC918" s="73"/>
      <c r="FID918" s="73"/>
      <c r="FIE918" s="73"/>
      <c r="FIF918" s="73"/>
      <c r="FIG918" s="73"/>
      <c r="FIH918" s="73"/>
      <c r="FII918" s="73"/>
      <c r="FIJ918" s="73"/>
      <c r="FIK918" s="73"/>
      <c r="FIL918" s="73"/>
      <c r="FIM918" s="73"/>
      <c r="FIN918" s="73"/>
      <c r="FIO918" s="73"/>
      <c r="FIP918" s="73"/>
      <c r="FIQ918" s="73"/>
      <c r="FIR918" s="73"/>
      <c r="FIS918" s="73"/>
      <c r="FIT918" s="73"/>
      <c r="FIU918" s="73"/>
      <c r="FIV918" s="73"/>
      <c r="FIW918" s="73"/>
      <c r="FIX918" s="73"/>
      <c r="FIY918" s="73"/>
      <c r="FIZ918" s="73"/>
      <c r="FJA918" s="73"/>
      <c r="FJB918" s="73"/>
      <c r="FJC918" s="73"/>
      <c r="FJD918" s="73"/>
      <c r="FJE918" s="73"/>
      <c r="FJF918" s="73"/>
      <c r="FJG918" s="73"/>
      <c r="FJH918" s="73"/>
      <c r="FJI918" s="73"/>
      <c r="FJJ918" s="73"/>
      <c r="FJK918" s="73"/>
      <c r="FJL918" s="73"/>
      <c r="FJM918" s="73"/>
      <c r="FJN918" s="73"/>
      <c r="FJO918" s="73"/>
      <c r="FJP918" s="73"/>
      <c r="FJQ918" s="73"/>
      <c r="FJR918" s="73"/>
      <c r="FJS918" s="73"/>
      <c r="FJT918" s="73"/>
      <c r="FJU918" s="73"/>
      <c r="FJV918" s="73"/>
      <c r="FJW918" s="73"/>
      <c r="FJX918" s="73"/>
      <c r="FJY918" s="73"/>
      <c r="FJZ918" s="73"/>
      <c r="FKA918" s="73"/>
      <c r="FKB918" s="73"/>
      <c r="FKC918" s="73"/>
      <c r="FKD918" s="73"/>
      <c r="FKE918" s="73"/>
      <c r="FKF918" s="73"/>
      <c r="FKG918" s="73"/>
      <c r="FKH918" s="73"/>
      <c r="FKI918" s="73"/>
      <c r="FKJ918" s="73"/>
      <c r="FKK918" s="73"/>
      <c r="FKL918" s="73"/>
      <c r="FKM918" s="73"/>
      <c r="FKN918" s="73"/>
      <c r="FKO918" s="73"/>
      <c r="FKP918" s="73"/>
      <c r="FKQ918" s="73"/>
      <c r="FKR918" s="73"/>
      <c r="FKS918" s="73"/>
      <c r="FKT918" s="73"/>
      <c r="FKU918" s="73"/>
      <c r="FKV918" s="73"/>
      <c r="FKW918" s="73"/>
      <c r="FKX918" s="73"/>
      <c r="FKY918" s="73"/>
      <c r="FKZ918" s="73"/>
      <c r="FLA918" s="73"/>
      <c r="FLB918" s="73"/>
      <c r="FLC918" s="73"/>
      <c r="FLD918" s="73"/>
      <c r="FLE918" s="73"/>
      <c r="FLF918" s="73"/>
      <c r="FLG918" s="73"/>
      <c r="FLH918" s="73"/>
      <c r="FLI918" s="73"/>
      <c r="FLJ918" s="73"/>
      <c r="FLK918" s="73"/>
      <c r="FLL918" s="73"/>
      <c r="FLM918" s="73"/>
      <c r="FLN918" s="73"/>
      <c r="FLO918" s="73"/>
      <c r="FLP918" s="73"/>
      <c r="FLQ918" s="73"/>
      <c r="FLR918" s="73"/>
      <c r="FLS918" s="73"/>
      <c r="FLT918" s="73"/>
      <c r="FLU918" s="73"/>
      <c r="FLV918" s="73"/>
      <c r="FLW918" s="73"/>
      <c r="FLX918" s="73"/>
      <c r="FLY918" s="73"/>
      <c r="FLZ918" s="73"/>
      <c r="FMA918" s="73"/>
      <c r="FMB918" s="73"/>
      <c r="FMC918" s="73"/>
      <c r="FMD918" s="73"/>
      <c r="FME918" s="73"/>
      <c r="FMF918" s="73"/>
      <c r="FMG918" s="73"/>
      <c r="FMH918" s="73"/>
      <c r="FMI918" s="73"/>
      <c r="FMJ918" s="73"/>
      <c r="FMK918" s="73"/>
      <c r="FML918" s="73"/>
      <c r="FMM918" s="73"/>
      <c r="FMN918" s="73"/>
      <c r="FMO918" s="73"/>
      <c r="FMP918" s="73"/>
      <c r="FMQ918" s="73"/>
      <c r="FMR918" s="73"/>
      <c r="FMS918" s="73"/>
      <c r="FMT918" s="73"/>
      <c r="FMU918" s="73"/>
      <c r="FMV918" s="73"/>
      <c r="FMW918" s="73"/>
      <c r="FMX918" s="73"/>
      <c r="FMY918" s="73"/>
      <c r="FMZ918" s="73"/>
      <c r="FNA918" s="73"/>
      <c r="FNB918" s="73"/>
      <c r="FNC918" s="73"/>
      <c r="FND918" s="73"/>
      <c r="FNE918" s="73"/>
      <c r="FNF918" s="73"/>
      <c r="FNG918" s="73"/>
      <c r="FNH918" s="73"/>
      <c r="FNI918" s="73"/>
      <c r="FNJ918" s="73"/>
      <c r="FNK918" s="73"/>
      <c r="FNL918" s="73"/>
      <c r="FNM918" s="73"/>
      <c r="FNN918" s="73"/>
      <c r="FNO918" s="73"/>
      <c r="FNP918" s="73"/>
      <c r="FNQ918" s="73"/>
      <c r="FNR918" s="73"/>
      <c r="FNS918" s="73"/>
      <c r="FNT918" s="73"/>
      <c r="FNU918" s="73"/>
      <c r="FNV918" s="73"/>
      <c r="FNW918" s="73"/>
      <c r="FNX918" s="73"/>
      <c r="FNY918" s="73"/>
      <c r="FNZ918" s="73"/>
      <c r="FOA918" s="73"/>
      <c r="FOB918" s="73"/>
      <c r="FOC918" s="73"/>
      <c r="FOD918" s="73"/>
      <c r="FOE918" s="73"/>
      <c r="FOF918" s="73"/>
      <c r="FOG918" s="73"/>
      <c r="FOH918" s="73"/>
      <c r="FOI918" s="73"/>
      <c r="FOJ918" s="73"/>
      <c r="FOK918" s="73"/>
      <c r="FOL918" s="73"/>
      <c r="FOM918" s="73"/>
      <c r="FON918" s="73"/>
      <c r="FOO918" s="73"/>
      <c r="FOP918" s="73"/>
      <c r="FOQ918" s="73"/>
      <c r="FOR918" s="73"/>
      <c r="FOS918" s="73"/>
      <c r="FOT918" s="73"/>
      <c r="FOU918" s="73"/>
      <c r="FOV918" s="73"/>
      <c r="FOW918" s="73"/>
      <c r="FOX918" s="73"/>
      <c r="FOY918" s="73"/>
      <c r="FOZ918" s="73"/>
      <c r="FPA918" s="73"/>
      <c r="FPB918" s="73"/>
      <c r="FPC918" s="73"/>
      <c r="FPD918" s="73"/>
      <c r="FPE918" s="73"/>
      <c r="FPF918" s="73"/>
      <c r="FPG918" s="73"/>
      <c r="FPH918" s="73"/>
      <c r="FPI918" s="73"/>
      <c r="FPJ918" s="73"/>
      <c r="FPK918" s="73"/>
      <c r="FPL918" s="73"/>
      <c r="FPM918" s="73"/>
      <c r="FPN918" s="73"/>
      <c r="FPO918" s="73"/>
      <c r="FPP918" s="73"/>
      <c r="FPQ918" s="73"/>
      <c r="FPR918" s="73"/>
      <c r="FPS918" s="73"/>
      <c r="FPT918" s="73"/>
      <c r="FPU918" s="73"/>
      <c r="FPV918" s="73"/>
      <c r="FPW918" s="73"/>
      <c r="FPX918" s="73"/>
      <c r="FPY918" s="73"/>
      <c r="FPZ918" s="73"/>
      <c r="FQA918" s="73"/>
      <c r="FQB918" s="73"/>
      <c r="FQC918" s="73"/>
      <c r="FQD918" s="73"/>
      <c r="FQE918" s="73"/>
      <c r="FQF918" s="73"/>
      <c r="FQG918" s="73"/>
      <c r="FQH918" s="73"/>
      <c r="FQI918" s="73"/>
      <c r="FQJ918" s="73"/>
      <c r="FQK918" s="73"/>
      <c r="FQL918" s="73"/>
      <c r="FQM918" s="73"/>
      <c r="FQN918" s="73"/>
      <c r="FQO918" s="73"/>
      <c r="FQP918" s="73"/>
      <c r="FQQ918" s="73"/>
      <c r="FQR918" s="73"/>
      <c r="FQS918" s="73"/>
      <c r="FQT918" s="73"/>
      <c r="FQU918" s="73"/>
      <c r="FQV918" s="73"/>
      <c r="FQW918" s="73"/>
      <c r="FQX918" s="73"/>
      <c r="FQY918" s="73"/>
      <c r="FQZ918" s="73"/>
      <c r="FRA918" s="73"/>
      <c r="FRB918" s="73"/>
      <c r="FRC918" s="73"/>
      <c r="FRD918" s="73"/>
      <c r="FRE918" s="73"/>
      <c r="FRF918" s="73"/>
      <c r="FRG918" s="73"/>
      <c r="FRH918" s="73"/>
      <c r="FRI918" s="73"/>
      <c r="FRJ918" s="73"/>
      <c r="FRK918" s="73"/>
      <c r="FRL918" s="73"/>
      <c r="FRM918" s="73"/>
      <c r="FRN918" s="73"/>
      <c r="FRO918" s="73"/>
      <c r="FRP918" s="73"/>
      <c r="FRQ918" s="73"/>
      <c r="FRR918" s="73"/>
      <c r="FRS918" s="73"/>
      <c r="FRT918" s="73"/>
      <c r="FRU918" s="73"/>
      <c r="FRV918" s="73"/>
      <c r="FRW918" s="73"/>
      <c r="FRX918" s="73"/>
      <c r="FRY918" s="73"/>
      <c r="FRZ918" s="73"/>
      <c r="FSA918" s="73"/>
      <c r="FSB918" s="73"/>
      <c r="FSC918" s="73"/>
      <c r="FSD918" s="73"/>
      <c r="FSE918" s="73"/>
      <c r="FSF918" s="73"/>
      <c r="FSG918" s="73"/>
      <c r="FSH918" s="73"/>
      <c r="FSI918" s="73"/>
      <c r="FSJ918" s="73"/>
      <c r="FSK918" s="73"/>
      <c r="FSL918" s="73"/>
      <c r="FSM918" s="73"/>
      <c r="FSN918" s="73"/>
      <c r="FSO918" s="73"/>
      <c r="FSP918" s="73"/>
      <c r="FSQ918" s="73"/>
      <c r="FSR918" s="73"/>
      <c r="FSS918" s="73"/>
      <c r="FST918" s="73"/>
      <c r="FSU918" s="73"/>
      <c r="FSV918" s="73"/>
      <c r="FSW918" s="73"/>
      <c r="FSX918" s="73"/>
      <c r="FSY918" s="73"/>
      <c r="FSZ918" s="73"/>
      <c r="FTA918" s="73"/>
      <c r="FTB918" s="73"/>
      <c r="FTC918" s="73"/>
      <c r="FTD918" s="73"/>
      <c r="FTE918" s="73"/>
      <c r="FTF918" s="73"/>
      <c r="FTG918" s="73"/>
      <c r="FTH918" s="73"/>
      <c r="FTI918" s="73"/>
      <c r="FTJ918" s="73"/>
      <c r="FTK918" s="73"/>
      <c r="FTL918" s="73"/>
      <c r="FTM918" s="73"/>
      <c r="FTN918" s="73"/>
      <c r="FTO918" s="73"/>
      <c r="FTP918" s="73"/>
      <c r="FTQ918" s="73"/>
      <c r="FTR918" s="73"/>
      <c r="FTS918" s="73"/>
      <c r="FTT918" s="73"/>
      <c r="FTU918" s="73"/>
      <c r="FTV918" s="73"/>
      <c r="FTW918" s="73"/>
      <c r="FTX918" s="73"/>
      <c r="FTY918" s="73"/>
      <c r="FTZ918" s="73"/>
      <c r="FUA918" s="73"/>
      <c r="FUB918" s="73"/>
      <c r="FUC918" s="73"/>
      <c r="FUD918" s="73"/>
      <c r="FUE918" s="73"/>
      <c r="FUF918" s="73"/>
      <c r="FUG918" s="73"/>
      <c r="FUH918" s="73"/>
      <c r="FUI918" s="73"/>
      <c r="FUJ918" s="73"/>
      <c r="FUK918" s="73"/>
      <c r="FUL918" s="73"/>
      <c r="FUM918" s="73"/>
      <c r="FUN918" s="73"/>
      <c r="FUO918" s="73"/>
      <c r="FUP918" s="73"/>
      <c r="FUQ918" s="73"/>
      <c r="FUR918" s="73"/>
      <c r="FUS918" s="73"/>
      <c r="FUT918" s="73"/>
      <c r="FUU918" s="73"/>
      <c r="FUV918" s="73"/>
      <c r="FUW918" s="73"/>
      <c r="FUX918" s="73"/>
      <c r="FUY918" s="73"/>
      <c r="FUZ918" s="73"/>
      <c r="FVA918" s="73"/>
      <c r="FVB918" s="73"/>
      <c r="FVC918" s="73"/>
      <c r="FVD918" s="73"/>
      <c r="FVE918" s="73"/>
      <c r="FVF918" s="73"/>
      <c r="FVG918" s="73"/>
      <c r="FVH918" s="73"/>
      <c r="FVI918" s="73"/>
      <c r="FVJ918" s="73"/>
      <c r="FVK918" s="73"/>
      <c r="FVL918" s="73"/>
      <c r="FVM918" s="73"/>
      <c r="FVN918" s="73"/>
      <c r="FVO918" s="73"/>
      <c r="FVP918" s="73"/>
      <c r="FVQ918" s="73"/>
      <c r="FVR918" s="73"/>
      <c r="FVS918" s="73"/>
      <c r="FVT918" s="73"/>
      <c r="FVU918" s="73"/>
      <c r="FVV918" s="73"/>
      <c r="FVW918" s="73"/>
      <c r="FVX918" s="73"/>
      <c r="FVY918" s="73"/>
      <c r="FVZ918" s="73"/>
      <c r="FWA918" s="73"/>
      <c r="FWB918" s="73"/>
      <c r="FWC918" s="73"/>
      <c r="FWD918" s="73"/>
      <c r="FWE918" s="73"/>
      <c r="FWF918" s="73"/>
      <c r="FWG918" s="73"/>
      <c r="FWH918" s="73"/>
      <c r="FWI918" s="73"/>
      <c r="FWJ918" s="73"/>
      <c r="FWK918" s="73"/>
      <c r="FWL918" s="73"/>
      <c r="FWM918" s="73"/>
      <c r="FWN918" s="73"/>
      <c r="FWO918" s="73"/>
      <c r="FWP918" s="73"/>
      <c r="FWQ918" s="73"/>
      <c r="FWR918" s="73"/>
      <c r="FWS918" s="73"/>
      <c r="FWT918" s="73"/>
      <c r="FWU918" s="73"/>
      <c r="FWV918" s="73"/>
      <c r="FWW918" s="73"/>
      <c r="FWX918" s="73"/>
      <c r="FWY918" s="73"/>
      <c r="FWZ918" s="73"/>
      <c r="FXA918" s="73"/>
      <c r="FXB918" s="73"/>
      <c r="FXC918" s="73"/>
      <c r="FXD918" s="73"/>
      <c r="FXE918" s="73"/>
      <c r="FXF918" s="73"/>
      <c r="FXG918" s="73"/>
      <c r="FXH918" s="73"/>
      <c r="FXI918" s="73"/>
      <c r="FXJ918" s="73"/>
      <c r="FXK918" s="73"/>
      <c r="FXL918" s="73"/>
      <c r="FXM918" s="73"/>
      <c r="FXN918" s="73"/>
      <c r="FXO918" s="73"/>
      <c r="FXP918" s="73"/>
      <c r="FXQ918" s="73"/>
      <c r="FXR918" s="73"/>
      <c r="FXS918" s="73"/>
      <c r="FXT918" s="73"/>
      <c r="FXU918" s="73"/>
      <c r="FXV918" s="73"/>
      <c r="FXW918" s="73"/>
      <c r="FXX918" s="73"/>
      <c r="FXY918" s="73"/>
      <c r="FXZ918" s="73"/>
      <c r="FYA918" s="73"/>
      <c r="FYB918" s="73"/>
      <c r="FYC918" s="73"/>
      <c r="FYD918" s="73"/>
      <c r="FYE918" s="73"/>
      <c r="FYF918" s="73"/>
      <c r="FYG918" s="73"/>
      <c r="FYH918" s="73"/>
      <c r="FYI918" s="73"/>
      <c r="FYJ918" s="73"/>
      <c r="FYK918" s="73"/>
      <c r="FYL918" s="73"/>
      <c r="FYM918" s="73"/>
      <c r="FYN918" s="73"/>
      <c r="FYO918" s="73"/>
      <c r="FYP918" s="73"/>
      <c r="FYQ918" s="73"/>
      <c r="FYR918" s="73"/>
      <c r="FYS918" s="73"/>
      <c r="FYT918" s="73"/>
      <c r="FYU918" s="73"/>
      <c r="FYV918" s="73"/>
      <c r="FYW918" s="73"/>
      <c r="FYX918" s="73"/>
      <c r="FYY918" s="73"/>
      <c r="FYZ918" s="73"/>
      <c r="FZA918" s="73"/>
      <c r="FZB918" s="73"/>
      <c r="FZC918" s="73"/>
      <c r="FZD918" s="73"/>
      <c r="FZE918" s="73"/>
      <c r="FZF918" s="73"/>
      <c r="FZG918" s="73"/>
      <c r="FZH918" s="73"/>
      <c r="FZI918" s="73"/>
      <c r="FZJ918" s="73"/>
      <c r="FZK918" s="73"/>
      <c r="FZL918" s="73"/>
      <c r="FZM918" s="73"/>
      <c r="FZN918" s="73"/>
      <c r="FZO918" s="73"/>
      <c r="FZP918" s="73"/>
      <c r="FZQ918" s="73"/>
      <c r="FZR918" s="73"/>
      <c r="FZS918" s="73"/>
      <c r="FZT918" s="73"/>
      <c r="FZU918" s="73"/>
      <c r="FZV918" s="73"/>
      <c r="FZW918" s="73"/>
      <c r="FZX918" s="73"/>
      <c r="FZY918" s="73"/>
      <c r="FZZ918" s="73"/>
      <c r="GAA918" s="73"/>
      <c r="GAB918" s="73"/>
      <c r="GAC918" s="73"/>
      <c r="GAD918" s="73"/>
      <c r="GAE918" s="73"/>
      <c r="GAF918" s="73"/>
      <c r="GAG918" s="73"/>
      <c r="GAH918" s="73"/>
      <c r="GAI918" s="73"/>
      <c r="GAJ918" s="73"/>
      <c r="GAK918" s="73"/>
      <c r="GAL918" s="73"/>
      <c r="GAM918" s="73"/>
      <c r="GAN918" s="73"/>
      <c r="GAO918" s="73"/>
      <c r="GAP918" s="73"/>
      <c r="GAQ918" s="73"/>
      <c r="GAR918" s="73"/>
      <c r="GAS918" s="73"/>
      <c r="GAT918" s="73"/>
      <c r="GAU918" s="73"/>
      <c r="GAV918" s="73"/>
      <c r="GAW918" s="73"/>
      <c r="GAX918" s="73"/>
      <c r="GAY918" s="73"/>
      <c r="GAZ918" s="73"/>
      <c r="GBA918" s="73"/>
      <c r="GBB918" s="73"/>
      <c r="GBC918" s="73"/>
      <c r="GBD918" s="73"/>
      <c r="GBE918" s="73"/>
      <c r="GBF918" s="73"/>
      <c r="GBG918" s="73"/>
      <c r="GBH918" s="73"/>
      <c r="GBI918" s="73"/>
      <c r="GBJ918" s="73"/>
      <c r="GBK918" s="73"/>
      <c r="GBL918" s="73"/>
      <c r="GBM918" s="73"/>
      <c r="GBN918" s="73"/>
      <c r="GBO918" s="73"/>
      <c r="GBP918" s="73"/>
      <c r="GBQ918" s="73"/>
      <c r="GBR918" s="73"/>
      <c r="GBS918" s="73"/>
      <c r="GBT918" s="73"/>
      <c r="GBU918" s="73"/>
      <c r="GBV918" s="73"/>
      <c r="GBW918" s="73"/>
      <c r="GBX918" s="73"/>
      <c r="GBY918" s="73"/>
      <c r="GBZ918" s="73"/>
      <c r="GCA918" s="73"/>
      <c r="GCB918" s="73"/>
      <c r="GCC918" s="73"/>
      <c r="GCD918" s="73"/>
      <c r="GCE918" s="73"/>
      <c r="GCF918" s="73"/>
      <c r="GCG918" s="73"/>
      <c r="GCH918" s="73"/>
      <c r="GCI918" s="73"/>
      <c r="GCJ918" s="73"/>
      <c r="GCK918" s="73"/>
      <c r="GCL918" s="73"/>
      <c r="GCM918" s="73"/>
      <c r="GCN918" s="73"/>
      <c r="GCO918" s="73"/>
      <c r="GCP918" s="73"/>
      <c r="GCQ918" s="73"/>
      <c r="GCR918" s="73"/>
      <c r="GCS918" s="73"/>
      <c r="GCT918" s="73"/>
      <c r="GCU918" s="73"/>
      <c r="GCV918" s="73"/>
      <c r="GCW918" s="73"/>
      <c r="GCX918" s="73"/>
      <c r="GCY918" s="73"/>
      <c r="GCZ918" s="73"/>
      <c r="GDA918" s="73"/>
      <c r="GDB918" s="73"/>
      <c r="GDC918" s="73"/>
      <c r="GDD918" s="73"/>
      <c r="GDE918" s="73"/>
      <c r="GDF918" s="73"/>
      <c r="GDG918" s="73"/>
      <c r="GDH918" s="73"/>
      <c r="GDI918" s="73"/>
      <c r="GDJ918" s="73"/>
      <c r="GDK918" s="73"/>
      <c r="GDL918" s="73"/>
      <c r="GDM918" s="73"/>
      <c r="GDN918" s="73"/>
      <c r="GDO918" s="73"/>
      <c r="GDP918" s="73"/>
      <c r="GDQ918" s="73"/>
      <c r="GDR918" s="73"/>
      <c r="GDS918" s="73"/>
      <c r="GDT918" s="73"/>
      <c r="GDU918" s="73"/>
      <c r="GDV918" s="73"/>
      <c r="GDW918" s="73"/>
      <c r="GDX918" s="73"/>
      <c r="GDY918" s="73"/>
      <c r="GDZ918" s="73"/>
      <c r="GEA918" s="73"/>
      <c r="GEB918" s="73"/>
      <c r="GEC918" s="73"/>
      <c r="GED918" s="73"/>
      <c r="GEE918" s="73"/>
      <c r="GEF918" s="73"/>
      <c r="GEG918" s="73"/>
      <c r="GEH918" s="73"/>
      <c r="GEI918" s="73"/>
      <c r="GEJ918" s="73"/>
      <c r="GEK918" s="73"/>
      <c r="GEL918" s="73"/>
      <c r="GEM918" s="73"/>
      <c r="GEN918" s="73"/>
      <c r="GEO918" s="73"/>
      <c r="GEP918" s="73"/>
      <c r="GEQ918" s="73"/>
      <c r="GER918" s="73"/>
      <c r="GES918" s="73"/>
      <c r="GET918" s="73"/>
      <c r="GEU918" s="73"/>
      <c r="GEV918" s="73"/>
      <c r="GEW918" s="73"/>
      <c r="GEX918" s="73"/>
      <c r="GEY918" s="73"/>
      <c r="GEZ918" s="73"/>
      <c r="GFA918" s="73"/>
      <c r="GFB918" s="73"/>
      <c r="GFC918" s="73"/>
      <c r="GFD918" s="73"/>
      <c r="GFE918" s="73"/>
      <c r="GFF918" s="73"/>
      <c r="GFG918" s="73"/>
      <c r="GFH918" s="73"/>
      <c r="GFI918" s="73"/>
      <c r="GFJ918" s="73"/>
      <c r="GFK918" s="73"/>
      <c r="GFL918" s="73"/>
      <c r="GFM918" s="73"/>
      <c r="GFN918" s="73"/>
      <c r="GFO918" s="73"/>
      <c r="GFP918" s="73"/>
      <c r="GFQ918" s="73"/>
      <c r="GFR918" s="73"/>
      <c r="GFS918" s="73"/>
      <c r="GFT918" s="73"/>
      <c r="GFU918" s="73"/>
      <c r="GFV918" s="73"/>
      <c r="GFW918" s="73"/>
      <c r="GFX918" s="73"/>
      <c r="GFY918" s="73"/>
      <c r="GFZ918" s="73"/>
      <c r="GGA918" s="73"/>
      <c r="GGB918" s="73"/>
      <c r="GGC918" s="73"/>
      <c r="GGD918" s="73"/>
      <c r="GGE918" s="73"/>
      <c r="GGF918" s="73"/>
      <c r="GGG918" s="73"/>
      <c r="GGH918" s="73"/>
      <c r="GGI918" s="73"/>
      <c r="GGJ918" s="73"/>
      <c r="GGK918" s="73"/>
      <c r="GGL918" s="73"/>
      <c r="GGM918" s="73"/>
      <c r="GGN918" s="73"/>
      <c r="GGO918" s="73"/>
      <c r="GGP918" s="73"/>
      <c r="GGQ918" s="73"/>
      <c r="GGR918" s="73"/>
      <c r="GGS918" s="73"/>
      <c r="GGT918" s="73"/>
      <c r="GGU918" s="73"/>
      <c r="GGV918" s="73"/>
      <c r="GGW918" s="73"/>
      <c r="GGX918" s="73"/>
      <c r="GGY918" s="73"/>
      <c r="GGZ918" s="73"/>
      <c r="GHA918" s="73"/>
      <c r="GHB918" s="73"/>
      <c r="GHC918" s="73"/>
      <c r="GHD918" s="73"/>
      <c r="GHE918" s="73"/>
      <c r="GHF918" s="73"/>
      <c r="GHG918" s="73"/>
      <c r="GHH918" s="73"/>
      <c r="GHI918" s="73"/>
      <c r="GHJ918" s="73"/>
      <c r="GHK918" s="73"/>
      <c r="GHL918" s="73"/>
      <c r="GHM918" s="73"/>
      <c r="GHN918" s="73"/>
      <c r="GHO918" s="73"/>
      <c r="GHP918" s="73"/>
      <c r="GHQ918" s="73"/>
      <c r="GHR918" s="73"/>
      <c r="GHS918" s="73"/>
      <c r="GHT918" s="73"/>
      <c r="GHU918" s="73"/>
      <c r="GHV918" s="73"/>
      <c r="GHW918" s="73"/>
      <c r="GHX918" s="73"/>
      <c r="GHY918" s="73"/>
      <c r="GHZ918" s="73"/>
      <c r="GIA918" s="73"/>
      <c r="GIB918" s="73"/>
      <c r="GIC918" s="73"/>
      <c r="GID918" s="73"/>
      <c r="GIE918" s="73"/>
      <c r="GIF918" s="73"/>
      <c r="GIG918" s="73"/>
      <c r="GIH918" s="73"/>
      <c r="GII918" s="73"/>
      <c r="GIJ918" s="73"/>
      <c r="GIK918" s="73"/>
      <c r="GIL918" s="73"/>
      <c r="GIM918" s="73"/>
      <c r="GIN918" s="73"/>
      <c r="GIO918" s="73"/>
      <c r="GIP918" s="73"/>
      <c r="GIQ918" s="73"/>
      <c r="GIR918" s="73"/>
      <c r="GIS918" s="73"/>
      <c r="GIT918" s="73"/>
      <c r="GIU918" s="73"/>
      <c r="GIV918" s="73"/>
      <c r="GIW918" s="73"/>
      <c r="GIX918" s="73"/>
      <c r="GIY918" s="73"/>
      <c r="GIZ918" s="73"/>
      <c r="GJA918" s="73"/>
      <c r="GJB918" s="73"/>
      <c r="GJC918" s="73"/>
      <c r="GJD918" s="73"/>
      <c r="GJE918" s="73"/>
      <c r="GJF918" s="73"/>
      <c r="GJG918" s="73"/>
      <c r="GJH918" s="73"/>
      <c r="GJI918" s="73"/>
      <c r="GJJ918" s="73"/>
      <c r="GJK918" s="73"/>
      <c r="GJL918" s="73"/>
      <c r="GJM918" s="73"/>
      <c r="GJN918" s="73"/>
      <c r="GJO918" s="73"/>
      <c r="GJP918" s="73"/>
      <c r="GJQ918" s="73"/>
      <c r="GJR918" s="73"/>
      <c r="GJS918" s="73"/>
      <c r="GJT918" s="73"/>
      <c r="GJU918" s="73"/>
      <c r="GJV918" s="73"/>
      <c r="GJW918" s="73"/>
      <c r="GJX918" s="73"/>
      <c r="GJY918" s="73"/>
      <c r="GJZ918" s="73"/>
      <c r="GKA918" s="73"/>
      <c r="GKB918" s="73"/>
      <c r="GKC918" s="73"/>
      <c r="GKD918" s="73"/>
      <c r="GKE918" s="73"/>
      <c r="GKF918" s="73"/>
      <c r="GKG918" s="73"/>
      <c r="GKH918" s="73"/>
      <c r="GKI918" s="73"/>
      <c r="GKJ918" s="73"/>
      <c r="GKK918" s="73"/>
      <c r="GKL918" s="73"/>
      <c r="GKM918" s="73"/>
      <c r="GKN918" s="73"/>
      <c r="GKO918" s="73"/>
      <c r="GKP918" s="73"/>
      <c r="GKQ918" s="73"/>
      <c r="GKR918" s="73"/>
      <c r="GKS918" s="73"/>
      <c r="GKT918" s="73"/>
      <c r="GKU918" s="73"/>
      <c r="GKV918" s="73"/>
      <c r="GKW918" s="73"/>
      <c r="GKX918" s="73"/>
      <c r="GKY918" s="73"/>
      <c r="GKZ918" s="73"/>
      <c r="GLA918" s="73"/>
      <c r="GLB918" s="73"/>
      <c r="GLC918" s="73"/>
      <c r="GLD918" s="73"/>
      <c r="GLE918" s="73"/>
      <c r="GLF918" s="73"/>
      <c r="GLG918" s="73"/>
      <c r="GLH918" s="73"/>
      <c r="GLI918" s="73"/>
      <c r="GLJ918" s="73"/>
      <c r="GLK918" s="73"/>
      <c r="GLL918" s="73"/>
      <c r="GLM918" s="73"/>
      <c r="GLN918" s="73"/>
      <c r="GLO918" s="73"/>
      <c r="GLP918" s="73"/>
      <c r="GLQ918" s="73"/>
      <c r="GLR918" s="73"/>
      <c r="GLS918" s="73"/>
      <c r="GLT918" s="73"/>
      <c r="GLU918" s="73"/>
      <c r="GLV918" s="73"/>
      <c r="GLW918" s="73"/>
      <c r="GLX918" s="73"/>
      <c r="GLY918" s="73"/>
      <c r="GLZ918" s="73"/>
      <c r="GMA918" s="73"/>
      <c r="GMB918" s="73"/>
      <c r="GMC918" s="73"/>
      <c r="GMD918" s="73"/>
      <c r="GME918" s="73"/>
      <c r="GMF918" s="73"/>
      <c r="GMG918" s="73"/>
      <c r="GMH918" s="73"/>
      <c r="GMI918" s="73"/>
      <c r="GMJ918" s="73"/>
      <c r="GMK918" s="73"/>
      <c r="GML918" s="73"/>
      <c r="GMM918" s="73"/>
      <c r="GMN918" s="73"/>
      <c r="GMO918" s="73"/>
      <c r="GMP918" s="73"/>
      <c r="GMQ918" s="73"/>
      <c r="GMR918" s="73"/>
      <c r="GMS918" s="73"/>
      <c r="GMT918" s="73"/>
      <c r="GMU918" s="73"/>
      <c r="GMV918" s="73"/>
      <c r="GMW918" s="73"/>
      <c r="GMX918" s="73"/>
      <c r="GMY918" s="73"/>
      <c r="GMZ918" s="73"/>
      <c r="GNA918" s="73"/>
      <c r="GNB918" s="73"/>
      <c r="GNC918" s="73"/>
      <c r="GND918" s="73"/>
      <c r="GNE918" s="73"/>
      <c r="GNF918" s="73"/>
      <c r="GNG918" s="73"/>
      <c r="GNH918" s="73"/>
      <c r="GNI918" s="73"/>
      <c r="GNJ918" s="73"/>
      <c r="GNK918" s="73"/>
      <c r="GNL918" s="73"/>
      <c r="GNM918" s="73"/>
      <c r="GNN918" s="73"/>
      <c r="GNO918" s="73"/>
      <c r="GNP918" s="73"/>
      <c r="GNQ918" s="73"/>
      <c r="GNR918" s="73"/>
      <c r="GNS918" s="73"/>
      <c r="GNT918" s="73"/>
      <c r="GNU918" s="73"/>
      <c r="GNV918" s="73"/>
      <c r="GNW918" s="73"/>
      <c r="GNX918" s="73"/>
      <c r="GNY918" s="73"/>
      <c r="GNZ918" s="73"/>
      <c r="GOA918" s="73"/>
      <c r="GOB918" s="73"/>
      <c r="GOC918" s="73"/>
      <c r="GOD918" s="73"/>
      <c r="GOE918" s="73"/>
      <c r="GOF918" s="73"/>
      <c r="GOG918" s="73"/>
      <c r="GOH918" s="73"/>
      <c r="GOI918" s="73"/>
      <c r="GOJ918" s="73"/>
      <c r="GOK918" s="73"/>
      <c r="GOL918" s="73"/>
      <c r="GOM918" s="73"/>
      <c r="GON918" s="73"/>
      <c r="GOO918" s="73"/>
      <c r="GOP918" s="73"/>
      <c r="GOQ918" s="73"/>
      <c r="GOR918" s="73"/>
      <c r="GOS918" s="73"/>
      <c r="GOT918" s="73"/>
      <c r="GOU918" s="73"/>
      <c r="GOV918" s="73"/>
      <c r="GOW918" s="73"/>
      <c r="GOX918" s="73"/>
      <c r="GOY918" s="73"/>
      <c r="GOZ918" s="73"/>
      <c r="GPA918" s="73"/>
      <c r="GPB918" s="73"/>
      <c r="GPC918" s="73"/>
      <c r="GPD918" s="73"/>
      <c r="GPE918" s="73"/>
      <c r="GPF918" s="73"/>
      <c r="GPG918" s="73"/>
      <c r="GPH918" s="73"/>
      <c r="GPI918" s="73"/>
      <c r="GPJ918" s="73"/>
      <c r="GPK918" s="73"/>
      <c r="GPL918" s="73"/>
      <c r="GPM918" s="73"/>
      <c r="GPN918" s="73"/>
      <c r="GPO918" s="73"/>
      <c r="GPP918" s="73"/>
      <c r="GPQ918" s="73"/>
      <c r="GPR918" s="73"/>
      <c r="GPS918" s="73"/>
      <c r="GPT918" s="73"/>
      <c r="GPU918" s="73"/>
      <c r="GPV918" s="73"/>
      <c r="GPW918" s="73"/>
      <c r="GPX918" s="73"/>
      <c r="GPY918" s="73"/>
      <c r="GPZ918" s="73"/>
      <c r="GQA918" s="73"/>
      <c r="GQB918" s="73"/>
      <c r="GQC918" s="73"/>
      <c r="GQD918" s="73"/>
      <c r="GQE918" s="73"/>
      <c r="GQF918" s="73"/>
      <c r="GQG918" s="73"/>
      <c r="GQH918" s="73"/>
      <c r="GQI918" s="73"/>
      <c r="GQJ918" s="73"/>
      <c r="GQK918" s="73"/>
      <c r="GQL918" s="73"/>
      <c r="GQM918" s="73"/>
      <c r="GQN918" s="73"/>
      <c r="GQO918" s="73"/>
      <c r="GQP918" s="73"/>
      <c r="GQQ918" s="73"/>
      <c r="GQR918" s="73"/>
      <c r="GQS918" s="73"/>
      <c r="GQT918" s="73"/>
      <c r="GQU918" s="73"/>
      <c r="GQV918" s="73"/>
      <c r="GQW918" s="73"/>
      <c r="GQX918" s="73"/>
      <c r="GQY918" s="73"/>
      <c r="GQZ918" s="73"/>
      <c r="GRA918" s="73"/>
      <c r="GRB918" s="73"/>
      <c r="GRC918" s="73"/>
      <c r="GRD918" s="73"/>
      <c r="GRE918" s="73"/>
      <c r="GRF918" s="73"/>
      <c r="GRG918" s="73"/>
      <c r="GRH918" s="73"/>
      <c r="GRI918" s="73"/>
      <c r="GRJ918" s="73"/>
      <c r="GRK918" s="73"/>
      <c r="GRL918" s="73"/>
      <c r="GRM918" s="73"/>
      <c r="GRN918" s="73"/>
      <c r="GRO918" s="73"/>
      <c r="GRP918" s="73"/>
      <c r="GRQ918" s="73"/>
      <c r="GRR918" s="73"/>
      <c r="GRS918" s="73"/>
      <c r="GRT918" s="73"/>
      <c r="GRU918" s="73"/>
      <c r="GRV918" s="73"/>
      <c r="GRW918" s="73"/>
      <c r="GRX918" s="73"/>
      <c r="GRY918" s="73"/>
      <c r="GRZ918" s="73"/>
      <c r="GSA918" s="73"/>
      <c r="GSB918" s="73"/>
      <c r="GSC918" s="73"/>
      <c r="GSD918" s="73"/>
      <c r="GSE918" s="73"/>
      <c r="GSF918" s="73"/>
      <c r="GSG918" s="73"/>
      <c r="GSH918" s="73"/>
      <c r="GSI918" s="73"/>
      <c r="GSJ918" s="73"/>
      <c r="GSK918" s="73"/>
      <c r="GSL918" s="73"/>
      <c r="GSM918" s="73"/>
      <c r="GSN918" s="73"/>
      <c r="GSO918" s="73"/>
      <c r="GSP918" s="73"/>
      <c r="GSQ918" s="73"/>
      <c r="GSR918" s="73"/>
      <c r="GSS918" s="73"/>
      <c r="GST918" s="73"/>
      <c r="GSU918" s="73"/>
      <c r="GSV918" s="73"/>
      <c r="GSW918" s="73"/>
      <c r="GSX918" s="73"/>
      <c r="GSY918" s="73"/>
      <c r="GSZ918" s="73"/>
      <c r="GTA918" s="73"/>
      <c r="GTB918" s="73"/>
      <c r="GTC918" s="73"/>
      <c r="GTD918" s="73"/>
      <c r="GTE918" s="73"/>
      <c r="GTF918" s="73"/>
      <c r="GTG918" s="73"/>
      <c r="GTH918" s="73"/>
      <c r="GTI918" s="73"/>
      <c r="GTJ918" s="73"/>
      <c r="GTK918" s="73"/>
      <c r="GTL918" s="73"/>
      <c r="GTM918" s="73"/>
      <c r="GTN918" s="73"/>
      <c r="GTO918" s="73"/>
      <c r="GTP918" s="73"/>
      <c r="GTQ918" s="73"/>
      <c r="GTR918" s="73"/>
      <c r="GTS918" s="73"/>
      <c r="GTT918" s="73"/>
      <c r="GTU918" s="73"/>
      <c r="GTV918" s="73"/>
      <c r="GTW918" s="73"/>
      <c r="GTX918" s="73"/>
      <c r="GTY918" s="73"/>
      <c r="GTZ918" s="73"/>
      <c r="GUA918" s="73"/>
      <c r="GUB918" s="73"/>
      <c r="GUC918" s="73"/>
      <c r="GUD918" s="73"/>
      <c r="GUE918" s="73"/>
      <c r="GUF918" s="73"/>
      <c r="GUG918" s="73"/>
      <c r="GUH918" s="73"/>
      <c r="GUI918" s="73"/>
      <c r="GUJ918" s="73"/>
      <c r="GUK918" s="73"/>
      <c r="GUL918" s="73"/>
      <c r="GUM918" s="73"/>
      <c r="GUN918" s="73"/>
      <c r="GUO918" s="73"/>
      <c r="GUP918" s="73"/>
      <c r="GUQ918" s="73"/>
      <c r="GUR918" s="73"/>
      <c r="GUS918" s="73"/>
      <c r="GUT918" s="73"/>
      <c r="GUU918" s="73"/>
      <c r="GUV918" s="73"/>
      <c r="GUW918" s="73"/>
      <c r="GUX918" s="73"/>
      <c r="GUY918" s="73"/>
      <c r="GUZ918" s="73"/>
      <c r="GVA918" s="73"/>
      <c r="GVB918" s="73"/>
      <c r="GVC918" s="73"/>
      <c r="GVD918" s="73"/>
      <c r="GVE918" s="73"/>
      <c r="GVF918" s="73"/>
      <c r="GVG918" s="73"/>
      <c r="GVH918" s="73"/>
      <c r="GVI918" s="73"/>
      <c r="GVJ918" s="73"/>
      <c r="GVK918" s="73"/>
      <c r="GVL918" s="73"/>
      <c r="GVM918" s="73"/>
      <c r="GVN918" s="73"/>
      <c r="GVO918" s="73"/>
      <c r="GVP918" s="73"/>
      <c r="GVQ918" s="73"/>
      <c r="GVR918" s="73"/>
      <c r="GVS918" s="73"/>
      <c r="GVT918" s="73"/>
      <c r="GVU918" s="73"/>
      <c r="GVV918" s="73"/>
      <c r="GVW918" s="73"/>
      <c r="GVX918" s="73"/>
      <c r="GVY918" s="73"/>
      <c r="GVZ918" s="73"/>
      <c r="GWA918" s="73"/>
      <c r="GWB918" s="73"/>
      <c r="GWC918" s="73"/>
      <c r="GWD918" s="73"/>
      <c r="GWE918" s="73"/>
      <c r="GWF918" s="73"/>
      <c r="GWG918" s="73"/>
      <c r="GWH918" s="73"/>
      <c r="GWI918" s="73"/>
      <c r="GWJ918" s="73"/>
      <c r="GWK918" s="73"/>
      <c r="GWL918" s="73"/>
      <c r="GWM918" s="73"/>
      <c r="GWN918" s="73"/>
      <c r="GWO918" s="73"/>
      <c r="GWP918" s="73"/>
      <c r="GWQ918" s="73"/>
      <c r="GWR918" s="73"/>
      <c r="GWS918" s="73"/>
      <c r="GWT918" s="73"/>
      <c r="GWU918" s="73"/>
      <c r="GWV918" s="73"/>
      <c r="GWW918" s="73"/>
      <c r="GWX918" s="73"/>
      <c r="GWY918" s="73"/>
      <c r="GWZ918" s="73"/>
      <c r="GXA918" s="73"/>
      <c r="GXB918" s="73"/>
      <c r="GXC918" s="73"/>
      <c r="GXD918" s="73"/>
      <c r="GXE918" s="73"/>
      <c r="GXF918" s="73"/>
      <c r="GXG918" s="73"/>
      <c r="GXH918" s="73"/>
      <c r="GXI918" s="73"/>
      <c r="GXJ918" s="73"/>
      <c r="GXK918" s="73"/>
      <c r="GXL918" s="73"/>
      <c r="GXM918" s="73"/>
      <c r="GXN918" s="73"/>
      <c r="GXO918" s="73"/>
      <c r="GXP918" s="73"/>
      <c r="GXQ918" s="73"/>
      <c r="GXR918" s="73"/>
      <c r="GXS918" s="73"/>
      <c r="GXT918" s="73"/>
      <c r="GXU918" s="73"/>
      <c r="GXV918" s="73"/>
      <c r="GXW918" s="73"/>
      <c r="GXX918" s="73"/>
      <c r="GXY918" s="73"/>
      <c r="GXZ918" s="73"/>
      <c r="GYA918" s="73"/>
      <c r="GYB918" s="73"/>
      <c r="GYC918" s="73"/>
      <c r="GYD918" s="73"/>
      <c r="GYE918" s="73"/>
      <c r="GYF918" s="73"/>
      <c r="GYG918" s="73"/>
      <c r="GYH918" s="73"/>
      <c r="GYI918" s="73"/>
      <c r="GYJ918" s="73"/>
      <c r="GYK918" s="73"/>
      <c r="GYL918" s="73"/>
      <c r="GYM918" s="73"/>
      <c r="GYN918" s="73"/>
      <c r="GYO918" s="73"/>
      <c r="GYP918" s="73"/>
      <c r="GYQ918" s="73"/>
      <c r="GYR918" s="73"/>
      <c r="GYS918" s="73"/>
      <c r="GYT918" s="73"/>
      <c r="GYU918" s="73"/>
      <c r="GYV918" s="73"/>
      <c r="GYW918" s="73"/>
      <c r="GYX918" s="73"/>
      <c r="GYY918" s="73"/>
      <c r="GYZ918" s="73"/>
      <c r="GZA918" s="73"/>
      <c r="GZB918" s="73"/>
      <c r="GZC918" s="73"/>
      <c r="GZD918" s="73"/>
      <c r="GZE918" s="73"/>
      <c r="GZF918" s="73"/>
      <c r="GZG918" s="73"/>
      <c r="GZH918" s="73"/>
      <c r="GZI918" s="73"/>
      <c r="GZJ918" s="73"/>
      <c r="GZK918" s="73"/>
      <c r="GZL918" s="73"/>
      <c r="GZM918" s="73"/>
      <c r="GZN918" s="73"/>
      <c r="GZO918" s="73"/>
      <c r="GZP918" s="73"/>
      <c r="GZQ918" s="73"/>
      <c r="GZR918" s="73"/>
      <c r="GZS918" s="73"/>
      <c r="GZT918" s="73"/>
      <c r="GZU918" s="73"/>
      <c r="GZV918" s="73"/>
      <c r="GZW918" s="73"/>
      <c r="GZX918" s="73"/>
      <c r="GZY918" s="73"/>
      <c r="GZZ918" s="73"/>
      <c r="HAA918" s="73"/>
      <c r="HAB918" s="73"/>
      <c r="HAC918" s="73"/>
      <c r="HAD918" s="73"/>
      <c r="HAE918" s="73"/>
      <c r="HAF918" s="73"/>
      <c r="HAG918" s="73"/>
      <c r="HAH918" s="73"/>
      <c r="HAI918" s="73"/>
      <c r="HAJ918" s="73"/>
      <c r="HAK918" s="73"/>
      <c r="HAL918" s="73"/>
      <c r="HAM918" s="73"/>
      <c r="HAN918" s="73"/>
      <c r="HAO918" s="73"/>
      <c r="HAP918" s="73"/>
      <c r="HAQ918" s="73"/>
      <c r="HAR918" s="73"/>
      <c r="HAS918" s="73"/>
      <c r="HAT918" s="73"/>
      <c r="HAU918" s="73"/>
      <c r="HAV918" s="73"/>
      <c r="HAW918" s="73"/>
      <c r="HAX918" s="73"/>
      <c r="HAY918" s="73"/>
      <c r="HAZ918" s="73"/>
      <c r="HBA918" s="73"/>
      <c r="HBB918" s="73"/>
      <c r="HBC918" s="73"/>
      <c r="HBD918" s="73"/>
      <c r="HBE918" s="73"/>
      <c r="HBF918" s="73"/>
      <c r="HBG918" s="73"/>
      <c r="HBH918" s="73"/>
      <c r="HBI918" s="73"/>
      <c r="HBJ918" s="73"/>
      <c r="HBK918" s="73"/>
      <c r="HBL918" s="73"/>
      <c r="HBM918" s="73"/>
      <c r="HBN918" s="73"/>
      <c r="HBO918" s="73"/>
      <c r="HBP918" s="73"/>
      <c r="HBQ918" s="73"/>
      <c r="HBR918" s="73"/>
      <c r="HBS918" s="73"/>
      <c r="HBT918" s="73"/>
      <c r="HBU918" s="73"/>
      <c r="HBV918" s="73"/>
      <c r="HBW918" s="73"/>
      <c r="HBX918" s="73"/>
      <c r="HBY918" s="73"/>
      <c r="HBZ918" s="73"/>
      <c r="HCA918" s="73"/>
      <c r="HCB918" s="73"/>
      <c r="HCC918" s="73"/>
      <c r="HCD918" s="73"/>
      <c r="HCE918" s="73"/>
      <c r="HCF918" s="73"/>
      <c r="HCG918" s="73"/>
      <c r="HCH918" s="73"/>
      <c r="HCI918" s="73"/>
      <c r="HCJ918" s="73"/>
      <c r="HCK918" s="73"/>
      <c r="HCL918" s="73"/>
      <c r="HCM918" s="73"/>
      <c r="HCN918" s="73"/>
      <c r="HCO918" s="73"/>
      <c r="HCP918" s="73"/>
      <c r="HCQ918" s="73"/>
      <c r="HCR918" s="73"/>
      <c r="HCS918" s="73"/>
      <c r="HCT918" s="73"/>
      <c r="HCU918" s="73"/>
      <c r="HCV918" s="73"/>
      <c r="HCW918" s="73"/>
      <c r="HCX918" s="73"/>
      <c r="HCY918" s="73"/>
      <c r="HCZ918" s="73"/>
      <c r="HDA918" s="73"/>
      <c r="HDB918" s="73"/>
      <c r="HDC918" s="73"/>
      <c r="HDD918" s="73"/>
      <c r="HDE918" s="73"/>
      <c r="HDF918" s="73"/>
      <c r="HDG918" s="73"/>
      <c r="HDH918" s="73"/>
      <c r="HDI918" s="73"/>
      <c r="HDJ918" s="73"/>
      <c r="HDK918" s="73"/>
      <c r="HDL918" s="73"/>
      <c r="HDM918" s="73"/>
      <c r="HDN918" s="73"/>
      <c r="HDO918" s="73"/>
      <c r="HDP918" s="73"/>
      <c r="HDQ918" s="73"/>
      <c r="HDR918" s="73"/>
      <c r="HDS918" s="73"/>
      <c r="HDT918" s="73"/>
      <c r="HDU918" s="73"/>
      <c r="HDV918" s="73"/>
      <c r="HDW918" s="73"/>
      <c r="HDX918" s="73"/>
      <c r="HDY918" s="73"/>
      <c r="HDZ918" s="73"/>
      <c r="HEA918" s="73"/>
      <c r="HEB918" s="73"/>
      <c r="HEC918" s="73"/>
      <c r="HED918" s="73"/>
      <c r="HEE918" s="73"/>
      <c r="HEF918" s="73"/>
      <c r="HEG918" s="73"/>
      <c r="HEH918" s="73"/>
      <c r="HEI918" s="73"/>
      <c r="HEJ918" s="73"/>
      <c r="HEK918" s="73"/>
      <c r="HEL918" s="73"/>
      <c r="HEM918" s="73"/>
      <c r="HEN918" s="73"/>
      <c r="HEO918" s="73"/>
      <c r="HEP918" s="73"/>
      <c r="HEQ918" s="73"/>
      <c r="HER918" s="73"/>
      <c r="HES918" s="73"/>
      <c r="HET918" s="73"/>
      <c r="HEU918" s="73"/>
      <c r="HEV918" s="73"/>
      <c r="HEW918" s="73"/>
      <c r="HEX918" s="73"/>
      <c r="HEY918" s="73"/>
      <c r="HEZ918" s="73"/>
      <c r="HFA918" s="73"/>
      <c r="HFB918" s="73"/>
      <c r="HFC918" s="73"/>
      <c r="HFD918" s="73"/>
      <c r="HFE918" s="73"/>
      <c r="HFF918" s="73"/>
      <c r="HFG918" s="73"/>
      <c r="HFH918" s="73"/>
      <c r="HFI918" s="73"/>
      <c r="HFJ918" s="73"/>
      <c r="HFK918" s="73"/>
      <c r="HFL918" s="73"/>
      <c r="HFM918" s="73"/>
      <c r="HFN918" s="73"/>
      <c r="HFO918" s="73"/>
      <c r="HFP918" s="73"/>
      <c r="HFQ918" s="73"/>
      <c r="HFR918" s="73"/>
      <c r="HFS918" s="73"/>
      <c r="HFT918" s="73"/>
      <c r="HFU918" s="73"/>
      <c r="HFV918" s="73"/>
      <c r="HFW918" s="73"/>
      <c r="HFX918" s="73"/>
      <c r="HFY918" s="73"/>
      <c r="HFZ918" s="73"/>
      <c r="HGA918" s="73"/>
      <c r="HGB918" s="73"/>
      <c r="HGC918" s="73"/>
      <c r="HGD918" s="73"/>
      <c r="HGE918" s="73"/>
      <c r="HGF918" s="73"/>
      <c r="HGG918" s="73"/>
      <c r="HGH918" s="73"/>
      <c r="HGI918" s="73"/>
      <c r="HGJ918" s="73"/>
      <c r="HGK918" s="73"/>
      <c r="HGL918" s="73"/>
      <c r="HGM918" s="73"/>
      <c r="HGN918" s="73"/>
      <c r="HGO918" s="73"/>
      <c r="HGP918" s="73"/>
      <c r="HGQ918" s="73"/>
      <c r="HGR918" s="73"/>
      <c r="HGS918" s="73"/>
      <c r="HGT918" s="73"/>
      <c r="HGU918" s="73"/>
      <c r="HGV918" s="73"/>
      <c r="HGW918" s="73"/>
      <c r="HGX918" s="73"/>
      <c r="HGY918" s="73"/>
      <c r="HGZ918" s="73"/>
      <c r="HHA918" s="73"/>
      <c r="HHB918" s="73"/>
      <c r="HHC918" s="73"/>
      <c r="HHD918" s="73"/>
      <c r="HHE918" s="73"/>
      <c r="HHF918" s="73"/>
      <c r="HHG918" s="73"/>
      <c r="HHH918" s="73"/>
      <c r="HHI918" s="73"/>
      <c r="HHJ918" s="73"/>
      <c r="HHK918" s="73"/>
      <c r="HHL918" s="73"/>
      <c r="HHM918" s="73"/>
      <c r="HHN918" s="73"/>
      <c r="HHO918" s="73"/>
      <c r="HHP918" s="73"/>
      <c r="HHQ918" s="73"/>
      <c r="HHR918" s="73"/>
      <c r="HHS918" s="73"/>
      <c r="HHT918" s="73"/>
      <c r="HHU918" s="73"/>
      <c r="HHV918" s="73"/>
      <c r="HHW918" s="73"/>
      <c r="HHX918" s="73"/>
      <c r="HHY918" s="73"/>
      <c r="HHZ918" s="73"/>
      <c r="HIA918" s="73"/>
      <c r="HIB918" s="73"/>
      <c r="HIC918" s="73"/>
      <c r="HID918" s="73"/>
      <c r="HIE918" s="73"/>
      <c r="HIF918" s="73"/>
      <c r="HIG918" s="73"/>
      <c r="HIH918" s="73"/>
      <c r="HII918" s="73"/>
      <c r="HIJ918" s="73"/>
      <c r="HIK918" s="73"/>
      <c r="HIL918" s="73"/>
      <c r="HIM918" s="73"/>
      <c r="HIN918" s="73"/>
      <c r="HIO918" s="73"/>
      <c r="HIP918" s="73"/>
      <c r="HIQ918" s="73"/>
      <c r="HIR918" s="73"/>
      <c r="HIS918" s="73"/>
      <c r="HIT918" s="73"/>
      <c r="HIU918" s="73"/>
      <c r="HIV918" s="73"/>
      <c r="HIW918" s="73"/>
      <c r="HIX918" s="73"/>
      <c r="HIY918" s="73"/>
      <c r="HIZ918" s="73"/>
      <c r="HJA918" s="73"/>
      <c r="HJB918" s="73"/>
      <c r="HJC918" s="73"/>
      <c r="HJD918" s="73"/>
      <c r="HJE918" s="73"/>
      <c r="HJF918" s="73"/>
      <c r="HJG918" s="73"/>
      <c r="HJH918" s="73"/>
      <c r="HJI918" s="73"/>
      <c r="HJJ918" s="73"/>
      <c r="HJK918" s="73"/>
      <c r="HJL918" s="73"/>
      <c r="HJM918" s="73"/>
      <c r="HJN918" s="73"/>
      <c r="HJO918" s="73"/>
      <c r="HJP918" s="73"/>
      <c r="HJQ918" s="73"/>
      <c r="HJR918" s="73"/>
      <c r="HJS918" s="73"/>
      <c r="HJT918" s="73"/>
      <c r="HJU918" s="73"/>
      <c r="HJV918" s="73"/>
      <c r="HJW918" s="73"/>
      <c r="HJX918" s="73"/>
      <c r="HJY918" s="73"/>
      <c r="HJZ918" s="73"/>
      <c r="HKA918" s="73"/>
      <c r="HKB918" s="73"/>
      <c r="HKC918" s="73"/>
      <c r="HKD918" s="73"/>
      <c r="HKE918" s="73"/>
      <c r="HKF918" s="73"/>
      <c r="HKG918" s="73"/>
      <c r="HKH918" s="73"/>
      <c r="HKI918" s="73"/>
      <c r="HKJ918" s="73"/>
      <c r="HKK918" s="73"/>
      <c r="HKL918" s="73"/>
      <c r="HKM918" s="73"/>
      <c r="HKN918" s="73"/>
      <c r="HKO918" s="73"/>
      <c r="HKP918" s="73"/>
      <c r="HKQ918" s="73"/>
      <c r="HKR918" s="73"/>
      <c r="HKS918" s="73"/>
      <c r="HKT918" s="73"/>
      <c r="HKU918" s="73"/>
      <c r="HKV918" s="73"/>
      <c r="HKW918" s="73"/>
      <c r="HKX918" s="73"/>
      <c r="HKY918" s="73"/>
      <c r="HKZ918" s="73"/>
      <c r="HLA918" s="73"/>
      <c r="HLB918" s="73"/>
      <c r="HLC918" s="73"/>
      <c r="HLD918" s="73"/>
      <c r="HLE918" s="73"/>
      <c r="HLF918" s="73"/>
      <c r="HLG918" s="73"/>
      <c r="HLH918" s="73"/>
      <c r="HLI918" s="73"/>
      <c r="HLJ918" s="73"/>
      <c r="HLK918" s="73"/>
      <c r="HLL918" s="73"/>
      <c r="HLM918" s="73"/>
      <c r="HLN918" s="73"/>
      <c r="HLO918" s="73"/>
      <c r="HLP918" s="73"/>
      <c r="HLQ918" s="73"/>
      <c r="HLR918" s="73"/>
      <c r="HLS918" s="73"/>
      <c r="HLT918" s="73"/>
      <c r="HLU918" s="73"/>
      <c r="HLV918" s="73"/>
      <c r="HLW918" s="73"/>
      <c r="HLX918" s="73"/>
      <c r="HLY918" s="73"/>
      <c r="HLZ918" s="73"/>
      <c r="HMA918" s="73"/>
      <c r="HMB918" s="73"/>
      <c r="HMC918" s="73"/>
      <c r="HMD918" s="73"/>
      <c r="HME918" s="73"/>
      <c r="HMF918" s="73"/>
      <c r="HMG918" s="73"/>
      <c r="HMH918" s="73"/>
      <c r="HMI918" s="73"/>
      <c r="HMJ918" s="73"/>
      <c r="HMK918" s="73"/>
      <c r="HML918" s="73"/>
      <c r="HMM918" s="73"/>
      <c r="HMN918" s="73"/>
      <c r="HMO918" s="73"/>
      <c r="HMP918" s="73"/>
      <c r="HMQ918" s="73"/>
      <c r="HMR918" s="73"/>
      <c r="HMS918" s="73"/>
      <c r="HMT918" s="73"/>
      <c r="HMU918" s="73"/>
      <c r="HMV918" s="73"/>
      <c r="HMW918" s="73"/>
      <c r="HMX918" s="73"/>
      <c r="HMY918" s="73"/>
      <c r="HMZ918" s="73"/>
      <c r="HNA918" s="73"/>
      <c r="HNB918" s="73"/>
      <c r="HNC918" s="73"/>
      <c r="HND918" s="73"/>
      <c r="HNE918" s="73"/>
      <c r="HNF918" s="73"/>
      <c r="HNG918" s="73"/>
      <c r="HNH918" s="73"/>
      <c r="HNI918" s="73"/>
      <c r="HNJ918" s="73"/>
      <c r="HNK918" s="73"/>
      <c r="HNL918" s="73"/>
      <c r="HNM918" s="73"/>
      <c r="HNN918" s="73"/>
      <c r="HNO918" s="73"/>
      <c r="HNP918" s="73"/>
      <c r="HNQ918" s="73"/>
      <c r="HNR918" s="73"/>
      <c r="HNS918" s="73"/>
      <c r="HNT918" s="73"/>
      <c r="HNU918" s="73"/>
      <c r="HNV918" s="73"/>
      <c r="HNW918" s="73"/>
      <c r="HNX918" s="73"/>
      <c r="HNY918" s="73"/>
      <c r="HNZ918" s="73"/>
      <c r="HOA918" s="73"/>
      <c r="HOB918" s="73"/>
      <c r="HOC918" s="73"/>
      <c r="HOD918" s="73"/>
      <c r="HOE918" s="73"/>
      <c r="HOF918" s="73"/>
      <c r="HOG918" s="73"/>
      <c r="HOH918" s="73"/>
      <c r="HOI918" s="73"/>
      <c r="HOJ918" s="73"/>
      <c r="HOK918" s="73"/>
      <c r="HOL918" s="73"/>
      <c r="HOM918" s="73"/>
      <c r="HON918" s="73"/>
      <c r="HOO918" s="73"/>
      <c r="HOP918" s="73"/>
      <c r="HOQ918" s="73"/>
      <c r="HOR918" s="73"/>
      <c r="HOS918" s="73"/>
      <c r="HOT918" s="73"/>
      <c r="HOU918" s="73"/>
      <c r="HOV918" s="73"/>
      <c r="HOW918" s="73"/>
      <c r="HOX918" s="73"/>
      <c r="HOY918" s="73"/>
      <c r="HOZ918" s="73"/>
      <c r="HPA918" s="73"/>
      <c r="HPB918" s="73"/>
      <c r="HPC918" s="73"/>
      <c r="HPD918" s="73"/>
      <c r="HPE918" s="73"/>
      <c r="HPF918" s="73"/>
      <c r="HPG918" s="73"/>
      <c r="HPH918" s="73"/>
      <c r="HPI918" s="73"/>
      <c r="HPJ918" s="73"/>
      <c r="HPK918" s="73"/>
      <c r="HPL918" s="73"/>
      <c r="HPM918" s="73"/>
      <c r="HPN918" s="73"/>
      <c r="HPO918" s="73"/>
      <c r="HPP918" s="73"/>
      <c r="HPQ918" s="73"/>
      <c r="HPR918" s="73"/>
      <c r="HPS918" s="73"/>
      <c r="HPT918" s="73"/>
      <c r="HPU918" s="73"/>
      <c r="HPV918" s="73"/>
      <c r="HPW918" s="73"/>
      <c r="HPX918" s="73"/>
      <c r="HPY918" s="73"/>
      <c r="HPZ918" s="73"/>
      <c r="HQA918" s="73"/>
      <c r="HQB918" s="73"/>
      <c r="HQC918" s="73"/>
      <c r="HQD918" s="73"/>
      <c r="HQE918" s="73"/>
      <c r="HQF918" s="73"/>
      <c r="HQG918" s="73"/>
      <c r="HQH918" s="73"/>
      <c r="HQI918" s="73"/>
      <c r="HQJ918" s="73"/>
      <c r="HQK918" s="73"/>
      <c r="HQL918" s="73"/>
      <c r="HQM918" s="73"/>
      <c r="HQN918" s="73"/>
      <c r="HQO918" s="73"/>
      <c r="HQP918" s="73"/>
      <c r="HQQ918" s="73"/>
      <c r="HQR918" s="73"/>
      <c r="HQS918" s="73"/>
      <c r="HQT918" s="73"/>
      <c r="HQU918" s="73"/>
      <c r="HQV918" s="73"/>
      <c r="HQW918" s="73"/>
      <c r="HQX918" s="73"/>
      <c r="HQY918" s="73"/>
      <c r="HQZ918" s="73"/>
      <c r="HRA918" s="73"/>
      <c r="HRB918" s="73"/>
      <c r="HRC918" s="73"/>
      <c r="HRD918" s="73"/>
      <c r="HRE918" s="73"/>
      <c r="HRF918" s="73"/>
      <c r="HRG918" s="73"/>
      <c r="HRH918" s="73"/>
      <c r="HRI918" s="73"/>
      <c r="HRJ918" s="73"/>
      <c r="HRK918" s="73"/>
      <c r="HRL918" s="73"/>
      <c r="HRM918" s="73"/>
      <c r="HRN918" s="73"/>
      <c r="HRO918" s="73"/>
      <c r="HRP918" s="73"/>
      <c r="HRQ918" s="73"/>
      <c r="HRR918" s="73"/>
      <c r="HRS918" s="73"/>
      <c r="HRT918" s="73"/>
      <c r="HRU918" s="73"/>
      <c r="HRV918" s="73"/>
      <c r="HRW918" s="73"/>
      <c r="HRX918" s="73"/>
      <c r="HRY918" s="73"/>
      <c r="HRZ918" s="73"/>
      <c r="HSA918" s="73"/>
      <c r="HSB918" s="73"/>
      <c r="HSC918" s="73"/>
      <c r="HSD918" s="73"/>
      <c r="HSE918" s="73"/>
      <c r="HSF918" s="73"/>
      <c r="HSG918" s="73"/>
      <c r="HSH918" s="73"/>
      <c r="HSI918" s="73"/>
      <c r="HSJ918" s="73"/>
      <c r="HSK918" s="73"/>
      <c r="HSL918" s="73"/>
      <c r="HSM918" s="73"/>
      <c r="HSN918" s="73"/>
      <c r="HSO918" s="73"/>
      <c r="HSP918" s="73"/>
      <c r="HSQ918" s="73"/>
      <c r="HSR918" s="73"/>
      <c r="HSS918" s="73"/>
      <c r="HST918" s="73"/>
      <c r="HSU918" s="73"/>
      <c r="HSV918" s="73"/>
      <c r="HSW918" s="73"/>
      <c r="HSX918" s="73"/>
      <c r="HSY918" s="73"/>
      <c r="HSZ918" s="73"/>
      <c r="HTA918" s="73"/>
      <c r="HTB918" s="73"/>
      <c r="HTC918" s="73"/>
      <c r="HTD918" s="73"/>
      <c r="HTE918" s="73"/>
      <c r="HTF918" s="73"/>
      <c r="HTG918" s="73"/>
      <c r="HTH918" s="73"/>
      <c r="HTI918" s="73"/>
      <c r="HTJ918" s="73"/>
      <c r="HTK918" s="73"/>
      <c r="HTL918" s="73"/>
      <c r="HTM918" s="73"/>
      <c r="HTN918" s="73"/>
      <c r="HTO918" s="73"/>
      <c r="HTP918" s="73"/>
      <c r="HTQ918" s="73"/>
      <c r="HTR918" s="73"/>
      <c r="HTS918" s="73"/>
      <c r="HTT918" s="73"/>
      <c r="HTU918" s="73"/>
      <c r="HTV918" s="73"/>
      <c r="HTW918" s="73"/>
      <c r="HTX918" s="73"/>
      <c r="HTY918" s="73"/>
      <c r="HTZ918" s="73"/>
      <c r="HUA918" s="73"/>
      <c r="HUB918" s="73"/>
      <c r="HUC918" s="73"/>
      <c r="HUD918" s="73"/>
      <c r="HUE918" s="73"/>
      <c r="HUF918" s="73"/>
      <c r="HUG918" s="73"/>
      <c r="HUH918" s="73"/>
      <c r="HUI918" s="73"/>
      <c r="HUJ918" s="73"/>
      <c r="HUK918" s="73"/>
      <c r="HUL918" s="73"/>
      <c r="HUM918" s="73"/>
      <c r="HUN918" s="73"/>
      <c r="HUO918" s="73"/>
      <c r="HUP918" s="73"/>
      <c r="HUQ918" s="73"/>
      <c r="HUR918" s="73"/>
      <c r="HUS918" s="73"/>
      <c r="HUT918" s="73"/>
      <c r="HUU918" s="73"/>
      <c r="HUV918" s="73"/>
      <c r="HUW918" s="73"/>
      <c r="HUX918" s="73"/>
      <c r="HUY918" s="73"/>
      <c r="HUZ918" s="73"/>
      <c r="HVA918" s="73"/>
      <c r="HVB918" s="73"/>
      <c r="HVC918" s="73"/>
      <c r="HVD918" s="73"/>
      <c r="HVE918" s="73"/>
      <c r="HVF918" s="73"/>
      <c r="HVG918" s="73"/>
      <c r="HVH918" s="73"/>
      <c r="HVI918" s="73"/>
      <c r="HVJ918" s="73"/>
      <c r="HVK918" s="73"/>
      <c r="HVL918" s="73"/>
      <c r="HVM918" s="73"/>
      <c r="HVN918" s="73"/>
      <c r="HVO918" s="73"/>
      <c r="HVP918" s="73"/>
      <c r="HVQ918" s="73"/>
      <c r="HVR918" s="73"/>
      <c r="HVS918" s="73"/>
      <c r="HVT918" s="73"/>
      <c r="HVU918" s="73"/>
      <c r="HVV918" s="73"/>
      <c r="HVW918" s="73"/>
      <c r="HVX918" s="73"/>
      <c r="HVY918" s="73"/>
      <c r="HVZ918" s="73"/>
      <c r="HWA918" s="73"/>
      <c r="HWB918" s="73"/>
      <c r="HWC918" s="73"/>
      <c r="HWD918" s="73"/>
      <c r="HWE918" s="73"/>
      <c r="HWF918" s="73"/>
      <c r="HWG918" s="73"/>
      <c r="HWH918" s="73"/>
      <c r="HWI918" s="73"/>
      <c r="HWJ918" s="73"/>
      <c r="HWK918" s="73"/>
      <c r="HWL918" s="73"/>
      <c r="HWM918" s="73"/>
      <c r="HWN918" s="73"/>
      <c r="HWO918" s="73"/>
      <c r="HWP918" s="73"/>
      <c r="HWQ918" s="73"/>
      <c r="HWR918" s="73"/>
      <c r="HWS918" s="73"/>
      <c r="HWT918" s="73"/>
      <c r="HWU918" s="73"/>
      <c r="HWV918" s="73"/>
      <c r="HWW918" s="73"/>
      <c r="HWX918" s="73"/>
      <c r="HWY918" s="73"/>
      <c r="HWZ918" s="73"/>
      <c r="HXA918" s="73"/>
      <c r="HXB918" s="73"/>
      <c r="HXC918" s="73"/>
      <c r="HXD918" s="73"/>
      <c r="HXE918" s="73"/>
      <c r="HXF918" s="73"/>
      <c r="HXG918" s="73"/>
      <c r="HXH918" s="73"/>
      <c r="HXI918" s="73"/>
      <c r="HXJ918" s="73"/>
      <c r="HXK918" s="73"/>
      <c r="HXL918" s="73"/>
      <c r="HXM918" s="73"/>
      <c r="HXN918" s="73"/>
      <c r="HXO918" s="73"/>
      <c r="HXP918" s="73"/>
      <c r="HXQ918" s="73"/>
      <c r="HXR918" s="73"/>
      <c r="HXS918" s="73"/>
      <c r="HXT918" s="73"/>
      <c r="HXU918" s="73"/>
      <c r="HXV918" s="73"/>
      <c r="HXW918" s="73"/>
      <c r="HXX918" s="73"/>
      <c r="HXY918" s="73"/>
      <c r="HXZ918" s="73"/>
      <c r="HYA918" s="73"/>
      <c r="HYB918" s="73"/>
      <c r="HYC918" s="73"/>
      <c r="HYD918" s="73"/>
      <c r="HYE918" s="73"/>
      <c r="HYF918" s="73"/>
      <c r="HYG918" s="73"/>
      <c r="HYH918" s="73"/>
      <c r="HYI918" s="73"/>
      <c r="HYJ918" s="73"/>
      <c r="HYK918" s="73"/>
      <c r="HYL918" s="73"/>
      <c r="HYM918" s="73"/>
      <c r="HYN918" s="73"/>
      <c r="HYO918" s="73"/>
      <c r="HYP918" s="73"/>
      <c r="HYQ918" s="73"/>
      <c r="HYR918" s="73"/>
      <c r="HYS918" s="73"/>
      <c r="HYT918" s="73"/>
      <c r="HYU918" s="73"/>
      <c r="HYV918" s="73"/>
      <c r="HYW918" s="73"/>
      <c r="HYX918" s="73"/>
      <c r="HYY918" s="73"/>
      <c r="HYZ918" s="73"/>
      <c r="HZA918" s="73"/>
      <c r="HZB918" s="73"/>
      <c r="HZC918" s="73"/>
      <c r="HZD918" s="73"/>
      <c r="HZE918" s="73"/>
      <c r="HZF918" s="73"/>
      <c r="HZG918" s="73"/>
      <c r="HZH918" s="73"/>
      <c r="HZI918" s="73"/>
      <c r="HZJ918" s="73"/>
      <c r="HZK918" s="73"/>
      <c r="HZL918" s="73"/>
      <c r="HZM918" s="73"/>
      <c r="HZN918" s="73"/>
      <c r="HZO918" s="73"/>
      <c r="HZP918" s="73"/>
      <c r="HZQ918" s="73"/>
      <c r="HZR918" s="73"/>
      <c r="HZS918" s="73"/>
      <c r="HZT918" s="73"/>
      <c r="HZU918" s="73"/>
      <c r="HZV918" s="73"/>
      <c r="HZW918" s="73"/>
      <c r="HZX918" s="73"/>
      <c r="HZY918" s="73"/>
      <c r="HZZ918" s="73"/>
      <c r="IAA918" s="73"/>
      <c r="IAB918" s="73"/>
      <c r="IAC918" s="73"/>
      <c r="IAD918" s="73"/>
      <c r="IAE918" s="73"/>
      <c r="IAF918" s="73"/>
      <c r="IAG918" s="73"/>
      <c r="IAH918" s="73"/>
      <c r="IAI918" s="73"/>
      <c r="IAJ918" s="73"/>
      <c r="IAK918" s="73"/>
      <c r="IAL918" s="73"/>
      <c r="IAM918" s="73"/>
      <c r="IAN918" s="73"/>
      <c r="IAO918" s="73"/>
      <c r="IAP918" s="73"/>
      <c r="IAQ918" s="73"/>
      <c r="IAR918" s="73"/>
      <c r="IAS918" s="73"/>
      <c r="IAT918" s="73"/>
      <c r="IAU918" s="73"/>
      <c r="IAV918" s="73"/>
      <c r="IAW918" s="73"/>
      <c r="IAX918" s="73"/>
      <c r="IAY918" s="73"/>
      <c r="IAZ918" s="73"/>
      <c r="IBA918" s="73"/>
      <c r="IBB918" s="73"/>
      <c r="IBC918" s="73"/>
      <c r="IBD918" s="73"/>
      <c r="IBE918" s="73"/>
      <c r="IBF918" s="73"/>
      <c r="IBG918" s="73"/>
      <c r="IBH918" s="73"/>
      <c r="IBI918" s="73"/>
      <c r="IBJ918" s="73"/>
      <c r="IBK918" s="73"/>
      <c r="IBL918" s="73"/>
      <c r="IBM918" s="73"/>
      <c r="IBN918" s="73"/>
      <c r="IBO918" s="73"/>
      <c r="IBP918" s="73"/>
      <c r="IBQ918" s="73"/>
      <c r="IBR918" s="73"/>
      <c r="IBS918" s="73"/>
      <c r="IBT918" s="73"/>
      <c r="IBU918" s="73"/>
      <c r="IBV918" s="73"/>
      <c r="IBW918" s="73"/>
      <c r="IBX918" s="73"/>
      <c r="IBY918" s="73"/>
      <c r="IBZ918" s="73"/>
      <c r="ICA918" s="73"/>
      <c r="ICB918" s="73"/>
      <c r="ICC918" s="73"/>
      <c r="ICD918" s="73"/>
      <c r="ICE918" s="73"/>
      <c r="ICF918" s="73"/>
      <c r="ICG918" s="73"/>
      <c r="ICH918" s="73"/>
      <c r="ICI918" s="73"/>
      <c r="ICJ918" s="73"/>
      <c r="ICK918" s="73"/>
      <c r="ICL918" s="73"/>
      <c r="ICM918" s="73"/>
      <c r="ICN918" s="73"/>
      <c r="ICO918" s="73"/>
      <c r="ICP918" s="73"/>
      <c r="ICQ918" s="73"/>
      <c r="ICR918" s="73"/>
      <c r="ICS918" s="73"/>
      <c r="ICT918" s="73"/>
      <c r="ICU918" s="73"/>
      <c r="ICV918" s="73"/>
      <c r="ICW918" s="73"/>
      <c r="ICX918" s="73"/>
      <c r="ICY918" s="73"/>
      <c r="ICZ918" s="73"/>
      <c r="IDA918" s="73"/>
      <c r="IDB918" s="73"/>
      <c r="IDC918" s="73"/>
      <c r="IDD918" s="73"/>
      <c r="IDE918" s="73"/>
      <c r="IDF918" s="73"/>
      <c r="IDG918" s="73"/>
      <c r="IDH918" s="73"/>
      <c r="IDI918" s="73"/>
      <c r="IDJ918" s="73"/>
      <c r="IDK918" s="73"/>
      <c r="IDL918" s="73"/>
      <c r="IDM918" s="73"/>
      <c r="IDN918" s="73"/>
      <c r="IDO918" s="73"/>
      <c r="IDP918" s="73"/>
      <c r="IDQ918" s="73"/>
      <c r="IDR918" s="73"/>
      <c r="IDS918" s="73"/>
      <c r="IDT918" s="73"/>
      <c r="IDU918" s="73"/>
      <c r="IDV918" s="73"/>
      <c r="IDW918" s="73"/>
      <c r="IDX918" s="73"/>
      <c r="IDY918" s="73"/>
      <c r="IDZ918" s="73"/>
      <c r="IEA918" s="73"/>
      <c r="IEB918" s="73"/>
      <c r="IEC918" s="73"/>
      <c r="IED918" s="73"/>
      <c r="IEE918" s="73"/>
      <c r="IEF918" s="73"/>
      <c r="IEG918" s="73"/>
      <c r="IEH918" s="73"/>
      <c r="IEI918" s="73"/>
      <c r="IEJ918" s="73"/>
      <c r="IEK918" s="73"/>
      <c r="IEL918" s="73"/>
      <c r="IEM918" s="73"/>
      <c r="IEN918" s="73"/>
      <c r="IEO918" s="73"/>
      <c r="IEP918" s="73"/>
      <c r="IEQ918" s="73"/>
      <c r="IER918" s="73"/>
      <c r="IES918" s="73"/>
      <c r="IET918" s="73"/>
      <c r="IEU918" s="73"/>
      <c r="IEV918" s="73"/>
      <c r="IEW918" s="73"/>
      <c r="IEX918" s="73"/>
      <c r="IEY918" s="73"/>
      <c r="IEZ918" s="73"/>
      <c r="IFA918" s="73"/>
      <c r="IFB918" s="73"/>
      <c r="IFC918" s="73"/>
      <c r="IFD918" s="73"/>
      <c r="IFE918" s="73"/>
      <c r="IFF918" s="73"/>
      <c r="IFG918" s="73"/>
      <c r="IFH918" s="73"/>
      <c r="IFI918" s="73"/>
      <c r="IFJ918" s="73"/>
      <c r="IFK918" s="73"/>
      <c r="IFL918" s="73"/>
      <c r="IFM918" s="73"/>
      <c r="IFN918" s="73"/>
      <c r="IFO918" s="73"/>
      <c r="IFP918" s="73"/>
      <c r="IFQ918" s="73"/>
      <c r="IFR918" s="73"/>
      <c r="IFS918" s="73"/>
      <c r="IFT918" s="73"/>
      <c r="IFU918" s="73"/>
      <c r="IFV918" s="73"/>
      <c r="IFW918" s="73"/>
      <c r="IFX918" s="73"/>
      <c r="IFY918" s="73"/>
      <c r="IFZ918" s="73"/>
      <c r="IGA918" s="73"/>
      <c r="IGB918" s="73"/>
      <c r="IGC918" s="73"/>
      <c r="IGD918" s="73"/>
      <c r="IGE918" s="73"/>
      <c r="IGF918" s="73"/>
      <c r="IGG918" s="73"/>
      <c r="IGH918" s="73"/>
      <c r="IGI918" s="73"/>
      <c r="IGJ918" s="73"/>
      <c r="IGK918" s="73"/>
      <c r="IGL918" s="73"/>
      <c r="IGM918" s="73"/>
      <c r="IGN918" s="73"/>
      <c r="IGO918" s="73"/>
      <c r="IGP918" s="73"/>
      <c r="IGQ918" s="73"/>
      <c r="IGR918" s="73"/>
      <c r="IGS918" s="73"/>
      <c r="IGT918" s="73"/>
      <c r="IGU918" s="73"/>
      <c r="IGV918" s="73"/>
      <c r="IGW918" s="73"/>
      <c r="IGX918" s="73"/>
      <c r="IGY918" s="73"/>
      <c r="IGZ918" s="73"/>
      <c r="IHA918" s="73"/>
      <c r="IHB918" s="73"/>
      <c r="IHC918" s="73"/>
      <c r="IHD918" s="73"/>
      <c r="IHE918" s="73"/>
      <c r="IHF918" s="73"/>
      <c r="IHG918" s="73"/>
      <c r="IHH918" s="73"/>
      <c r="IHI918" s="73"/>
      <c r="IHJ918" s="73"/>
      <c r="IHK918" s="73"/>
      <c r="IHL918" s="73"/>
      <c r="IHM918" s="73"/>
      <c r="IHN918" s="73"/>
      <c r="IHO918" s="73"/>
      <c r="IHP918" s="73"/>
      <c r="IHQ918" s="73"/>
      <c r="IHR918" s="73"/>
      <c r="IHS918" s="73"/>
      <c r="IHT918" s="73"/>
      <c r="IHU918" s="73"/>
      <c r="IHV918" s="73"/>
      <c r="IHW918" s="73"/>
      <c r="IHX918" s="73"/>
      <c r="IHY918" s="73"/>
      <c r="IHZ918" s="73"/>
      <c r="IIA918" s="73"/>
      <c r="IIB918" s="73"/>
      <c r="IIC918" s="73"/>
      <c r="IID918" s="73"/>
      <c r="IIE918" s="73"/>
      <c r="IIF918" s="73"/>
      <c r="IIG918" s="73"/>
      <c r="IIH918" s="73"/>
      <c r="III918" s="73"/>
      <c r="IIJ918" s="73"/>
      <c r="IIK918" s="73"/>
      <c r="IIL918" s="73"/>
      <c r="IIM918" s="73"/>
      <c r="IIN918" s="73"/>
      <c r="IIO918" s="73"/>
      <c r="IIP918" s="73"/>
      <c r="IIQ918" s="73"/>
      <c r="IIR918" s="73"/>
      <c r="IIS918" s="73"/>
      <c r="IIT918" s="73"/>
      <c r="IIU918" s="73"/>
      <c r="IIV918" s="73"/>
      <c r="IIW918" s="73"/>
      <c r="IIX918" s="73"/>
      <c r="IIY918" s="73"/>
      <c r="IIZ918" s="73"/>
      <c r="IJA918" s="73"/>
      <c r="IJB918" s="73"/>
      <c r="IJC918" s="73"/>
      <c r="IJD918" s="73"/>
      <c r="IJE918" s="73"/>
      <c r="IJF918" s="73"/>
      <c r="IJG918" s="73"/>
      <c r="IJH918" s="73"/>
      <c r="IJI918" s="73"/>
      <c r="IJJ918" s="73"/>
      <c r="IJK918" s="73"/>
      <c r="IJL918" s="73"/>
      <c r="IJM918" s="73"/>
      <c r="IJN918" s="73"/>
      <c r="IJO918" s="73"/>
      <c r="IJP918" s="73"/>
      <c r="IJQ918" s="73"/>
      <c r="IJR918" s="73"/>
      <c r="IJS918" s="73"/>
      <c r="IJT918" s="73"/>
      <c r="IJU918" s="73"/>
      <c r="IJV918" s="73"/>
      <c r="IJW918" s="73"/>
      <c r="IJX918" s="73"/>
      <c r="IJY918" s="73"/>
      <c r="IJZ918" s="73"/>
      <c r="IKA918" s="73"/>
      <c r="IKB918" s="73"/>
      <c r="IKC918" s="73"/>
      <c r="IKD918" s="73"/>
      <c r="IKE918" s="73"/>
      <c r="IKF918" s="73"/>
      <c r="IKG918" s="73"/>
      <c r="IKH918" s="73"/>
      <c r="IKI918" s="73"/>
      <c r="IKJ918" s="73"/>
      <c r="IKK918" s="73"/>
      <c r="IKL918" s="73"/>
      <c r="IKM918" s="73"/>
      <c r="IKN918" s="73"/>
      <c r="IKO918" s="73"/>
      <c r="IKP918" s="73"/>
      <c r="IKQ918" s="73"/>
      <c r="IKR918" s="73"/>
      <c r="IKS918" s="73"/>
      <c r="IKT918" s="73"/>
      <c r="IKU918" s="73"/>
      <c r="IKV918" s="73"/>
      <c r="IKW918" s="73"/>
      <c r="IKX918" s="73"/>
      <c r="IKY918" s="73"/>
      <c r="IKZ918" s="73"/>
      <c r="ILA918" s="73"/>
      <c r="ILB918" s="73"/>
      <c r="ILC918" s="73"/>
      <c r="ILD918" s="73"/>
      <c r="ILE918" s="73"/>
      <c r="ILF918" s="73"/>
      <c r="ILG918" s="73"/>
      <c r="ILH918" s="73"/>
      <c r="ILI918" s="73"/>
      <c r="ILJ918" s="73"/>
      <c r="ILK918" s="73"/>
      <c r="ILL918" s="73"/>
      <c r="ILM918" s="73"/>
      <c r="ILN918" s="73"/>
      <c r="ILO918" s="73"/>
      <c r="ILP918" s="73"/>
      <c r="ILQ918" s="73"/>
      <c r="ILR918" s="73"/>
      <c r="ILS918" s="73"/>
      <c r="ILT918" s="73"/>
      <c r="ILU918" s="73"/>
      <c r="ILV918" s="73"/>
      <c r="ILW918" s="73"/>
      <c r="ILX918" s="73"/>
      <c r="ILY918" s="73"/>
      <c r="ILZ918" s="73"/>
      <c r="IMA918" s="73"/>
      <c r="IMB918" s="73"/>
      <c r="IMC918" s="73"/>
      <c r="IMD918" s="73"/>
      <c r="IME918" s="73"/>
      <c r="IMF918" s="73"/>
      <c r="IMG918" s="73"/>
      <c r="IMH918" s="73"/>
      <c r="IMI918" s="73"/>
      <c r="IMJ918" s="73"/>
      <c r="IMK918" s="73"/>
      <c r="IML918" s="73"/>
      <c r="IMM918" s="73"/>
      <c r="IMN918" s="73"/>
      <c r="IMO918" s="73"/>
      <c r="IMP918" s="73"/>
      <c r="IMQ918" s="73"/>
      <c r="IMR918" s="73"/>
      <c r="IMS918" s="73"/>
      <c r="IMT918" s="73"/>
      <c r="IMU918" s="73"/>
      <c r="IMV918" s="73"/>
      <c r="IMW918" s="73"/>
      <c r="IMX918" s="73"/>
      <c r="IMY918" s="73"/>
      <c r="IMZ918" s="73"/>
      <c r="INA918" s="73"/>
      <c r="INB918" s="73"/>
      <c r="INC918" s="73"/>
      <c r="IND918" s="73"/>
      <c r="INE918" s="73"/>
      <c r="INF918" s="73"/>
      <c r="ING918" s="73"/>
      <c r="INH918" s="73"/>
      <c r="INI918" s="73"/>
      <c r="INJ918" s="73"/>
      <c r="INK918" s="73"/>
      <c r="INL918" s="73"/>
      <c r="INM918" s="73"/>
      <c r="INN918" s="73"/>
      <c r="INO918" s="73"/>
      <c r="INP918" s="73"/>
      <c r="INQ918" s="73"/>
      <c r="INR918" s="73"/>
      <c r="INS918" s="73"/>
      <c r="INT918" s="73"/>
      <c r="INU918" s="73"/>
      <c r="INV918" s="73"/>
      <c r="INW918" s="73"/>
      <c r="INX918" s="73"/>
      <c r="INY918" s="73"/>
      <c r="INZ918" s="73"/>
      <c r="IOA918" s="73"/>
      <c r="IOB918" s="73"/>
      <c r="IOC918" s="73"/>
      <c r="IOD918" s="73"/>
      <c r="IOE918" s="73"/>
      <c r="IOF918" s="73"/>
      <c r="IOG918" s="73"/>
      <c r="IOH918" s="73"/>
      <c r="IOI918" s="73"/>
      <c r="IOJ918" s="73"/>
      <c r="IOK918" s="73"/>
      <c r="IOL918" s="73"/>
      <c r="IOM918" s="73"/>
      <c r="ION918" s="73"/>
      <c r="IOO918" s="73"/>
      <c r="IOP918" s="73"/>
      <c r="IOQ918" s="73"/>
      <c r="IOR918" s="73"/>
      <c r="IOS918" s="73"/>
      <c r="IOT918" s="73"/>
      <c r="IOU918" s="73"/>
      <c r="IOV918" s="73"/>
      <c r="IOW918" s="73"/>
      <c r="IOX918" s="73"/>
      <c r="IOY918" s="73"/>
      <c r="IOZ918" s="73"/>
      <c r="IPA918" s="73"/>
      <c r="IPB918" s="73"/>
      <c r="IPC918" s="73"/>
      <c r="IPD918" s="73"/>
      <c r="IPE918" s="73"/>
      <c r="IPF918" s="73"/>
      <c r="IPG918" s="73"/>
      <c r="IPH918" s="73"/>
      <c r="IPI918" s="73"/>
      <c r="IPJ918" s="73"/>
      <c r="IPK918" s="73"/>
      <c r="IPL918" s="73"/>
      <c r="IPM918" s="73"/>
      <c r="IPN918" s="73"/>
      <c r="IPO918" s="73"/>
      <c r="IPP918" s="73"/>
      <c r="IPQ918" s="73"/>
      <c r="IPR918" s="73"/>
      <c r="IPS918" s="73"/>
      <c r="IPT918" s="73"/>
      <c r="IPU918" s="73"/>
      <c r="IPV918" s="73"/>
      <c r="IPW918" s="73"/>
      <c r="IPX918" s="73"/>
      <c r="IPY918" s="73"/>
      <c r="IPZ918" s="73"/>
      <c r="IQA918" s="73"/>
      <c r="IQB918" s="73"/>
      <c r="IQC918" s="73"/>
      <c r="IQD918" s="73"/>
      <c r="IQE918" s="73"/>
      <c r="IQF918" s="73"/>
      <c r="IQG918" s="73"/>
      <c r="IQH918" s="73"/>
      <c r="IQI918" s="73"/>
      <c r="IQJ918" s="73"/>
      <c r="IQK918" s="73"/>
      <c r="IQL918" s="73"/>
      <c r="IQM918" s="73"/>
      <c r="IQN918" s="73"/>
      <c r="IQO918" s="73"/>
      <c r="IQP918" s="73"/>
      <c r="IQQ918" s="73"/>
      <c r="IQR918" s="73"/>
      <c r="IQS918" s="73"/>
      <c r="IQT918" s="73"/>
      <c r="IQU918" s="73"/>
      <c r="IQV918" s="73"/>
      <c r="IQW918" s="73"/>
      <c r="IQX918" s="73"/>
      <c r="IQY918" s="73"/>
      <c r="IQZ918" s="73"/>
      <c r="IRA918" s="73"/>
      <c r="IRB918" s="73"/>
      <c r="IRC918" s="73"/>
      <c r="IRD918" s="73"/>
      <c r="IRE918" s="73"/>
      <c r="IRF918" s="73"/>
      <c r="IRG918" s="73"/>
      <c r="IRH918" s="73"/>
      <c r="IRI918" s="73"/>
      <c r="IRJ918" s="73"/>
      <c r="IRK918" s="73"/>
      <c r="IRL918" s="73"/>
      <c r="IRM918" s="73"/>
      <c r="IRN918" s="73"/>
      <c r="IRO918" s="73"/>
      <c r="IRP918" s="73"/>
      <c r="IRQ918" s="73"/>
      <c r="IRR918" s="73"/>
      <c r="IRS918" s="73"/>
      <c r="IRT918" s="73"/>
      <c r="IRU918" s="73"/>
      <c r="IRV918" s="73"/>
      <c r="IRW918" s="73"/>
      <c r="IRX918" s="73"/>
      <c r="IRY918" s="73"/>
      <c r="IRZ918" s="73"/>
      <c r="ISA918" s="73"/>
      <c r="ISB918" s="73"/>
      <c r="ISC918" s="73"/>
      <c r="ISD918" s="73"/>
      <c r="ISE918" s="73"/>
      <c r="ISF918" s="73"/>
      <c r="ISG918" s="73"/>
      <c r="ISH918" s="73"/>
      <c r="ISI918" s="73"/>
      <c r="ISJ918" s="73"/>
      <c r="ISK918" s="73"/>
      <c r="ISL918" s="73"/>
      <c r="ISM918" s="73"/>
      <c r="ISN918" s="73"/>
      <c r="ISO918" s="73"/>
      <c r="ISP918" s="73"/>
      <c r="ISQ918" s="73"/>
      <c r="ISR918" s="73"/>
      <c r="ISS918" s="73"/>
      <c r="IST918" s="73"/>
      <c r="ISU918" s="73"/>
      <c r="ISV918" s="73"/>
      <c r="ISW918" s="73"/>
      <c r="ISX918" s="73"/>
      <c r="ISY918" s="73"/>
      <c r="ISZ918" s="73"/>
      <c r="ITA918" s="73"/>
      <c r="ITB918" s="73"/>
      <c r="ITC918" s="73"/>
      <c r="ITD918" s="73"/>
      <c r="ITE918" s="73"/>
      <c r="ITF918" s="73"/>
      <c r="ITG918" s="73"/>
      <c r="ITH918" s="73"/>
      <c r="ITI918" s="73"/>
      <c r="ITJ918" s="73"/>
      <c r="ITK918" s="73"/>
      <c r="ITL918" s="73"/>
      <c r="ITM918" s="73"/>
      <c r="ITN918" s="73"/>
      <c r="ITO918" s="73"/>
      <c r="ITP918" s="73"/>
      <c r="ITQ918" s="73"/>
      <c r="ITR918" s="73"/>
      <c r="ITS918" s="73"/>
      <c r="ITT918" s="73"/>
      <c r="ITU918" s="73"/>
      <c r="ITV918" s="73"/>
      <c r="ITW918" s="73"/>
      <c r="ITX918" s="73"/>
      <c r="ITY918" s="73"/>
      <c r="ITZ918" s="73"/>
      <c r="IUA918" s="73"/>
      <c r="IUB918" s="73"/>
      <c r="IUC918" s="73"/>
      <c r="IUD918" s="73"/>
      <c r="IUE918" s="73"/>
      <c r="IUF918" s="73"/>
      <c r="IUG918" s="73"/>
      <c r="IUH918" s="73"/>
      <c r="IUI918" s="73"/>
      <c r="IUJ918" s="73"/>
      <c r="IUK918" s="73"/>
      <c r="IUL918" s="73"/>
      <c r="IUM918" s="73"/>
      <c r="IUN918" s="73"/>
      <c r="IUO918" s="73"/>
      <c r="IUP918" s="73"/>
      <c r="IUQ918" s="73"/>
      <c r="IUR918" s="73"/>
      <c r="IUS918" s="73"/>
      <c r="IUT918" s="73"/>
      <c r="IUU918" s="73"/>
      <c r="IUV918" s="73"/>
      <c r="IUW918" s="73"/>
      <c r="IUX918" s="73"/>
      <c r="IUY918" s="73"/>
      <c r="IUZ918" s="73"/>
      <c r="IVA918" s="73"/>
      <c r="IVB918" s="73"/>
      <c r="IVC918" s="73"/>
      <c r="IVD918" s="73"/>
      <c r="IVE918" s="73"/>
      <c r="IVF918" s="73"/>
      <c r="IVG918" s="73"/>
      <c r="IVH918" s="73"/>
      <c r="IVI918" s="73"/>
      <c r="IVJ918" s="73"/>
      <c r="IVK918" s="73"/>
      <c r="IVL918" s="73"/>
      <c r="IVM918" s="73"/>
      <c r="IVN918" s="73"/>
      <c r="IVO918" s="73"/>
      <c r="IVP918" s="73"/>
      <c r="IVQ918" s="73"/>
      <c r="IVR918" s="73"/>
      <c r="IVS918" s="73"/>
      <c r="IVT918" s="73"/>
      <c r="IVU918" s="73"/>
      <c r="IVV918" s="73"/>
      <c r="IVW918" s="73"/>
      <c r="IVX918" s="73"/>
      <c r="IVY918" s="73"/>
      <c r="IVZ918" s="73"/>
      <c r="IWA918" s="73"/>
      <c r="IWB918" s="73"/>
      <c r="IWC918" s="73"/>
      <c r="IWD918" s="73"/>
      <c r="IWE918" s="73"/>
      <c r="IWF918" s="73"/>
      <c r="IWG918" s="73"/>
      <c r="IWH918" s="73"/>
      <c r="IWI918" s="73"/>
      <c r="IWJ918" s="73"/>
      <c r="IWK918" s="73"/>
      <c r="IWL918" s="73"/>
      <c r="IWM918" s="73"/>
      <c r="IWN918" s="73"/>
      <c r="IWO918" s="73"/>
      <c r="IWP918" s="73"/>
      <c r="IWQ918" s="73"/>
      <c r="IWR918" s="73"/>
      <c r="IWS918" s="73"/>
      <c r="IWT918" s="73"/>
      <c r="IWU918" s="73"/>
      <c r="IWV918" s="73"/>
      <c r="IWW918" s="73"/>
      <c r="IWX918" s="73"/>
      <c r="IWY918" s="73"/>
      <c r="IWZ918" s="73"/>
      <c r="IXA918" s="73"/>
      <c r="IXB918" s="73"/>
      <c r="IXC918" s="73"/>
      <c r="IXD918" s="73"/>
      <c r="IXE918" s="73"/>
      <c r="IXF918" s="73"/>
      <c r="IXG918" s="73"/>
      <c r="IXH918" s="73"/>
      <c r="IXI918" s="73"/>
      <c r="IXJ918" s="73"/>
      <c r="IXK918" s="73"/>
      <c r="IXL918" s="73"/>
      <c r="IXM918" s="73"/>
      <c r="IXN918" s="73"/>
      <c r="IXO918" s="73"/>
      <c r="IXP918" s="73"/>
      <c r="IXQ918" s="73"/>
      <c r="IXR918" s="73"/>
      <c r="IXS918" s="73"/>
      <c r="IXT918" s="73"/>
      <c r="IXU918" s="73"/>
      <c r="IXV918" s="73"/>
      <c r="IXW918" s="73"/>
      <c r="IXX918" s="73"/>
      <c r="IXY918" s="73"/>
      <c r="IXZ918" s="73"/>
      <c r="IYA918" s="73"/>
      <c r="IYB918" s="73"/>
      <c r="IYC918" s="73"/>
      <c r="IYD918" s="73"/>
      <c r="IYE918" s="73"/>
      <c r="IYF918" s="73"/>
      <c r="IYG918" s="73"/>
      <c r="IYH918" s="73"/>
      <c r="IYI918" s="73"/>
      <c r="IYJ918" s="73"/>
      <c r="IYK918" s="73"/>
      <c r="IYL918" s="73"/>
      <c r="IYM918" s="73"/>
      <c r="IYN918" s="73"/>
      <c r="IYO918" s="73"/>
      <c r="IYP918" s="73"/>
      <c r="IYQ918" s="73"/>
      <c r="IYR918" s="73"/>
      <c r="IYS918" s="73"/>
      <c r="IYT918" s="73"/>
      <c r="IYU918" s="73"/>
      <c r="IYV918" s="73"/>
      <c r="IYW918" s="73"/>
      <c r="IYX918" s="73"/>
      <c r="IYY918" s="73"/>
      <c r="IYZ918" s="73"/>
      <c r="IZA918" s="73"/>
      <c r="IZB918" s="73"/>
      <c r="IZC918" s="73"/>
      <c r="IZD918" s="73"/>
      <c r="IZE918" s="73"/>
      <c r="IZF918" s="73"/>
      <c r="IZG918" s="73"/>
      <c r="IZH918" s="73"/>
      <c r="IZI918" s="73"/>
      <c r="IZJ918" s="73"/>
      <c r="IZK918" s="73"/>
      <c r="IZL918" s="73"/>
      <c r="IZM918" s="73"/>
      <c r="IZN918" s="73"/>
      <c r="IZO918" s="73"/>
      <c r="IZP918" s="73"/>
      <c r="IZQ918" s="73"/>
      <c r="IZR918" s="73"/>
      <c r="IZS918" s="73"/>
      <c r="IZT918" s="73"/>
      <c r="IZU918" s="73"/>
      <c r="IZV918" s="73"/>
      <c r="IZW918" s="73"/>
      <c r="IZX918" s="73"/>
      <c r="IZY918" s="73"/>
      <c r="IZZ918" s="73"/>
      <c r="JAA918" s="73"/>
      <c r="JAB918" s="73"/>
      <c r="JAC918" s="73"/>
      <c r="JAD918" s="73"/>
      <c r="JAE918" s="73"/>
      <c r="JAF918" s="73"/>
      <c r="JAG918" s="73"/>
      <c r="JAH918" s="73"/>
      <c r="JAI918" s="73"/>
      <c r="JAJ918" s="73"/>
      <c r="JAK918" s="73"/>
      <c r="JAL918" s="73"/>
      <c r="JAM918" s="73"/>
      <c r="JAN918" s="73"/>
      <c r="JAO918" s="73"/>
      <c r="JAP918" s="73"/>
      <c r="JAQ918" s="73"/>
      <c r="JAR918" s="73"/>
      <c r="JAS918" s="73"/>
      <c r="JAT918" s="73"/>
      <c r="JAU918" s="73"/>
      <c r="JAV918" s="73"/>
      <c r="JAW918" s="73"/>
      <c r="JAX918" s="73"/>
      <c r="JAY918" s="73"/>
      <c r="JAZ918" s="73"/>
      <c r="JBA918" s="73"/>
      <c r="JBB918" s="73"/>
      <c r="JBC918" s="73"/>
      <c r="JBD918" s="73"/>
      <c r="JBE918" s="73"/>
      <c r="JBF918" s="73"/>
      <c r="JBG918" s="73"/>
      <c r="JBH918" s="73"/>
      <c r="JBI918" s="73"/>
      <c r="JBJ918" s="73"/>
      <c r="JBK918" s="73"/>
      <c r="JBL918" s="73"/>
      <c r="JBM918" s="73"/>
      <c r="JBN918" s="73"/>
      <c r="JBO918" s="73"/>
      <c r="JBP918" s="73"/>
      <c r="JBQ918" s="73"/>
      <c r="JBR918" s="73"/>
      <c r="JBS918" s="73"/>
      <c r="JBT918" s="73"/>
      <c r="JBU918" s="73"/>
      <c r="JBV918" s="73"/>
      <c r="JBW918" s="73"/>
      <c r="JBX918" s="73"/>
      <c r="JBY918" s="73"/>
      <c r="JBZ918" s="73"/>
      <c r="JCA918" s="73"/>
      <c r="JCB918" s="73"/>
      <c r="JCC918" s="73"/>
      <c r="JCD918" s="73"/>
      <c r="JCE918" s="73"/>
      <c r="JCF918" s="73"/>
      <c r="JCG918" s="73"/>
      <c r="JCH918" s="73"/>
      <c r="JCI918" s="73"/>
      <c r="JCJ918" s="73"/>
      <c r="JCK918" s="73"/>
      <c r="JCL918" s="73"/>
      <c r="JCM918" s="73"/>
      <c r="JCN918" s="73"/>
      <c r="JCO918" s="73"/>
      <c r="JCP918" s="73"/>
      <c r="JCQ918" s="73"/>
      <c r="JCR918" s="73"/>
      <c r="JCS918" s="73"/>
      <c r="JCT918" s="73"/>
      <c r="JCU918" s="73"/>
      <c r="JCV918" s="73"/>
      <c r="JCW918" s="73"/>
      <c r="JCX918" s="73"/>
      <c r="JCY918" s="73"/>
      <c r="JCZ918" s="73"/>
      <c r="JDA918" s="73"/>
      <c r="JDB918" s="73"/>
      <c r="JDC918" s="73"/>
      <c r="JDD918" s="73"/>
      <c r="JDE918" s="73"/>
      <c r="JDF918" s="73"/>
      <c r="JDG918" s="73"/>
      <c r="JDH918" s="73"/>
      <c r="JDI918" s="73"/>
      <c r="JDJ918" s="73"/>
      <c r="JDK918" s="73"/>
      <c r="JDL918" s="73"/>
      <c r="JDM918" s="73"/>
      <c r="JDN918" s="73"/>
      <c r="JDO918" s="73"/>
      <c r="JDP918" s="73"/>
      <c r="JDQ918" s="73"/>
      <c r="JDR918" s="73"/>
      <c r="JDS918" s="73"/>
      <c r="JDT918" s="73"/>
      <c r="JDU918" s="73"/>
      <c r="JDV918" s="73"/>
      <c r="JDW918" s="73"/>
      <c r="JDX918" s="73"/>
      <c r="JDY918" s="73"/>
      <c r="JDZ918" s="73"/>
      <c r="JEA918" s="73"/>
      <c r="JEB918" s="73"/>
      <c r="JEC918" s="73"/>
      <c r="JED918" s="73"/>
      <c r="JEE918" s="73"/>
      <c r="JEF918" s="73"/>
      <c r="JEG918" s="73"/>
      <c r="JEH918" s="73"/>
      <c r="JEI918" s="73"/>
      <c r="JEJ918" s="73"/>
      <c r="JEK918" s="73"/>
      <c r="JEL918" s="73"/>
      <c r="JEM918" s="73"/>
      <c r="JEN918" s="73"/>
      <c r="JEO918" s="73"/>
      <c r="JEP918" s="73"/>
      <c r="JEQ918" s="73"/>
      <c r="JER918" s="73"/>
      <c r="JES918" s="73"/>
      <c r="JET918" s="73"/>
      <c r="JEU918" s="73"/>
      <c r="JEV918" s="73"/>
      <c r="JEW918" s="73"/>
      <c r="JEX918" s="73"/>
      <c r="JEY918" s="73"/>
      <c r="JEZ918" s="73"/>
      <c r="JFA918" s="73"/>
      <c r="JFB918" s="73"/>
      <c r="JFC918" s="73"/>
      <c r="JFD918" s="73"/>
      <c r="JFE918" s="73"/>
      <c r="JFF918" s="73"/>
      <c r="JFG918" s="73"/>
      <c r="JFH918" s="73"/>
      <c r="JFI918" s="73"/>
      <c r="JFJ918" s="73"/>
      <c r="JFK918" s="73"/>
      <c r="JFL918" s="73"/>
      <c r="JFM918" s="73"/>
      <c r="JFN918" s="73"/>
      <c r="JFO918" s="73"/>
      <c r="JFP918" s="73"/>
      <c r="JFQ918" s="73"/>
      <c r="JFR918" s="73"/>
      <c r="JFS918" s="73"/>
      <c r="JFT918" s="73"/>
      <c r="JFU918" s="73"/>
      <c r="JFV918" s="73"/>
      <c r="JFW918" s="73"/>
      <c r="JFX918" s="73"/>
      <c r="JFY918" s="73"/>
      <c r="JFZ918" s="73"/>
      <c r="JGA918" s="73"/>
      <c r="JGB918" s="73"/>
      <c r="JGC918" s="73"/>
      <c r="JGD918" s="73"/>
      <c r="JGE918" s="73"/>
      <c r="JGF918" s="73"/>
      <c r="JGG918" s="73"/>
      <c r="JGH918" s="73"/>
      <c r="JGI918" s="73"/>
      <c r="JGJ918" s="73"/>
      <c r="JGK918" s="73"/>
      <c r="JGL918" s="73"/>
      <c r="JGM918" s="73"/>
      <c r="JGN918" s="73"/>
      <c r="JGO918" s="73"/>
      <c r="JGP918" s="73"/>
      <c r="JGQ918" s="73"/>
      <c r="JGR918" s="73"/>
      <c r="JGS918" s="73"/>
      <c r="JGT918" s="73"/>
      <c r="JGU918" s="73"/>
      <c r="JGV918" s="73"/>
      <c r="JGW918" s="73"/>
      <c r="JGX918" s="73"/>
      <c r="JGY918" s="73"/>
      <c r="JGZ918" s="73"/>
      <c r="JHA918" s="73"/>
      <c r="JHB918" s="73"/>
      <c r="JHC918" s="73"/>
      <c r="JHD918" s="73"/>
      <c r="JHE918" s="73"/>
      <c r="JHF918" s="73"/>
      <c r="JHG918" s="73"/>
      <c r="JHH918" s="73"/>
      <c r="JHI918" s="73"/>
      <c r="JHJ918" s="73"/>
      <c r="JHK918" s="73"/>
      <c r="JHL918" s="73"/>
      <c r="JHM918" s="73"/>
      <c r="JHN918" s="73"/>
      <c r="JHO918" s="73"/>
      <c r="JHP918" s="73"/>
      <c r="JHQ918" s="73"/>
      <c r="JHR918" s="73"/>
      <c r="JHS918" s="73"/>
      <c r="JHT918" s="73"/>
      <c r="JHU918" s="73"/>
      <c r="JHV918" s="73"/>
      <c r="JHW918" s="73"/>
      <c r="JHX918" s="73"/>
      <c r="JHY918" s="73"/>
      <c r="JHZ918" s="73"/>
      <c r="JIA918" s="73"/>
      <c r="JIB918" s="73"/>
      <c r="JIC918" s="73"/>
      <c r="JID918" s="73"/>
      <c r="JIE918" s="73"/>
      <c r="JIF918" s="73"/>
      <c r="JIG918" s="73"/>
      <c r="JIH918" s="73"/>
      <c r="JII918" s="73"/>
      <c r="JIJ918" s="73"/>
      <c r="JIK918" s="73"/>
      <c r="JIL918" s="73"/>
      <c r="JIM918" s="73"/>
      <c r="JIN918" s="73"/>
      <c r="JIO918" s="73"/>
      <c r="JIP918" s="73"/>
      <c r="JIQ918" s="73"/>
      <c r="JIR918" s="73"/>
      <c r="JIS918" s="73"/>
      <c r="JIT918" s="73"/>
      <c r="JIU918" s="73"/>
      <c r="JIV918" s="73"/>
      <c r="JIW918" s="73"/>
      <c r="JIX918" s="73"/>
      <c r="JIY918" s="73"/>
      <c r="JIZ918" s="73"/>
      <c r="JJA918" s="73"/>
      <c r="JJB918" s="73"/>
      <c r="JJC918" s="73"/>
      <c r="JJD918" s="73"/>
      <c r="JJE918" s="73"/>
      <c r="JJF918" s="73"/>
      <c r="JJG918" s="73"/>
      <c r="JJH918" s="73"/>
      <c r="JJI918" s="73"/>
      <c r="JJJ918" s="73"/>
      <c r="JJK918" s="73"/>
      <c r="JJL918" s="73"/>
      <c r="JJM918" s="73"/>
      <c r="JJN918" s="73"/>
      <c r="JJO918" s="73"/>
      <c r="JJP918" s="73"/>
      <c r="JJQ918" s="73"/>
      <c r="JJR918" s="73"/>
      <c r="JJS918" s="73"/>
      <c r="JJT918" s="73"/>
      <c r="JJU918" s="73"/>
      <c r="JJV918" s="73"/>
      <c r="JJW918" s="73"/>
      <c r="JJX918" s="73"/>
      <c r="JJY918" s="73"/>
      <c r="JJZ918" s="73"/>
      <c r="JKA918" s="73"/>
      <c r="JKB918" s="73"/>
      <c r="JKC918" s="73"/>
      <c r="JKD918" s="73"/>
      <c r="JKE918" s="73"/>
      <c r="JKF918" s="73"/>
      <c r="JKG918" s="73"/>
      <c r="JKH918" s="73"/>
      <c r="JKI918" s="73"/>
      <c r="JKJ918" s="73"/>
      <c r="JKK918" s="73"/>
      <c r="JKL918" s="73"/>
      <c r="JKM918" s="73"/>
      <c r="JKN918" s="73"/>
      <c r="JKO918" s="73"/>
      <c r="JKP918" s="73"/>
      <c r="JKQ918" s="73"/>
      <c r="JKR918" s="73"/>
      <c r="JKS918" s="73"/>
      <c r="JKT918" s="73"/>
      <c r="JKU918" s="73"/>
      <c r="JKV918" s="73"/>
      <c r="JKW918" s="73"/>
      <c r="JKX918" s="73"/>
      <c r="JKY918" s="73"/>
      <c r="JKZ918" s="73"/>
      <c r="JLA918" s="73"/>
      <c r="JLB918" s="73"/>
      <c r="JLC918" s="73"/>
      <c r="JLD918" s="73"/>
      <c r="JLE918" s="73"/>
      <c r="JLF918" s="73"/>
      <c r="JLG918" s="73"/>
      <c r="JLH918" s="73"/>
      <c r="JLI918" s="73"/>
      <c r="JLJ918" s="73"/>
      <c r="JLK918" s="73"/>
      <c r="JLL918" s="73"/>
      <c r="JLM918" s="73"/>
      <c r="JLN918" s="73"/>
      <c r="JLO918" s="73"/>
      <c r="JLP918" s="73"/>
      <c r="JLQ918" s="73"/>
      <c r="JLR918" s="73"/>
      <c r="JLS918" s="73"/>
      <c r="JLT918" s="73"/>
      <c r="JLU918" s="73"/>
      <c r="JLV918" s="73"/>
      <c r="JLW918" s="73"/>
      <c r="JLX918" s="73"/>
      <c r="JLY918" s="73"/>
      <c r="JLZ918" s="73"/>
      <c r="JMA918" s="73"/>
      <c r="JMB918" s="73"/>
      <c r="JMC918" s="73"/>
      <c r="JMD918" s="73"/>
      <c r="JME918" s="73"/>
      <c r="JMF918" s="73"/>
      <c r="JMG918" s="73"/>
      <c r="JMH918" s="73"/>
      <c r="JMI918" s="73"/>
      <c r="JMJ918" s="73"/>
      <c r="JMK918" s="73"/>
      <c r="JML918" s="73"/>
      <c r="JMM918" s="73"/>
      <c r="JMN918" s="73"/>
      <c r="JMO918" s="73"/>
      <c r="JMP918" s="73"/>
      <c r="JMQ918" s="73"/>
      <c r="JMR918" s="73"/>
      <c r="JMS918" s="73"/>
      <c r="JMT918" s="73"/>
      <c r="JMU918" s="73"/>
      <c r="JMV918" s="73"/>
      <c r="JMW918" s="73"/>
      <c r="JMX918" s="73"/>
      <c r="JMY918" s="73"/>
      <c r="JMZ918" s="73"/>
      <c r="JNA918" s="73"/>
      <c r="JNB918" s="73"/>
      <c r="JNC918" s="73"/>
      <c r="JND918" s="73"/>
      <c r="JNE918" s="73"/>
      <c r="JNF918" s="73"/>
      <c r="JNG918" s="73"/>
      <c r="JNH918" s="73"/>
      <c r="JNI918" s="73"/>
      <c r="JNJ918" s="73"/>
      <c r="JNK918" s="73"/>
      <c r="JNL918" s="73"/>
      <c r="JNM918" s="73"/>
      <c r="JNN918" s="73"/>
      <c r="JNO918" s="73"/>
      <c r="JNP918" s="73"/>
      <c r="JNQ918" s="73"/>
      <c r="JNR918" s="73"/>
      <c r="JNS918" s="73"/>
      <c r="JNT918" s="73"/>
      <c r="JNU918" s="73"/>
      <c r="JNV918" s="73"/>
      <c r="JNW918" s="73"/>
      <c r="JNX918" s="73"/>
      <c r="JNY918" s="73"/>
      <c r="JNZ918" s="73"/>
      <c r="JOA918" s="73"/>
      <c r="JOB918" s="73"/>
      <c r="JOC918" s="73"/>
      <c r="JOD918" s="73"/>
      <c r="JOE918" s="73"/>
      <c r="JOF918" s="73"/>
      <c r="JOG918" s="73"/>
      <c r="JOH918" s="73"/>
      <c r="JOI918" s="73"/>
      <c r="JOJ918" s="73"/>
      <c r="JOK918" s="73"/>
      <c r="JOL918" s="73"/>
      <c r="JOM918" s="73"/>
      <c r="JON918" s="73"/>
      <c r="JOO918" s="73"/>
      <c r="JOP918" s="73"/>
      <c r="JOQ918" s="73"/>
      <c r="JOR918" s="73"/>
      <c r="JOS918" s="73"/>
      <c r="JOT918" s="73"/>
      <c r="JOU918" s="73"/>
      <c r="JOV918" s="73"/>
      <c r="JOW918" s="73"/>
      <c r="JOX918" s="73"/>
      <c r="JOY918" s="73"/>
      <c r="JOZ918" s="73"/>
      <c r="JPA918" s="73"/>
      <c r="JPB918" s="73"/>
      <c r="JPC918" s="73"/>
      <c r="JPD918" s="73"/>
      <c r="JPE918" s="73"/>
      <c r="JPF918" s="73"/>
      <c r="JPG918" s="73"/>
      <c r="JPH918" s="73"/>
      <c r="JPI918" s="73"/>
      <c r="JPJ918" s="73"/>
      <c r="JPK918" s="73"/>
      <c r="JPL918" s="73"/>
      <c r="JPM918" s="73"/>
      <c r="JPN918" s="73"/>
      <c r="JPO918" s="73"/>
      <c r="JPP918" s="73"/>
      <c r="JPQ918" s="73"/>
      <c r="JPR918" s="73"/>
      <c r="JPS918" s="73"/>
      <c r="JPT918" s="73"/>
      <c r="JPU918" s="73"/>
      <c r="JPV918" s="73"/>
      <c r="JPW918" s="73"/>
      <c r="JPX918" s="73"/>
      <c r="JPY918" s="73"/>
      <c r="JPZ918" s="73"/>
      <c r="JQA918" s="73"/>
      <c r="JQB918" s="73"/>
      <c r="JQC918" s="73"/>
      <c r="JQD918" s="73"/>
      <c r="JQE918" s="73"/>
      <c r="JQF918" s="73"/>
      <c r="JQG918" s="73"/>
      <c r="JQH918" s="73"/>
      <c r="JQI918" s="73"/>
      <c r="JQJ918" s="73"/>
      <c r="JQK918" s="73"/>
      <c r="JQL918" s="73"/>
      <c r="JQM918" s="73"/>
      <c r="JQN918" s="73"/>
      <c r="JQO918" s="73"/>
      <c r="JQP918" s="73"/>
      <c r="JQQ918" s="73"/>
      <c r="JQR918" s="73"/>
      <c r="JQS918" s="73"/>
      <c r="JQT918" s="73"/>
      <c r="JQU918" s="73"/>
      <c r="JQV918" s="73"/>
      <c r="JQW918" s="73"/>
      <c r="JQX918" s="73"/>
      <c r="JQY918" s="73"/>
      <c r="JQZ918" s="73"/>
      <c r="JRA918" s="73"/>
      <c r="JRB918" s="73"/>
      <c r="JRC918" s="73"/>
      <c r="JRD918" s="73"/>
      <c r="JRE918" s="73"/>
      <c r="JRF918" s="73"/>
      <c r="JRG918" s="73"/>
      <c r="JRH918" s="73"/>
      <c r="JRI918" s="73"/>
      <c r="JRJ918" s="73"/>
      <c r="JRK918" s="73"/>
      <c r="JRL918" s="73"/>
      <c r="JRM918" s="73"/>
      <c r="JRN918" s="73"/>
      <c r="JRO918" s="73"/>
      <c r="JRP918" s="73"/>
      <c r="JRQ918" s="73"/>
      <c r="JRR918" s="73"/>
      <c r="JRS918" s="73"/>
      <c r="JRT918" s="73"/>
      <c r="JRU918" s="73"/>
      <c r="JRV918" s="73"/>
      <c r="JRW918" s="73"/>
      <c r="JRX918" s="73"/>
      <c r="JRY918" s="73"/>
      <c r="JRZ918" s="73"/>
      <c r="JSA918" s="73"/>
      <c r="JSB918" s="73"/>
      <c r="JSC918" s="73"/>
      <c r="JSD918" s="73"/>
      <c r="JSE918" s="73"/>
      <c r="JSF918" s="73"/>
      <c r="JSG918" s="73"/>
      <c r="JSH918" s="73"/>
      <c r="JSI918" s="73"/>
      <c r="JSJ918" s="73"/>
      <c r="JSK918" s="73"/>
      <c r="JSL918" s="73"/>
      <c r="JSM918" s="73"/>
      <c r="JSN918" s="73"/>
      <c r="JSO918" s="73"/>
      <c r="JSP918" s="73"/>
      <c r="JSQ918" s="73"/>
      <c r="JSR918" s="73"/>
      <c r="JSS918" s="73"/>
      <c r="JST918" s="73"/>
      <c r="JSU918" s="73"/>
      <c r="JSV918" s="73"/>
      <c r="JSW918" s="73"/>
      <c r="JSX918" s="73"/>
      <c r="JSY918" s="73"/>
      <c r="JSZ918" s="73"/>
      <c r="JTA918" s="73"/>
      <c r="JTB918" s="73"/>
      <c r="JTC918" s="73"/>
      <c r="JTD918" s="73"/>
      <c r="JTE918" s="73"/>
      <c r="JTF918" s="73"/>
      <c r="JTG918" s="73"/>
      <c r="JTH918" s="73"/>
      <c r="JTI918" s="73"/>
      <c r="JTJ918" s="73"/>
      <c r="JTK918" s="73"/>
      <c r="JTL918" s="73"/>
      <c r="JTM918" s="73"/>
      <c r="JTN918" s="73"/>
      <c r="JTO918" s="73"/>
      <c r="JTP918" s="73"/>
      <c r="JTQ918" s="73"/>
      <c r="JTR918" s="73"/>
      <c r="JTS918" s="73"/>
      <c r="JTT918" s="73"/>
      <c r="JTU918" s="73"/>
      <c r="JTV918" s="73"/>
      <c r="JTW918" s="73"/>
      <c r="JTX918" s="73"/>
      <c r="JTY918" s="73"/>
      <c r="JTZ918" s="73"/>
      <c r="JUA918" s="73"/>
      <c r="JUB918" s="73"/>
      <c r="JUC918" s="73"/>
      <c r="JUD918" s="73"/>
      <c r="JUE918" s="73"/>
      <c r="JUF918" s="73"/>
      <c r="JUG918" s="73"/>
      <c r="JUH918" s="73"/>
      <c r="JUI918" s="73"/>
      <c r="JUJ918" s="73"/>
      <c r="JUK918" s="73"/>
      <c r="JUL918" s="73"/>
      <c r="JUM918" s="73"/>
      <c r="JUN918" s="73"/>
      <c r="JUO918" s="73"/>
      <c r="JUP918" s="73"/>
      <c r="JUQ918" s="73"/>
      <c r="JUR918" s="73"/>
      <c r="JUS918" s="73"/>
      <c r="JUT918" s="73"/>
      <c r="JUU918" s="73"/>
      <c r="JUV918" s="73"/>
      <c r="JUW918" s="73"/>
      <c r="JUX918" s="73"/>
      <c r="JUY918" s="73"/>
      <c r="JUZ918" s="73"/>
      <c r="JVA918" s="73"/>
      <c r="JVB918" s="73"/>
      <c r="JVC918" s="73"/>
      <c r="JVD918" s="73"/>
      <c r="JVE918" s="73"/>
      <c r="JVF918" s="73"/>
      <c r="JVG918" s="73"/>
      <c r="JVH918" s="73"/>
      <c r="JVI918" s="73"/>
      <c r="JVJ918" s="73"/>
      <c r="JVK918" s="73"/>
      <c r="JVL918" s="73"/>
      <c r="JVM918" s="73"/>
      <c r="JVN918" s="73"/>
      <c r="JVO918" s="73"/>
      <c r="JVP918" s="73"/>
      <c r="JVQ918" s="73"/>
      <c r="JVR918" s="73"/>
      <c r="JVS918" s="73"/>
      <c r="JVT918" s="73"/>
      <c r="JVU918" s="73"/>
      <c r="JVV918" s="73"/>
      <c r="JVW918" s="73"/>
      <c r="JVX918" s="73"/>
      <c r="JVY918" s="73"/>
      <c r="JVZ918" s="73"/>
      <c r="JWA918" s="73"/>
      <c r="JWB918" s="73"/>
      <c r="JWC918" s="73"/>
      <c r="JWD918" s="73"/>
      <c r="JWE918" s="73"/>
      <c r="JWF918" s="73"/>
      <c r="JWG918" s="73"/>
      <c r="JWH918" s="73"/>
      <c r="JWI918" s="73"/>
      <c r="JWJ918" s="73"/>
      <c r="JWK918" s="73"/>
      <c r="JWL918" s="73"/>
      <c r="JWM918" s="73"/>
      <c r="JWN918" s="73"/>
      <c r="JWO918" s="73"/>
      <c r="JWP918" s="73"/>
      <c r="JWQ918" s="73"/>
      <c r="JWR918" s="73"/>
      <c r="JWS918" s="73"/>
      <c r="JWT918" s="73"/>
      <c r="JWU918" s="73"/>
      <c r="JWV918" s="73"/>
      <c r="JWW918" s="73"/>
      <c r="JWX918" s="73"/>
      <c r="JWY918" s="73"/>
      <c r="JWZ918" s="73"/>
      <c r="JXA918" s="73"/>
      <c r="JXB918" s="73"/>
      <c r="JXC918" s="73"/>
      <c r="JXD918" s="73"/>
      <c r="JXE918" s="73"/>
      <c r="JXF918" s="73"/>
      <c r="JXG918" s="73"/>
      <c r="JXH918" s="73"/>
      <c r="JXI918" s="73"/>
      <c r="JXJ918" s="73"/>
      <c r="JXK918" s="73"/>
      <c r="JXL918" s="73"/>
      <c r="JXM918" s="73"/>
      <c r="JXN918" s="73"/>
      <c r="JXO918" s="73"/>
      <c r="JXP918" s="73"/>
      <c r="JXQ918" s="73"/>
      <c r="JXR918" s="73"/>
      <c r="JXS918" s="73"/>
      <c r="JXT918" s="73"/>
      <c r="JXU918" s="73"/>
      <c r="JXV918" s="73"/>
      <c r="JXW918" s="73"/>
      <c r="JXX918" s="73"/>
      <c r="JXY918" s="73"/>
      <c r="JXZ918" s="73"/>
      <c r="JYA918" s="73"/>
      <c r="JYB918" s="73"/>
      <c r="JYC918" s="73"/>
      <c r="JYD918" s="73"/>
      <c r="JYE918" s="73"/>
      <c r="JYF918" s="73"/>
      <c r="JYG918" s="73"/>
      <c r="JYH918" s="73"/>
      <c r="JYI918" s="73"/>
      <c r="JYJ918" s="73"/>
      <c r="JYK918" s="73"/>
      <c r="JYL918" s="73"/>
      <c r="JYM918" s="73"/>
      <c r="JYN918" s="73"/>
      <c r="JYO918" s="73"/>
      <c r="JYP918" s="73"/>
      <c r="JYQ918" s="73"/>
      <c r="JYR918" s="73"/>
      <c r="JYS918" s="73"/>
      <c r="JYT918" s="73"/>
      <c r="JYU918" s="73"/>
      <c r="JYV918" s="73"/>
      <c r="JYW918" s="73"/>
      <c r="JYX918" s="73"/>
      <c r="JYY918" s="73"/>
      <c r="JYZ918" s="73"/>
      <c r="JZA918" s="73"/>
      <c r="JZB918" s="73"/>
      <c r="JZC918" s="73"/>
      <c r="JZD918" s="73"/>
      <c r="JZE918" s="73"/>
      <c r="JZF918" s="73"/>
      <c r="JZG918" s="73"/>
      <c r="JZH918" s="73"/>
      <c r="JZI918" s="73"/>
      <c r="JZJ918" s="73"/>
      <c r="JZK918" s="73"/>
      <c r="JZL918" s="73"/>
      <c r="JZM918" s="73"/>
      <c r="JZN918" s="73"/>
      <c r="JZO918" s="73"/>
      <c r="JZP918" s="73"/>
      <c r="JZQ918" s="73"/>
      <c r="JZR918" s="73"/>
      <c r="JZS918" s="73"/>
      <c r="JZT918" s="73"/>
      <c r="JZU918" s="73"/>
      <c r="JZV918" s="73"/>
      <c r="JZW918" s="73"/>
      <c r="JZX918" s="73"/>
      <c r="JZY918" s="73"/>
      <c r="JZZ918" s="73"/>
      <c r="KAA918" s="73"/>
      <c r="KAB918" s="73"/>
      <c r="KAC918" s="73"/>
      <c r="KAD918" s="73"/>
      <c r="KAE918" s="73"/>
      <c r="KAF918" s="73"/>
      <c r="KAG918" s="73"/>
      <c r="KAH918" s="73"/>
      <c r="KAI918" s="73"/>
      <c r="KAJ918" s="73"/>
      <c r="KAK918" s="73"/>
      <c r="KAL918" s="73"/>
      <c r="KAM918" s="73"/>
      <c r="KAN918" s="73"/>
      <c r="KAO918" s="73"/>
      <c r="KAP918" s="73"/>
      <c r="KAQ918" s="73"/>
      <c r="KAR918" s="73"/>
      <c r="KAS918" s="73"/>
      <c r="KAT918" s="73"/>
      <c r="KAU918" s="73"/>
      <c r="KAV918" s="73"/>
      <c r="KAW918" s="73"/>
      <c r="KAX918" s="73"/>
      <c r="KAY918" s="73"/>
      <c r="KAZ918" s="73"/>
      <c r="KBA918" s="73"/>
      <c r="KBB918" s="73"/>
      <c r="KBC918" s="73"/>
      <c r="KBD918" s="73"/>
      <c r="KBE918" s="73"/>
      <c r="KBF918" s="73"/>
      <c r="KBG918" s="73"/>
      <c r="KBH918" s="73"/>
      <c r="KBI918" s="73"/>
      <c r="KBJ918" s="73"/>
      <c r="KBK918" s="73"/>
      <c r="KBL918" s="73"/>
      <c r="KBM918" s="73"/>
      <c r="KBN918" s="73"/>
      <c r="KBO918" s="73"/>
      <c r="KBP918" s="73"/>
      <c r="KBQ918" s="73"/>
      <c r="KBR918" s="73"/>
      <c r="KBS918" s="73"/>
      <c r="KBT918" s="73"/>
      <c r="KBU918" s="73"/>
      <c r="KBV918" s="73"/>
      <c r="KBW918" s="73"/>
      <c r="KBX918" s="73"/>
      <c r="KBY918" s="73"/>
      <c r="KBZ918" s="73"/>
      <c r="KCA918" s="73"/>
      <c r="KCB918" s="73"/>
      <c r="KCC918" s="73"/>
      <c r="KCD918" s="73"/>
      <c r="KCE918" s="73"/>
      <c r="KCF918" s="73"/>
      <c r="KCG918" s="73"/>
      <c r="KCH918" s="73"/>
      <c r="KCI918" s="73"/>
      <c r="KCJ918" s="73"/>
      <c r="KCK918" s="73"/>
      <c r="KCL918" s="73"/>
      <c r="KCM918" s="73"/>
      <c r="KCN918" s="73"/>
      <c r="KCO918" s="73"/>
      <c r="KCP918" s="73"/>
      <c r="KCQ918" s="73"/>
      <c r="KCR918" s="73"/>
      <c r="KCS918" s="73"/>
      <c r="KCT918" s="73"/>
      <c r="KCU918" s="73"/>
      <c r="KCV918" s="73"/>
      <c r="KCW918" s="73"/>
      <c r="KCX918" s="73"/>
      <c r="KCY918" s="73"/>
      <c r="KCZ918" s="73"/>
      <c r="KDA918" s="73"/>
      <c r="KDB918" s="73"/>
      <c r="KDC918" s="73"/>
      <c r="KDD918" s="73"/>
      <c r="KDE918" s="73"/>
      <c r="KDF918" s="73"/>
      <c r="KDG918" s="73"/>
      <c r="KDH918" s="73"/>
      <c r="KDI918" s="73"/>
      <c r="KDJ918" s="73"/>
      <c r="KDK918" s="73"/>
      <c r="KDL918" s="73"/>
      <c r="KDM918" s="73"/>
      <c r="KDN918" s="73"/>
      <c r="KDO918" s="73"/>
      <c r="KDP918" s="73"/>
      <c r="KDQ918" s="73"/>
      <c r="KDR918" s="73"/>
      <c r="KDS918" s="73"/>
      <c r="KDT918" s="73"/>
      <c r="KDU918" s="73"/>
      <c r="KDV918" s="73"/>
      <c r="KDW918" s="73"/>
      <c r="KDX918" s="73"/>
      <c r="KDY918" s="73"/>
      <c r="KDZ918" s="73"/>
      <c r="KEA918" s="73"/>
      <c r="KEB918" s="73"/>
      <c r="KEC918" s="73"/>
      <c r="KED918" s="73"/>
      <c r="KEE918" s="73"/>
      <c r="KEF918" s="73"/>
      <c r="KEG918" s="73"/>
      <c r="KEH918" s="73"/>
      <c r="KEI918" s="73"/>
      <c r="KEJ918" s="73"/>
      <c r="KEK918" s="73"/>
      <c r="KEL918" s="73"/>
      <c r="KEM918" s="73"/>
      <c r="KEN918" s="73"/>
      <c r="KEO918" s="73"/>
      <c r="KEP918" s="73"/>
      <c r="KEQ918" s="73"/>
      <c r="KER918" s="73"/>
      <c r="KES918" s="73"/>
      <c r="KET918" s="73"/>
      <c r="KEU918" s="73"/>
      <c r="KEV918" s="73"/>
      <c r="KEW918" s="73"/>
      <c r="KEX918" s="73"/>
      <c r="KEY918" s="73"/>
      <c r="KEZ918" s="73"/>
      <c r="KFA918" s="73"/>
      <c r="KFB918" s="73"/>
      <c r="KFC918" s="73"/>
      <c r="KFD918" s="73"/>
      <c r="KFE918" s="73"/>
      <c r="KFF918" s="73"/>
      <c r="KFG918" s="73"/>
      <c r="KFH918" s="73"/>
      <c r="KFI918" s="73"/>
      <c r="KFJ918" s="73"/>
      <c r="KFK918" s="73"/>
      <c r="KFL918" s="73"/>
      <c r="KFM918" s="73"/>
      <c r="KFN918" s="73"/>
      <c r="KFO918" s="73"/>
      <c r="KFP918" s="73"/>
      <c r="KFQ918" s="73"/>
      <c r="KFR918" s="73"/>
      <c r="KFS918" s="73"/>
      <c r="KFT918" s="73"/>
      <c r="KFU918" s="73"/>
      <c r="KFV918" s="73"/>
      <c r="KFW918" s="73"/>
      <c r="KFX918" s="73"/>
      <c r="KFY918" s="73"/>
      <c r="KFZ918" s="73"/>
      <c r="KGA918" s="73"/>
      <c r="KGB918" s="73"/>
      <c r="KGC918" s="73"/>
      <c r="KGD918" s="73"/>
      <c r="KGE918" s="73"/>
      <c r="KGF918" s="73"/>
      <c r="KGG918" s="73"/>
      <c r="KGH918" s="73"/>
      <c r="KGI918" s="73"/>
      <c r="KGJ918" s="73"/>
      <c r="KGK918" s="73"/>
      <c r="KGL918" s="73"/>
      <c r="KGM918" s="73"/>
      <c r="KGN918" s="73"/>
      <c r="KGO918" s="73"/>
      <c r="KGP918" s="73"/>
      <c r="KGQ918" s="73"/>
      <c r="KGR918" s="73"/>
      <c r="KGS918" s="73"/>
      <c r="KGT918" s="73"/>
      <c r="KGU918" s="73"/>
      <c r="KGV918" s="73"/>
      <c r="KGW918" s="73"/>
      <c r="KGX918" s="73"/>
      <c r="KGY918" s="73"/>
      <c r="KGZ918" s="73"/>
      <c r="KHA918" s="73"/>
      <c r="KHB918" s="73"/>
      <c r="KHC918" s="73"/>
      <c r="KHD918" s="73"/>
      <c r="KHE918" s="73"/>
      <c r="KHF918" s="73"/>
      <c r="KHG918" s="73"/>
      <c r="KHH918" s="73"/>
      <c r="KHI918" s="73"/>
      <c r="KHJ918" s="73"/>
      <c r="KHK918" s="73"/>
      <c r="KHL918" s="73"/>
      <c r="KHM918" s="73"/>
      <c r="KHN918" s="73"/>
      <c r="KHO918" s="73"/>
      <c r="KHP918" s="73"/>
      <c r="KHQ918" s="73"/>
      <c r="KHR918" s="73"/>
      <c r="KHS918" s="73"/>
      <c r="KHT918" s="73"/>
      <c r="KHU918" s="73"/>
      <c r="KHV918" s="73"/>
      <c r="KHW918" s="73"/>
      <c r="KHX918" s="73"/>
      <c r="KHY918" s="73"/>
      <c r="KHZ918" s="73"/>
      <c r="KIA918" s="73"/>
      <c r="KIB918" s="73"/>
      <c r="KIC918" s="73"/>
      <c r="KID918" s="73"/>
      <c r="KIE918" s="73"/>
      <c r="KIF918" s="73"/>
      <c r="KIG918" s="73"/>
      <c r="KIH918" s="73"/>
      <c r="KII918" s="73"/>
      <c r="KIJ918" s="73"/>
      <c r="KIK918" s="73"/>
      <c r="KIL918" s="73"/>
      <c r="KIM918" s="73"/>
      <c r="KIN918" s="73"/>
      <c r="KIO918" s="73"/>
      <c r="KIP918" s="73"/>
      <c r="KIQ918" s="73"/>
      <c r="KIR918" s="73"/>
      <c r="KIS918" s="73"/>
      <c r="KIT918" s="73"/>
      <c r="KIU918" s="73"/>
      <c r="KIV918" s="73"/>
      <c r="KIW918" s="73"/>
      <c r="KIX918" s="73"/>
      <c r="KIY918" s="73"/>
      <c r="KIZ918" s="73"/>
      <c r="KJA918" s="73"/>
      <c r="KJB918" s="73"/>
      <c r="KJC918" s="73"/>
      <c r="KJD918" s="73"/>
      <c r="KJE918" s="73"/>
      <c r="KJF918" s="73"/>
      <c r="KJG918" s="73"/>
      <c r="KJH918" s="73"/>
      <c r="KJI918" s="73"/>
      <c r="KJJ918" s="73"/>
      <c r="KJK918" s="73"/>
      <c r="KJL918" s="73"/>
      <c r="KJM918" s="73"/>
      <c r="KJN918" s="73"/>
      <c r="KJO918" s="73"/>
      <c r="KJP918" s="73"/>
      <c r="KJQ918" s="73"/>
      <c r="KJR918" s="73"/>
      <c r="KJS918" s="73"/>
      <c r="KJT918" s="73"/>
      <c r="KJU918" s="73"/>
      <c r="KJV918" s="73"/>
      <c r="KJW918" s="73"/>
      <c r="KJX918" s="73"/>
      <c r="KJY918" s="73"/>
      <c r="KJZ918" s="73"/>
      <c r="KKA918" s="73"/>
      <c r="KKB918" s="73"/>
      <c r="KKC918" s="73"/>
      <c r="KKD918" s="73"/>
      <c r="KKE918" s="73"/>
      <c r="KKF918" s="73"/>
      <c r="KKG918" s="73"/>
      <c r="KKH918" s="73"/>
      <c r="KKI918" s="73"/>
      <c r="KKJ918" s="73"/>
      <c r="KKK918" s="73"/>
      <c r="KKL918" s="73"/>
      <c r="KKM918" s="73"/>
      <c r="KKN918" s="73"/>
      <c r="KKO918" s="73"/>
      <c r="KKP918" s="73"/>
      <c r="KKQ918" s="73"/>
      <c r="KKR918" s="73"/>
      <c r="KKS918" s="73"/>
      <c r="KKT918" s="73"/>
      <c r="KKU918" s="73"/>
      <c r="KKV918" s="73"/>
      <c r="KKW918" s="73"/>
      <c r="KKX918" s="73"/>
      <c r="KKY918" s="73"/>
      <c r="KKZ918" s="73"/>
      <c r="KLA918" s="73"/>
      <c r="KLB918" s="73"/>
      <c r="KLC918" s="73"/>
      <c r="KLD918" s="73"/>
      <c r="KLE918" s="73"/>
      <c r="KLF918" s="73"/>
      <c r="KLG918" s="73"/>
      <c r="KLH918" s="73"/>
      <c r="KLI918" s="73"/>
      <c r="KLJ918" s="73"/>
      <c r="KLK918" s="73"/>
      <c r="KLL918" s="73"/>
      <c r="KLM918" s="73"/>
      <c r="KLN918" s="73"/>
      <c r="KLO918" s="73"/>
      <c r="KLP918" s="73"/>
      <c r="KLQ918" s="73"/>
      <c r="KLR918" s="73"/>
      <c r="KLS918" s="73"/>
      <c r="KLT918" s="73"/>
      <c r="KLU918" s="73"/>
      <c r="KLV918" s="73"/>
      <c r="KLW918" s="73"/>
      <c r="KLX918" s="73"/>
      <c r="KLY918" s="73"/>
      <c r="KLZ918" s="73"/>
      <c r="KMA918" s="73"/>
      <c r="KMB918" s="73"/>
      <c r="KMC918" s="73"/>
      <c r="KMD918" s="73"/>
      <c r="KME918" s="73"/>
      <c r="KMF918" s="73"/>
      <c r="KMG918" s="73"/>
      <c r="KMH918" s="73"/>
      <c r="KMI918" s="73"/>
      <c r="KMJ918" s="73"/>
      <c r="KMK918" s="73"/>
      <c r="KML918" s="73"/>
      <c r="KMM918" s="73"/>
      <c r="KMN918" s="73"/>
      <c r="KMO918" s="73"/>
      <c r="KMP918" s="73"/>
      <c r="KMQ918" s="73"/>
      <c r="KMR918" s="73"/>
      <c r="KMS918" s="73"/>
      <c r="KMT918" s="73"/>
      <c r="KMU918" s="73"/>
      <c r="KMV918" s="73"/>
      <c r="KMW918" s="73"/>
      <c r="KMX918" s="73"/>
      <c r="KMY918" s="73"/>
      <c r="KMZ918" s="73"/>
      <c r="KNA918" s="73"/>
      <c r="KNB918" s="73"/>
      <c r="KNC918" s="73"/>
      <c r="KND918" s="73"/>
      <c r="KNE918" s="73"/>
      <c r="KNF918" s="73"/>
      <c r="KNG918" s="73"/>
      <c r="KNH918" s="73"/>
      <c r="KNI918" s="73"/>
      <c r="KNJ918" s="73"/>
      <c r="KNK918" s="73"/>
      <c r="KNL918" s="73"/>
      <c r="KNM918" s="73"/>
      <c r="KNN918" s="73"/>
      <c r="KNO918" s="73"/>
      <c r="KNP918" s="73"/>
      <c r="KNQ918" s="73"/>
      <c r="KNR918" s="73"/>
      <c r="KNS918" s="73"/>
      <c r="KNT918" s="73"/>
      <c r="KNU918" s="73"/>
      <c r="KNV918" s="73"/>
      <c r="KNW918" s="73"/>
      <c r="KNX918" s="73"/>
      <c r="KNY918" s="73"/>
      <c r="KNZ918" s="73"/>
      <c r="KOA918" s="73"/>
      <c r="KOB918" s="73"/>
      <c r="KOC918" s="73"/>
      <c r="KOD918" s="73"/>
      <c r="KOE918" s="73"/>
      <c r="KOF918" s="73"/>
      <c r="KOG918" s="73"/>
      <c r="KOH918" s="73"/>
      <c r="KOI918" s="73"/>
      <c r="KOJ918" s="73"/>
      <c r="KOK918" s="73"/>
      <c r="KOL918" s="73"/>
      <c r="KOM918" s="73"/>
      <c r="KON918" s="73"/>
      <c r="KOO918" s="73"/>
      <c r="KOP918" s="73"/>
      <c r="KOQ918" s="73"/>
      <c r="KOR918" s="73"/>
      <c r="KOS918" s="73"/>
      <c r="KOT918" s="73"/>
      <c r="KOU918" s="73"/>
      <c r="KOV918" s="73"/>
      <c r="KOW918" s="73"/>
      <c r="KOX918" s="73"/>
      <c r="KOY918" s="73"/>
      <c r="KOZ918" s="73"/>
      <c r="KPA918" s="73"/>
      <c r="KPB918" s="73"/>
      <c r="KPC918" s="73"/>
      <c r="KPD918" s="73"/>
      <c r="KPE918" s="73"/>
      <c r="KPF918" s="73"/>
      <c r="KPG918" s="73"/>
      <c r="KPH918" s="73"/>
      <c r="KPI918" s="73"/>
      <c r="KPJ918" s="73"/>
      <c r="KPK918" s="73"/>
      <c r="KPL918" s="73"/>
      <c r="KPM918" s="73"/>
      <c r="KPN918" s="73"/>
      <c r="KPO918" s="73"/>
      <c r="KPP918" s="73"/>
      <c r="KPQ918" s="73"/>
      <c r="KPR918" s="73"/>
      <c r="KPS918" s="73"/>
      <c r="KPT918" s="73"/>
      <c r="KPU918" s="73"/>
      <c r="KPV918" s="73"/>
      <c r="KPW918" s="73"/>
      <c r="KPX918" s="73"/>
      <c r="KPY918" s="73"/>
      <c r="KPZ918" s="73"/>
      <c r="KQA918" s="73"/>
      <c r="KQB918" s="73"/>
      <c r="KQC918" s="73"/>
      <c r="KQD918" s="73"/>
      <c r="KQE918" s="73"/>
      <c r="KQF918" s="73"/>
      <c r="KQG918" s="73"/>
      <c r="KQH918" s="73"/>
      <c r="KQI918" s="73"/>
      <c r="KQJ918" s="73"/>
      <c r="KQK918" s="73"/>
      <c r="KQL918" s="73"/>
      <c r="KQM918" s="73"/>
      <c r="KQN918" s="73"/>
      <c r="KQO918" s="73"/>
      <c r="KQP918" s="73"/>
      <c r="KQQ918" s="73"/>
      <c r="KQR918" s="73"/>
      <c r="KQS918" s="73"/>
      <c r="KQT918" s="73"/>
      <c r="KQU918" s="73"/>
      <c r="KQV918" s="73"/>
      <c r="KQW918" s="73"/>
      <c r="KQX918" s="73"/>
      <c r="KQY918" s="73"/>
      <c r="KQZ918" s="73"/>
      <c r="KRA918" s="73"/>
      <c r="KRB918" s="73"/>
      <c r="KRC918" s="73"/>
      <c r="KRD918" s="73"/>
      <c r="KRE918" s="73"/>
      <c r="KRF918" s="73"/>
      <c r="KRG918" s="73"/>
      <c r="KRH918" s="73"/>
      <c r="KRI918" s="73"/>
      <c r="KRJ918" s="73"/>
      <c r="KRK918" s="73"/>
      <c r="KRL918" s="73"/>
      <c r="KRM918" s="73"/>
      <c r="KRN918" s="73"/>
      <c r="KRO918" s="73"/>
      <c r="KRP918" s="73"/>
      <c r="KRQ918" s="73"/>
      <c r="KRR918" s="73"/>
      <c r="KRS918" s="73"/>
      <c r="KRT918" s="73"/>
      <c r="KRU918" s="73"/>
      <c r="KRV918" s="73"/>
      <c r="KRW918" s="73"/>
      <c r="KRX918" s="73"/>
      <c r="KRY918" s="73"/>
      <c r="KRZ918" s="73"/>
      <c r="KSA918" s="73"/>
      <c r="KSB918" s="73"/>
      <c r="KSC918" s="73"/>
      <c r="KSD918" s="73"/>
      <c r="KSE918" s="73"/>
      <c r="KSF918" s="73"/>
      <c r="KSG918" s="73"/>
      <c r="KSH918" s="73"/>
      <c r="KSI918" s="73"/>
      <c r="KSJ918" s="73"/>
      <c r="KSK918" s="73"/>
      <c r="KSL918" s="73"/>
      <c r="KSM918" s="73"/>
      <c r="KSN918" s="73"/>
      <c r="KSO918" s="73"/>
      <c r="KSP918" s="73"/>
      <c r="KSQ918" s="73"/>
      <c r="KSR918" s="73"/>
      <c r="KSS918" s="73"/>
      <c r="KST918" s="73"/>
      <c r="KSU918" s="73"/>
      <c r="KSV918" s="73"/>
      <c r="KSW918" s="73"/>
      <c r="KSX918" s="73"/>
      <c r="KSY918" s="73"/>
      <c r="KSZ918" s="73"/>
      <c r="KTA918" s="73"/>
      <c r="KTB918" s="73"/>
      <c r="KTC918" s="73"/>
      <c r="KTD918" s="73"/>
      <c r="KTE918" s="73"/>
      <c r="KTF918" s="73"/>
      <c r="KTG918" s="73"/>
      <c r="KTH918" s="73"/>
      <c r="KTI918" s="73"/>
      <c r="KTJ918" s="73"/>
      <c r="KTK918" s="73"/>
      <c r="KTL918" s="73"/>
      <c r="KTM918" s="73"/>
      <c r="KTN918" s="73"/>
      <c r="KTO918" s="73"/>
      <c r="KTP918" s="73"/>
      <c r="KTQ918" s="73"/>
      <c r="KTR918" s="73"/>
      <c r="KTS918" s="73"/>
      <c r="KTT918" s="73"/>
      <c r="KTU918" s="73"/>
      <c r="KTV918" s="73"/>
      <c r="KTW918" s="73"/>
      <c r="KTX918" s="73"/>
      <c r="KTY918" s="73"/>
      <c r="KTZ918" s="73"/>
      <c r="KUA918" s="73"/>
      <c r="KUB918" s="73"/>
      <c r="KUC918" s="73"/>
      <c r="KUD918" s="73"/>
      <c r="KUE918" s="73"/>
      <c r="KUF918" s="73"/>
      <c r="KUG918" s="73"/>
      <c r="KUH918" s="73"/>
      <c r="KUI918" s="73"/>
      <c r="KUJ918" s="73"/>
      <c r="KUK918" s="73"/>
      <c r="KUL918" s="73"/>
      <c r="KUM918" s="73"/>
      <c r="KUN918" s="73"/>
      <c r="KUO918" s="73"/>
      <c r="KUP918" s="73"/>
      <c r="KUQ918" s="73"/>
      <c r="KUR918" s="73"/>
      <c r="KUS918" s="73"/>
      <c r="KUT918" s="73"/>
      <c r="KUU918" s="73"/>
      <c r="KUV918" s="73"/>
      <c r="KUW918" s="73"/>
      <c r="KUX918" s="73"/>
      <c r="KUY918" s="73"/>
      <c r="KUZ918" s="73"/>
      <c r="KVA918" s="73"/>
      <c r="KVB918" s="73"/>
      <c r="KVC918" s="73"/>
      <c r="KVD918" s="73"/>
      <c r="KVE918" s="73"/>
      <c r="KVF918" s="73"/>
      <c r="KVG918" s="73"/>
      <c r="KVH918" s="73"/>
      <c r="KVI918" s="73"/>
      <c r="KVJ918" s="73"/>
      <c r="KVK918" s="73"/>
      <c r="KVL918" s="73"/>
      <c r="KVM918" s="73"/>
      <c r="KVN918" s="73"/>
      <c r="KVO918" s="73"/>
      <c r="KVP918" s="73"/>
      <c r="KVQ918" s="73"/>
      <c r="KVR918" s="73"/>
      <c r="KVS918" s="73"/>
      <c r="KVT918" s="73"/>
      <c r="KVU918" s="73"/>
      <c r="KVV918" s="73"/>
      <c r="KVW918" s="73"/>
      <c r="KVX918" s="73"/>
      <c r="KVY918" s="73"/>
      <c r="KVZ918" s="73"/>
      <c r="KWA918" s="73"/>
      <c r="KWB918" s="73"/>
      <c r="KWC918" s="73"/>
      <c r="KWD918" s="73"/>
      <c r="KWE918" s="73"/>
      <c r="KWF918" s="73"/>
      <c r="KWG918" s="73"/>
      <c r="KWH918" s="73"/>
      <c r="KWI918" s="73"/>
      <c r="KWJ918" s="73"/>
      <c r="KWK918" s="73"/>
      <c r="KWL918" s="73"/>
      <c r="KWM918" s="73"/>
      <c r="KWN918" s="73"/>
      <c r="KWO918" s="73"/>
      <c r="KWP918" s="73"/>
      <c r="KWQ918" s="73"/>
      <c r="KWR918" s="73"/>
      <c r="KWS918" s="73"/>
      <c r="KWT918" s="73"/>
      <c r="KWU918" s="73"/>
      <c r="KWV918" s="73"/>
      <c r="KWW918" s="73"/>
      <c r="KWX918" s="73"/>
      <c r="KWY918" s="73"/>
      <c r="KWZ918" s="73"/>
      <c r="KXA918" s="73"/>
      <c r="KXB918" s="73"/>
      <c r="KXC918" s="73"/>
      <c r="KXD918" s="73"/>
      <c r="KXE918" s="73"/>
      <c r="KXF918" s="73"/>
      <c r="KXG918" s="73"/>
      <c r="KXH918" s="73"/>
      <c r="KXI918" s="73"/>
      <c r="KXJ918" s="73"/>
      <c r="KXK918" s="73"/>
      <c r="KXL918" s="73"/>
      <c r="KXM918" s="73"/>
      <c r="KXN918" s="73"/>
      <c r="KXO918" s="73"/>
      <c r="KXP918" s="73"/>
      <c r="KXQ918" s="73"/>
      <c r="KXR918" s="73"/>
      <c r="KXS918" s="73"/>
      <c r="KXT918" s="73"/>
      <c r="KXU918" s="73"/>
      <c r="KXV918" s="73"/>
      <c r="KXW918" s="73"/>
      <c r="KXX918" s="73"/>
      <c r="KXY918" s="73"/>
      <c r="KXZ918" s="73"/>
      <c r="KYA918" s="73"/>
      <c r="KYB918" s="73"/>
      <c r="KYC918" s="73"/>
      <c r="KYD918" s="73"/>
      <c r="KYE918" s="73"/>
      <c r="KYF918" s="73"/>
      <c r="KYG918" s="73"/>
      <c r="KYH918" s="73"/>
      <c r="KYI918" s="73"/>
      <c r="KYJ918" s="73"/>
      <c r="KYK918" s="73"/>
      <c r="KYL918" s="73"/>
      <c r="KYM918" s="73"/>
      <c r="KYN918" s="73"/>
      <c r="KYO918" s="73"/>
      <c r="KYP918" s="73"/>
      <c r="KYQ918" s="73"/>
      <c r="KYR918" s="73"/>
      <c r="KYS918" s="73"/>
      <c r="KYT918" s="73"/>
      <c r="KYU918" s="73"/>
      <c r="KYV918" s="73"/>
      <c r="KYW918" s="73"/>
      <c r="KYX918" s="73"/>
      <c r="KYY918" s="73"/>
      <c r="KYZ918" s="73"/>
      <c r="KZA918" s="73"/>
      <c r="KZB918" s="73"/>
      <c r="KZC918" s="73"/>
      <c r="KZD918" s="73"/>
      <c r="KZE918" s="73"/>
      <c r="KZF918" s="73"/>
      <c r="KZG918" s="73"/>
      <c r="KZH918" s="73"/>
      <c r="KZI918" s="73"/>
      <c r="KZJ918" s="73"/>
      <c r="KZK918" s="73"/>
      <c r="KZL918" s="73"/>
      <c r="KZM918" s="73"/>
      <c r="KZN918" s="73"/>
      <c r="KZO918" s="73"/>
      <c r="KZP918" s="73"/>
      <c r="KZQ918" s="73"/>
      <c r="KZR918" s="73"/>
      <c r="KZS918" s="73"/>
      <c r="KZT918" s="73"/>
      <c r="KZU918" s="73"/>
      <c r="KZV918" s="73"/>
      <c r="KZW918" s="73"/>
      <c r="KZX918" s="73"/>
      <c r="KZY918" s="73"/>
      <c r="KZZ918" s="73"/>
      <c r="LAA918" s="73"/>
      <c r="LAB918" s="73"/>
      <c r="LAC918" s="73"/>
      <c r="LAD918" s="73"/>
      <c r="LAE918" s="73"/>
      <c r="LAF918" s="73"/>
      <c r="LAG918" s="73"/>
      <c r="LAH918" s="73"/>
      <c r="LAI918" s="73"/>
      <c r="LAJ918" s="73"/>
      <c r="LAK918" s="73"/>
      <c r="LAL918" s="73"/>
      <c r="LAM918" s="73"/>
      <c r="LAN918" s="73"/>
      <c r="LAO918" s="73"/>
      <c r="LAP918" s="73"/>
      <c r="LAQ918" s="73"/>
      <c r="LAR918" s="73"/>
      <c r="LAS918" s="73"/>
      <c r="LAT918" s="73"/>
      <c r="LAU918" s="73"/>
      <c r="LAV918" s="73"/>
      <c r="LAW918" s="73"/>
      <c r="LAX918" s="73"/>
      <c r="LAY918" s="73"/>
      <c r="LAZ918" s="73"/>
      <c r="LBA918" s="73"/>
      <c r="LBB918" s="73"/>
      <c r="LBC918" s="73"/>
      <c r="LBD918" s="73"/>
      <c r="LBE918" s="73"/>
      <c r="LBF918" s="73"/>
      <c r="LBG918" s="73"/>
      <c r="LBH918" s="73"/>
      <c r="LBI918" s="73"/>
      <c r="LBJ918" s="73"/>
      <c r="LBK918" s="73"/>
      <c r="LBL918" s="73"/>
      <c r="LBM918" s="73"/>
      <c r="LBN918" s="73"/>
      <c r="LBO918" s="73"/>
      <c r="LBP918" s="73"/>
      <c r="LBQ918" s="73"/>
      <c r="LBR918" s="73"/>
      <c r="LBS918" s="73"/>
      <c r="LBT918" s="73"/>
      <c r="LBU918" s="73"/>
      <c r="LBV918" s="73"/>
      <c r="LBW918" s="73"/>
      <c r="LBX918" s="73"/>
      <c r="LBY918" s="73"/>
      <c r="LBZ918" s="73"/>
      <c r="LCA918" s="73"/>
      <c r="LCB918" s="73"/>
      <c r="LCC918" s="73"/>
      <c r="LCD918" s="73"/>
      <c r="LCE918" s="73"/>
      <c r="LCF918" s="73"/>
      <c r="LCG918" s="73"/>
      <c r="LCH918" s="73"/>
      <c r="LCI918" s="73"/>
      <c r="LCJ918" s="73"/>
      <c r="LCK918" s="73"/>
      <c r="LCL918" s="73"/>
      <c r="LCM918" s="73"/>
      <c r="LCN918" s="73"/>
      <c r="LCO918" s="73"/>
      <c r="LCP918" s="73"/>
      <c r="LCQ918" s="73"/>
      <c r="LCR918" s="73"/>
      <c r="LCS918" s="73"/>
      <c r="LCT918" s="73"/>
      <c r="LCU918" s="73"/>
      <c r="LCV918" s="73"/>
      <c r="LCW918" s="73"/>
      <c r="LCX918" s="73"/>
      <c r="LCY918" s="73"/>
      <c r="LCZ918" s="73"/>
      <c r="LDA918" s="73"/>
      <c r="LDB918" s="73"/>
      <c r="LDC918" s="73"/>
      <c r="LDD918" s="73"/>
      <c r="LDE918" s="73"/>
      <c r="LDF918" s="73"/>
      <c r="LDG918" s="73"/>
      <c r="LDH918" s="73"/>
      <c r="LDI918" s="73"/>
      <c r="LDJ918" s="73"/>
      <c r="LDK918" s="73"/>
      <c r="LDL918" s="73"/>
      <c r="LDM918" s="73"/>
      <c r="LDN918" s="73"/>
      <c r="LDO918" s="73"/>
      <c r="LDP918" s="73"/>
      <c r="LDQ918" s="73"/>
      <c r="LDR918" s="73"/>
      <c r="LDS918" s="73"/>
      <c r="LDT918" s="73"/>
      <c r="LDU918" s="73"/>
      <c r="LDV918" s="73"/>
      <c r="LDW918" s="73"/>
      <c r="LDX918" s="73"/>
      <c r="LDY918" s="73"/>
      <c r="LDZ918" s="73"/>
      <c r="LEA918" s="73"/>
      <c r="LEB918" s="73"/>
      <c r="LEC918" s="73"/>
      <c r="LED918" s="73"/>
      <c r="LEE918" s="73"/>
      <c r="LEF918" s="73"/>
      <c r="LEG918" s="73"/>
      <c r="LEH918" s="73"/>
      <c r="LEI918" s="73"/>
      <c r="LEJ918" s="73"/>
      <c r="LEK918" s="73"/>
      <c r="LEL918" s="73"/>
      <c r="LEM918" s="73"/>
      <c r="LEN918" s="73"/>
      <c r="LEO918" s="73"/>
      <c r="LEP918" s="73"/>
      <c r="LEQ918" s="73"/>
      <c r="LER918" s="73"/>
      <c r="LES918" s="73"/>
      <c r="LET918" s="73"/>
      <c r="LEU918" s="73"/>
      <c r="LEV918" s="73"/>
      <c r="LEW918" s="73"/>
      <c r="LEX918" s="73"/>
      <c r="LEY918" s="73"/>
      <c r="LEZ918" s="73"/>
      <c r="LFA918" s="73"/>
      <c r="LFB918" s="73"/>
      <c r="LFC918" s="73"/>
      <c r="LFD918" s="73"/>
      <c r="LFE918" s="73"/>
      <c r="LFF918" s="73"/>
      <c r="LFG918" s="73"/>
      <c r="LFH918" s="73"/>
      <c r="LFI918" s="73"/>
      <c r="LFJ918" s="73"/>
      <c r="LFK918" s="73"/>
      <c r="LFL918" s="73"/>
      <c r="LFM918" s="73"/>
      <c r="LFN918" s="73"/>
      <c r="LFO918" s="73"/>
      <c r="LFP918" s="73"/>
      <c r="LFQ918" s="73"/>
      <c r="LFR918" s="73"/>
      <c r="LFS918" s="73"/>
      <c r="LFT918" s="73"/>
      <c r="LFU918" s="73"/>
      <c r="LFV918" s="73"/>
      <c r="LFW918" s="73"/>
      <c r="LFX918" s="73"/>
      <c r="LFY918" s="73"/>
      <c r="LFZ918" s="73"/>
      <c r="LGA918" s="73"/>
      <c r="LGB918" s="73"/>
      <c r="LGC918" s="73"/>
      <c r="LGD918" s="73"/>
      <c r="LGE918" s="73"/>
      <c r="LGF918" s="73"/>
      <c r="LGG918" s="73"/>
      <c r="LGH918" s="73"/>
      <c r="LGI918" s="73"/>
      <c r="LGJ918" s="73"/>
      <c r="LGK918" s="73"/>
      <c r="LGL918" s="73"/>
      <c r="LGM918" s="73"/>
      <c r="LGN918" s="73"/>
      <c r="LGO918" s="73"/>
      <c r="LGP918" s="73"/>
      <c r="LGQ918" s="73"/>
      <c r="LGR918" s="73"/>
      <c r="LGS918" s="73"/>
      <c r="LGT918" s="73"/>
      <c r="LGU918" s="73"/>
      <c r="LGV918" s="73"/>
      <c r="LGW918" s="73"/>
      <c r="LGX918" s="73"/>
      <c r="LGY918" s="73"/>
      <c r="LGZ918" s="73"/>
      <c r="LHA918" s="73"/>
      <c r="LHB918" s="73"/>
      <c r="LHC918" s="73"/>
      <c r="LHD918" s="73"/>
      <c r="LHE918" s="73"/>
      <c r="LHF918" s="73"/>
      <c r="LHG918" s="73"/>
      <c r="LHH918" s="73"/>
      <c r="LHI918" s="73"/>
      <c r="LHJ918" s="73"/>
      <c r="LHK918" s="73"/>
      <c r="LHL918" s="73"/>
      <c r="LHM918" s="73"/>
      <c r="LHN918" s="73"/>
      <c r="LHO918" s="73"/>
      <c r="LHP918" s="73"/>
      <c r="LHQ918" s="73"/>
      <c r="LHR918" s="73"/>
      <c r="LHS918" s="73"/>
      <c r="LHT918" s="73"/>
      <c r="LHU918" s="73"/>
      <c r="LHV918" s="73"/>
      <c r="LHW918" s="73"/>
      <c r="LHX918" s="73"/>
      <c r="LHY918" s="73"/>
      <c r="LHZ918" s="73"/>
      <c r="LIA918" s="73"/>
      <c r="LIB918" s="73"/>
      <c r="LIC918" s="73"/>
      <c r="LID918" s="73"/>
      <c r="LIE918" s="73"/>
      <c r="LIF918" s="73"/>
      <c r="LIG918" s="73"/>
      <c r="LIH918" s="73"/>
      <c r="LII918" s="73"/>
      <c r="LIJ918" s="73"/>
      <c r="LIK918" s="73"/>
      <c r="LIL918" s="73"/>
      <c r="LIM918" s="73"/>
      <c r="LIN918" s="73"/>
      <c r="LIO918" s="73"/>
      <c r="LIP918" s="73"/>
      <c r="LIQ918" s="73"/>
      <c r="LIR918" s="73"/>
      <c r="LIS918" s="73"/>
      <c r="LIT918" s="73"/>
      <c r="LIU918" s="73"/>
      <c r="LIV918" s="73"/>
      <c r="LIW918" s="73"/>
      <c r="LIX918" s="73"/>
      <c r="LIY918" s="73"/>
      <c r="LIZ918" s="73"/>
      <c r="LJA918" s="73"/>
      <c r="LJB918" s="73"/>
      <c r="LJC918" s="73"/>
      <c r="LJD918" s="73"/>
      <c r="LJE918" s="73"/>
      <c r="LJF918" s="73"/>
      <c r="LJG918" s="73"/>
      <c r="LJH918" s="73"/>
      <c r="LJI918" s="73"/>
      <c r="LJJ918" s="73"/>
      <c r="LJK918" s="73"/>
      <c r="LJL918" s="73"/>
      <c r="LJM918" s="73"/>
      <c r="LJN918" s="73"/>
      <c r="LJO918" s="73"/>
      <c r="LJP918" s="73"/>
      <c r="LJQ918" s="73"/>
      <c r="LJR918" s="73"/>
      <c r="LJS918" s="73"/>
      <c r="LJT918" s="73"/>
      <c r="LJU918" s="73"/>
      <c r="LJV918" s="73"/>
      <c r="LJW918" s="73"/>
      <c r="LJX918" s="73"/>
      <c r="LJY918" s="73"/>
      <c r="LJZ918" s="73"/>
      <c r="LKA918" s="73"/>
      <c r="LKB918" s="73"/>
      <c r="LKC918" s="73"/>
      <c r="LKD918" s="73"/>
      <c r="LKE918" s="73"/>
      <c r="LKF918" s="73"/>
      <c r="LKG918" s="73"/>
      <c r="LKH918" s="73"/>
      <c r="LKI918" s="73"/>
      <c r="LKJ918" s="73"/>
      <c r="LKK918" s="73"/>
      <c r="LKL918" s="73"/>
      <c r="LKM918" s="73"/>
      <c r="LKN918" s="73"/>
      <c r="LKO918" s="73"/>
      <c r="LKP918" s="73"/>
      <c r="LKQ918" s="73"/>
      <c r="LKR918" s="73"/>
      <c r="LKS918" s="73"/>
      <c r="LKT918" s="73"/>
      <c r="LKU918" s="73"/>
      <c r="LKV918" s="73"/>
      <c r="LKW918" s="73"/>
      <c r="LKX918" s="73"/>
      <c r="LKY918" s="73"/>
      <c r="LKZ918" s="73"/>
      <c r="LLA918" s="73"/>
      <c r="LLB918" s="73"/>
      <c r="LLC918" s="73"/>
      <c r="LLD918" s="73"/>
      <c r="LLE918" s="73"/>
      <c r="LLF918" s="73"/>
      <c r="LLG918" s="73"/>
      <c r="LLH918" s="73"/>
      <c r="LLI918" s="73"/>
      <c r="LLJ918" s="73"/>
      <c r="LLK918" s="73"/>
      <c r="LLL918" s="73"/>
      <c r="LLM918" s="73"/>
      <c r="LLN918" s="73"/>
      <c r="LLO918" s="73"/>
      <c r="LLP918" s="73"/>
      <c r="LLQ918" s="73"/>
      <c r="LLR918" s="73"/>
      <c r="LLS918" s="73"/>
      <c r="LLT918" s="73"/>
      <c r="LLU918" s="73"/>
      <c r="LLV918" s="73"/>
      <c r="LLW918" s="73"/>
      <c r="LLX918" s="73"/>
      <c r="LLY918" s="73"/>
      <c r="LLZ918" s="73"/>
      <c r="LMA918" s="73"/>
      <c r="LMB918" s="73"/>
      <c r="LMC918" s="73"/>
      <c r="LMD918" s="73"/>
      <c r="LME918" s="73"/>
      <c r="LMF918" s="73"/>
      <c r="LMG918" s="73"/>
      <c r="LMH918" s="73"/>
      <c r="LMI918" s="73"/>
      <c r="LMJ918" s="73"/>
      <c r="LMK918" s="73"/>
      <c r="LML918" s="73"/>
      <c r="LMM918" s="73"/>
      <c r="LMN918" s="73"/>
      <c r="LMO918" s="73"/>
      <c r="LMP918" s="73"/>
      <c r="LMQ918" s="73"/>
      <c r="LMR918" s="73"/>
      <c r="LMS918" s="73"/>
      <c r="LMT918" s="73"/>
      <c r="LMU918" s="73"/>
      <c r="LMV918" s="73"/>
      <c r="LMW918" s="73"/>
      <c r="LMX918" s="73"/>
      <c r="LMY918" s="73"/>
      <c r="LMZ918" s="73"/>
      <c r="LNA918" s="73"/>
      <c r="LNB918" s="73"/>
      <c r="LNC918" s="73"/>
      <c r="LND918" s="73"/>
      <c r="LNE918" s="73"/>
      <c r="LNF918" s="73"/>
      <c r="LNG918" s="73"/>
      <c r="LNH918" s="73"/>
      <c r="LNI918" s="73"/>
      <c r="LNJ918" s="73"/>
      <c r="LNK918" s="73"/>
      <c r="LNL918" s="73"/>
      <c r="LNM918" s="73"/>
      <c r="LNN918" s="73"/>
      <c r="LNO918" s="73"/>
      <c r="LNP918" s="73"/>
      <c r="LNQ918" s="73"/>
      <c r="LNR918" s="73"/>
      <c r="LNS918" s="73"/>
      <c r="LNT918" s="73"/>
      <c r="LNU918" s="73"/>
      <c r="LNV918" s="73"/>
      <c r="LNW918" s="73"/>
      <c r="LNX918" s="73"/>
      <c r="LNY918" s="73"/>
      <c r="LNZ918" s="73"/>
      <c r="LOA918" s="73"/>
      <c r="LOB918" s="73"/>
      <c r="LOC918" s="73"/>
      <c r="LOD918" s="73"/>
      <c r="LOE918" s="73"/>
      <c r="LOF918" s="73"/>
      <c r="LOG918" s="73"/>
      <c r="LOH918" s="73"/>
      <c r="LOI918" s="73"/>
      <c r="LOJ918" s="73"/>
      <c r="LOK918" s="73"/>
      <c r="LOL918" s="73"/>
      <c r="LOM918" s="73"/>
      <c r="LON918" s="73"/>
      <c r="LOO918" s="73"/>
      <c r="LOP918" s="73"/>
      <c r="LOQ918" s="73"/>
      <c r="LOR918" s="73"/>
      <c r="LOS918" s="73"/>
      <c r="LOT918" s="73"/>
      <c r="LOU918" s="73"/>
      <c r="LOV918" s="73"/>
      <c r="LOW918" s="73"/>
      <c r="LOX918" s="73"/>
      <c r="LOY918" s="73"/>
      <c r="LOZ918" s="73"/>
      <c r="LPA918" s="73"/>
      <c r="LPB918" s="73"/>
      <c r="LPC918" s="73"/>
      <c r="LPD918" s="73"/>
      <c r="LPE918" s="73"/>
      <c r="LPF918" s="73"/>
      <c r="LPG918" s="73"/>
      <c r="LPH918" s="73"/>
      <c r="LPI918" s="73"/>
      <c r="LPJ918" s="73"/>
      <c r="LPK918" s="73"/>
      <c r="LPL918" s="73"/>
      <c r="LPM918" s="73"/>
      <c r="LPN918" s="73"/>
      <c r="LPO918" s="73"/>
      <c r="LPP918" s="73"/>
      <c r="LPQ918" s="73"/>
      <c r="LPR918" s="73"/>
      <c r="LPS918" s="73"/>
      <c r="LPT918" s="73"/>
      <c r="LPU918" s="73"/>
      <c r="LPV918" s="73"/>
      <c r="LPW918" s="73"/>
      <c r="LPX918" s="73"/>
      <c r="LPY918" s="73"/>
      <c r="LPZ918" s="73"/>
      <c r="LQA918" s="73"/>
      <c r="LQB918" s="73"/>
      <c r="LQC918" s="73"/>
      <c r="LQD918" s="73"/>
      <c r="LQE918" s="73"/>
      <c r="LQF918" s="73"/>
      <c r="LQG918" s="73"/>
      <c r="LQH918" s="73"/>
      <c r="LQI918" s="73"/>
      <c r="LQJ918" s="73"/>
      <c r="LQK918" s="73"/>
      <c r="LQL918" s="73"/>
      <c r="LQM918" s="73"/>
      <c r="LQN918" s="73"/>
      <c r="LQO918" s="73"/>
      <c r="LQP918" s="73"/>
      <c r="LQQ918" s="73"/>
      <c r="LQR918" s="73"/>
      <c r="LQS918" s="73"/>
      <c r="LQT918" s="73"/>
      <c r="LQU918" s="73"/>
      <c r="LQV918" s="73"/>
      <c r="LQW918" s="73"/>
      <c r="LQX918" s="73"/>
      <c r="LQY918" s="73"/>
      <c r="LQZ918" s="73"/>
      <c r="LRA918" s="73"/>
      <c r="LRB918" s="73"/>
      <c r="LRC918" s="73"/>
      <c r="LRD918" s="73"/>
      <c r="LRE918" s="73"/>
      <c r="LRF918" s="73"/>
      <c r="LRG918" s="73"/>
      <c r="LRH918" s="73"/>
      <c r="LRI918" s="73"/>
      <c r="LRJ918" s="73"/>
      <c r="LRK918" s="73"/>
      <c r="LRL918" s="73"/>
      <c r="LRM918" s="73"/>
      <c r="LRN918" s="73"/>
      <c r="LRO918" s="73"/>
      <c r="LRP918" s="73"/>
      <c r="LRQ918" s="73"/>
      <c r="LRR918" s="73"/>
      <c r="LRS918" s="73"/>
      <c r="LRT918" s="73"/>
      <c r="LRU918" s="73"/>
      <c r="LRV918" s="73"/>
      <c r="LRW918" s="73"/>
      <c r="LRX918" s="73"/>
      <c r="LRY918" s="73"/>
      <c r="LRZ918" s="73"/>
      <c r="LSA918" s="73"/>
      <c r="LSB918" s="73"/>
      <c r="LSC918" s="73"/>
      <c r="LSD918" s="73"/>
      <c r="LSE918" s="73"/>
      <c r="LSF918" s="73"/>
      <c r="LSG918" s="73"/>
      <c r="LSH918" s="73"/>
      <c r="LSI918" s="73"/>
      <c r="LSJ918" s="73"/>
      <c r="LSK918" s="73"/>
      <c r="LSL918" s="73"/>
      <c r="LSM918" s="73"/>
      <c r="LSN918" s="73"/>
      <c r="LSO918" s="73"/>
      <c r="LSP918" s="73"/>
      <c r="LSQ918" s="73"/>
      <c r="LSR918" s="73"/>
      <c r="LSS918" s="73"/>
      <c r="LST918" s="73"/>
      <c r="LSU918" s="73"/>
      <c r="LSV918" s="73"/>
      <c r="LSW918" s="73"/>
      <c r="LSX918" s="73"/>
      <c r="LSY918" s="73"/>
      <c r="LSZ918" s="73"/>
      <c r="LTA918" s="73"/>
      <c r="LTB918" s="73"/>
      <c r="LTC918" s="73"/>
      <c r="LTD918" s="73"/>
      <c r="LTE918" s="73"/>
      <c r="LTF918" s="73"/>
      <c r="LTG918" s="73"/>
      <c r="LTH918" s="73"/>
      <c r="LTI918" s="73"/>
      <c r="LTJ918" s="73"/>
      <c r="LTK918" s="73"/>
      <c r="LTL918" s="73"/>
      <c r="LTM918" s="73"/>
      <c r="LTN918" s="73"/>
      <c r="LTO918" s="73"/>
      <c r="LTP918" s="73"/>
      <c r="LTQ918" s="73"/>
      <c r="LTR918" s="73"/>
      <c r="LTS918" s="73"/>
      <c r="LTT918" s="73"/>
      <c r="LTU918" s="73"/>
      <c r="LTV918" s="73"/>
      <c r="LTW918" s="73"/>
      <c r="LTX918" s="73"/>
      <c r="LTY918" s="73"/>
      <c r="LTZ918" s="73"/>
      <c r="LUA918" s="73"/>
      <c r="LUB918" s="73"/>
      <c r="LUC918" s="73"/>
      <c r="LUD918" s="73"/>
      <c r="LUE918" s="73"/>
      <c r="LUF918" s="73"/>
      <c r="LUG918" s="73"/>
      <c r="LUH918" s="73"/>
      <c r="LUI918" s="73"/>
      <c r="LUJ918" s="73"/>
      <c r="LUK918" s="73"/>
      <c r="LUL918" s="73"/>
      <c r="LUM918" s="73"/>
      <c r="LUN918" s="73"/>
      <c r="LUO918" s="73"/>
      <c r="LUP918" s="73"/>
      <c r="LUQ918" s="73"/>
      <c r="LUR918" s="73"/>
      <c r="LUS918" s="73"/>
      <c r="LUT918" s="73"/>
      <c r="LUU918" s="73"/>
      <c r="LUV918" s="73"/>
      <c r="LUW918" s="73"/>
      <c r="LUX918" s="73"/>
      <c r="LUY918" s="73"/>
      <c r="LUZ918" s="73"/>
      <c r="LVA918" s="73"/>
      <c r="LVB918" s="73"/>
      <c r="LVC918" s="73"/>
      <c r="LVD918" s="73"/>
      <c r="LVE918" s="73"/>
      <c r="LVF918" s="73"/>
      <c r="LVG918" s="73"/>
      <c r="LVH918" s="73"/>
      <c r="LVI918" s="73"/>
      <c r="LVJ918" s="73"/>
      <c r="LVK918" s="73"/>
      <c r="LVL918" s="73"/>
      <c r="LVM918" s="73"/>
      <c r="LVN918" s="73"/>
      <c r="LVO918" s="73"/>
      <c r="LVP918" s="73"/>
      <c r="LVQ918" s="73"/>
      <c r="LVR918" s="73"/>
      <c r="LVS918" s="73"/>
      <c r="LVT918" s="73"/>
      <c r="LVU918" s="73"/>
      <c r="LVV918" s="73"/>
      <c r="LVW918" s="73"/>
      <c r="LVX918" s="73"/>
      <c r="LVY918" s="73"/>
      <c r="LVZ918" s="73"/>
      <c r="LWA918" s="73"/>
      <c r="LWB918" s="73"/>
      <c r="LWC918" s="73"/>
      <c r="LWD918" s="73"/>
      <c r="LWE918" s="73"/>
      <c r="LWF918" s="73"/>
      <c r="LWG918" s="73"/>
      <c r="LWH918" s="73"/>
      <c r="LWI918" s="73"/>
      <c r="LWJ918" s="73"/>
      <c r="LWK918" s="73"/>
      <c r="LWL918" s="73"/>
      <c r="LWM918" s="73"/>
      <c r="LWN918" s="73"/>
      <c r="LWO918" s="73"/>
      <c r="LWP918" s="73"/>
      <c r="LWQ918" s="73"/>
      <c r="LWR918" s="73"/>
      <c r="LWS918" s="73"/>
      <c r="LWT918" s="73"/>
      <c r="LWU918" s="73"/>
      <c r="LWV918" s="73"/>
      <c r="LWW918" s="73"/>
      <c r="LWX918" s="73"/>
      <c r="LWY918" s="73"/>
      <c r="LWZ918" s="73"/>
      <c r="LXA918" s="73"/>
      <c r="LXB918" s="73"/>
      <c r="LXC918" s="73"/>
      <c r="LXD918" s="73"/>
      <c r="LXE918" s="73"/>
      <c r="LXF918" s="73"/>
      <c r="LXG918" s="73"/>
      <c r="LXH918" s="73"/>
      <c r="LXI918" s="73"/>
      <c r="LXJ918" s="73"/>
      <c r="LXK918" s="73"/>
      <c r="LXL918" s="73"/>
      <c r="LXM918" s="73"/>
      <c r="LXN918" s="73"/>
      <c r="LXO918" s="73"/>
      <c r="LXP918" s="73"/>
      <c r="LXQ918" s="73"/>
      <c r="LXR918" s="73"/>
      <c r="LXS918" s="73"/>
      <c r="LXT918" s="73"/>
      <c r="LXU918" s="73"/>
      <c r="LXV918" s="73"/>
      <c r="LXW918" s="73"/>
      <c r="LXX918" s="73"/>
      <c r="LXY918" s="73"/>
      <c r="LXZ918" s="73"/>
      <c r="LYA918" s="73"/>
      <c r="LYB918" s="73"/>
      <c r="LYC918" s="73"/>
      <c r="LYD918" s="73"/>
      <c r="LYE918" s="73"/>
      <c r="LYF918" s="73"/>
      <c r="LYG918" s="73"/>
      <c r="LYH918" s="73"/>
      <c r="LYI918" s="73"/>
      <c r="LYJ918" s="73"/>
      <c r="LYK918" s="73"/>
      <c r="LYL918" s="73"/>
      <c r="LYM918" s="73"/>
      <c r="LYN918" s="73"/>
      <c r="LYO918" s="73"/>
      <c r="LYP918" s="73"/>
      <c r="LYQ918" s="73"/>
      <c r="LYR918" s="73"/>
      <c r="LYS918" s="73"/>
      <c r="LYT918" s="73"/>
      <c r="LYU918" s="73"/>
      <c r="LYV918" s="73"/>
      <c r="LYW918" s="73"/>
      <c r="LYX918" s="73"/>
      <c r="LYY918" s="73"/>
      <c r="LYZ918" s="73"/>
      <c r="LZA918" s="73"/>
      <c r="LZB918" s="73"/>
      <c r="LZC918" s="73"/>
      <c r="LZD918" s="73"/>
      <c r="LZE918" s="73"/>
      <c r="LZF918" s="73"/>
      <c r="LZG918" s="73"/>
      <c r="LZH918" s="73"/>
      <c r="LZI918" s="73"/>
      <c r="LZJ918" s="73"/>
      <c r="LZK918" s="73"/>
      <c r="LZL918" s="73"/>
      <c r="LZM918" s="73"/>
      <c r="LZN918" s="73"/>
      <c r="LZO918" s="73"/>
      <c r="LZP918" s="73"/>
      <c r="LZQ918" s="73"/>
      <c r="LZR918" s="73"/>
      <c r="LZS918" s="73"/>
      <c r="LZT918" s="73"/>
      <c r="LZU918" s="73"/>
      <c r="LZV918" s="73"/>
      <c r="LZW918" s="73"/>
      <c r="LZX918" s="73"/>
      <c r="LZY918" s="73"/>
      <c r="LZZ918" s="73"/>
      <c r="MAA918" s="73"/>
      <c r="MAB918" s="73"/>
      <c r="MAC918" s="73"/>
      <c r="MAD918" s="73"/>
      <c r="MAE918" s="73"/>
      <c r="MAF918" s="73"/>
      <c r="MAG918" s="73"/>
      <c r="MAH918" s="73"/>
      <c r="MAI918" s="73"/>
      <c r="MAJ918" s="73"/>
      <c r="MAK918" s="73"/>
      <c r="MAL918" s="73"/>
      <c r="MAM918" s="73"/>
      <c r="MAN918" s="73"/>
      <c r="MAO918" s="73"/>
      <c r="MAP918" s="73"/>
      <c r="MAQ918" s="73"/>
      <c r="MAR918" s="73"/>
      <c r="MAS918" s="73"/>
      <c r="MAT918" s="73"/>
      <c r="MAU918" s="73"/>
      <c r="MAV918" s="73"/>
      <c r="MAW918" s="73"/>
      <c r="MAX918" s="73"/>
      <c r="MAY918" s="73"/>
      <c r="MAZ918" s="73"/>
      <c r="MBA918" s="73"/>
      <c r="MBB918" s="73"/>
      <c r="MBC918" s="73"/>
      <c r="MBD918" s="73"/>
      <c r="MBE918" s="73"/>
      <c r="MBF918" s="73"/>
      <c r="MBG918" s="73"/>
      <c r="MBH918" s="73"/>
      <c r="MBI918" s="73"/>
      <c r="MBJ918" s="73"/>
      <c r="MBK918" s="73"/>
      <c r="MBL918" s="73"/>
      <c r="MBM918" s="73"/>
      <c r="MBN918" s="73"/>
      <c r="MBO918" s="73"/>
      <c r="MBP918" s="73"/>
      <c r="MBQ918" s="73"/>
      <c r="MBR918" s="73"/>
      <c r="MBS918" s="73"/>
      <c r="MBT918" s="73"/>
      <c r="MBU918" s="73"/>
      <c r="MBV918" s="73"/>
      <c r="MBW918" s="73"/>
      <c r="MBX918" s="73"/>
      <c r="MBY918" s="73"/>
      <c r="MBZ918" s="73"/>
      <c r="MCA918" s="73"/>
      <c r="MCB918" s="73"/>
      <c r="MCC918" s="73"/>
      <c r="MCD918" s="73"/>
      <c r="MCE918" s="73"/>
      <c r="MCF918" s="73"/>
      <c r="MCG918" s="73"/>
      <c r="MCH918" s="73"/>
      <c r="MCI918" s="73"/>
      <c r="MCJ918" s="73"/>
      <c r="MCK918" s="73"/>
      <c r="MCL918" s="73"/>
      <c r="MCM918" s="73"/>
      <c r="MCN918" s="73"/>
      <c r="MCO918" s="73"/>
      <c r="MCP918" s="73"/>
      <c r="MCQ918" s="73"/>
      <c r="MCR918" s="73"/>
      <c r="MCS918" s="73"/>
      <c r="MCT918" s="73"/>
      <c r="MCU918" s="73"/>
      <c r="MCV918" s="73"/>
      <c r="MCW918" s="73"/>
      <c r="MCX918" s="73"/>
      <c r="MCY918" s="73"/>
      <c r="MCZ918" s="73"/>
      <c r="MDA918" s="73"/>
      <c r="MDB918" s="73"/>
      <c r="MDC918" s="73"/>
      <c r="MDD918" s="73"/>
      <c r="MDE918" s="73"/>
      <c r="MDF918" s="73"/>
      <c r="MDG918" s="73"/>
      <c r="MDH918" s="73"/>
      <c r="MDI918" s="73"/>
      <c r="MDJ918" s="73"/>
      <c r="MDK918" s="73"/>
      <c r="MDL918" s="73"/>
      <c r="MDM918" s="73"/>
      <c r="MDN918" s="73"/>
      <c r="MDO918" s="73"/>
      <c r="MDP918" s="73"/>
      <c r="MDQ918" s="73"/>
      <c r="MDR918" s="73"/>
      <c r="MDS918" s="73"/>
      <c r="MDT918" s="73"/>
      <c r="MDU918" s="73"/>
      <c r="MDV918" s="73"/>
      <c r="MDW918" s="73"/>
      <c r="MDX918" s="73"/>
      <c r="MDY918" s="73"/>
      <c r="MDZ918" s="73"/>
      <c r="MEA918" s="73"/>
      <c r="MEB918" s="73"/>
      <c r="MEC918" s="73"/>
      <c r="MED918" s="73"/>
      <c r="MEE918" s="73"/>
      <c r="MEF918" s="73"/>
      <c r="MEG918" s="73"/>
      <c r="MEH918" s="73"/>
      <c r="MEI918" s="73"/>
      <c r="MEJ918" s="73"/>
      <c r="MEK918" s="73"/>
      <c r="MEL918" s="73"/>
      <c r="MEM918" s="73"/>
      <c r="MEN918" s="73"/>
      <c r="MEO918" s="73"/>
      <c r="MEP918" s="73"/>
      <c r="MEQ918" s="73"/>
      <c r="MER918" s="73"/>
      <c r="MES918" s="73"/>
      <c r="MET918" s="73"/>
      <c r="MEU918" s="73"/>
      <c r="MEV918" s="73"/>
      <c r="MEW918" s="73"/>
      <c r="MEX918" s="73"/>
      <c r="MEY918" s="73"/>
      <c r="MEZ918" s="73"/>
      <c r="MFA918" s="73"/>
      <c r="MFB918" s="73"/>
      <c r="MFC918" s="73"/>
      <c r="MFD918" s="73"/>
      <c r="MFE918" s="73"/>
      <c r="MFF918" s="73"/>
      <c r="MFG918" s="73"/>
      <c r="MFH918" s="73"/>
      <c r="MFI918" s="73"/>
      <c r="MFJ918" s="73"/>
      <c r="MFK918" s="73"/>
      <c r="MFL918" s="73"/>
      <c r="MFM918" s="73"/>
      <c r="MFN918" s="73"/>
      <c r="MFO918" s="73"/>
      <c r="MFP918" s="73"/>
      <c r="MFQ918" s="73"/>
      <c r="MFR918" s="73"/>
      <c r="MFS918" s="73"/>
      <c r="MFT918" s="73"/>
      <c r="MFU918" s="73"/>
      <c r="MFV918" s="73"/>
      <c r="MFW918" s="73"/>
      <c r="MFX918" s="73"/>
      <c r="MFY918" s="73"/>
      <c r="MFZ918" s="73"/>
      <c r="MGA918" s="73"/>
      <c r="MGB918" s="73"/>
      <c r="MGC918" s="73"/>
      <c r="MGD918" s="73"/>
      <c r="MGE918" s="73"/>
      <c r="MGF918" s="73"/>
      <c r="MGG918" s="73"/>
      <c r="MGH918" s="73"/>
      <c r="MGI918" s="73"/>
      <c r="MGJ918" s="73"/>
      <c r="MGK918" s="73"/>
      <c r="MGL918" s="73"/>
      <c r="MGM918" s="73"/>
      <c r="MGN918" s="73"/>
      <c r="MGO918" s="73"/>
      <c r="MGP918" s="73"/>
      <c r="MGQ918" s="73"/>
      <c r="MGR918" s="73"/>
      <c r="MGS918" s="73"/>
      <c r="MGT918" s="73"/>
      <c r="MGU918" s="73"/>
      <c r="MGV918" s="73"/>
      <c r="MGW918" s="73"/>
      <c r="MGX918" s="73"/>
      <c r="MGY918" s="73"/>
      <c r="MGZ918" s="73"/>
      <c r="MHA918" s="73"/>
      <c r="MHB918" s="73"/>
      <c r="MHC918" s="73"/>
      <c r="MHD918" s="73"/>
      <c r="MHE918" s="73"/>
      <c r="MHF918" s="73"/>
      <c r="MHG918" s="73"/>
      <c r="MHH918" s="73"/>
      <c r="MHI918" s="73"/>
      <c r="MHJ918" s="73"/>
      <c r="MHK918" s="73"/>
      <c r="MHL918" s="73"/>
      <c r="MHM918" s="73"/>
      <c r="MHN918" s="73"/>
      <c r="MHO918" s="73"/>
      <c r="MHP918" s="73"/>
      <c r="MHQ918" s="73"/>
      <c r="MHR918" s="73"/>
      <c r="MHS918" s="73"/>
      <c r="MHT918" s="73"/>
      <c r="MHU918" s="73"/>
      <c r="MHV918" s="73"/>
      <c r="MHW918" s="73"/>
      <c r="MHX918" s="73"/>
      <c r="MHY918" s="73"/>
      <c r="MHZ918" s="73"/>
      <c r="MIA918" s="73"/>
      <c r="MIB918" s="73"/>
      <c r="MIC918" s="73"/>
      <c r="MID918" s="73"/>
      <c r="MIE918" s="73"/>
      <c r="MIF918" s="73"/>
      <c r="MIG918" s="73"/>
      <c r="MIH918" s="73"/>
      <c r="MII918" s="73"/>
      <c r="MIJ918" s="73"/>
      <c r="MIK918" s="73"/>
      <c r="MIL918" s="73"/>
      <c r="MIM918" s="73"/>
      <c r="MIN918" s="73"/>
      <c r="MIO918" s="73"/>
      <c r="MIP918" s="73"/>
      <c r="MIQ918" s="73"/>
      <c r="MIR918" s="73"/>
      <c r="MIS918" s="73"/>
      <c r="MIT918" s="73"/>
      <c r="MIU918" s="73"/>
      <c r="MIV918" s="73"/>
      <c r="MIW918" s="73"/>
      <c r="MIX918" s="73"/>
      <c r="MIY918" s="73"/>
      <c r="MIZ918" s="73"/>
      <c r="MJA918" s="73"/>
      <c r="MJB918" s="73"/>
      <c r="MJC918" s="73"/>
      <c r="MJD918" s="73"/>
      <c r="MJE918" s="73"/>
      <c r="MJF918" s="73"/>
      <c r="MJG918" s="73"/>
      <c r="MJH918" s="73"/>
      <c r="MJI918" s="73"/>
      <c r="MJJ918" s="73"/>
      <c r="MJK918" s="73"/>
      <c r="MJL918" s="73"/>
      <c r="MJM918" s="73"/>
      <c r="MJN918" s="73"/>
      <c r="MJO918" s="73"/>
      <c r="MJP918" s="73"/>
      <c r="MJQ918" s="73"/>
      <c r="MJR918" s="73"/>
      <c r="MJS918" s="73"/>
      <c r="MJT918" s="73"/>
      <c r="MJU918" s="73"/>
      <c r="MJV918" s="73"/>
      <c r="MJW918" s="73"/>
      <c r="MJX918" s="73"/>
      <c r="MJY918" s="73"/>
      <c r="MJZ918" s="73"/>
      <c r="MKA918" s="73"/>
      <c r="MKB918" s="73"/>
      <c r="MKC918" s="73"/>
      <c r="MKD918" s="73"/>
      <c r="MKE918" s="73"/>
      <c r="MKF918" s="73"/>
      <c r="MKG918" s="73"/>
      <c r="MKH918" s="73"/>
      <c r="MKI918" s="73"/>
      <c r="MKJ918" s="73"/>
      <c r="MKK918" s="73"/>
      <c r="MKL918" s="73"/>
      <c r="MKM918" s="73"/>
      <c r="MKN918" s="73"/>
      <c r="MKO918" s="73"/>
      <c r="MKP918" s="73"/>
      <c r="MKQ918" s="73"/>
      <c r="MKR918" s="73"/>
      <c r="MKS918" s="73"/>
      <c r="MKT918" s="73"/>
      <c r="MKU918" s="73"/>
      <c r="MKV918" s="73"/>
      <c r="MKW918" s="73"/>
      <c r="MKX918" s="73"/>
      <c r="MKY918" s="73"/>
      <c r="MKZ918" s="73"/>
      <c r="MLA918" s="73"/>
      <c r="MLB918" s="73"/>
      <c r="MLC918" s="73"/>
      <c r="MLD918" s="73"/>
      <c r="MLE918" s="73"/>
      <c r="MLF918" s="73"/>
      <c r="MLG918" s="73"/>
      <c r="MLH918" s="73"/>
      <c r="MLI918" s="73"/>
      <c r="MLJ918" s="73"/>
      <c r="MLK918" s="73"/>
      <c r="MLL918" s="73"/>
      <c r="MLM918" s="73"/>
      <c r="MLN918" s="73"/>
      <c r="MLO918" s="73"/>
      <c r="MLP918" s="73"/>
      <c r="MLQ918" s="73"/>
      <c r="MLR918" s="73"/>
      <c r="MLS918" s="73"/>
      <c r="MLT918" s="73"/>
      <c r="MLU918" s="73"/>
      <c r="MLV918" s="73"/>
      <c r="MLW918" s="73"/>
      <c r="MLX918" s="73"/>
      <c r="MLY918" s="73"/>
      <c r="MLZ918" s="73"/>
      <c r="MMA918" s="73"/>
      <c r="MMB918" s="73"/>
      <c r="MMC918" s="73"/>
      <c r="MMD918" s="73"/>
      <c r="MME918" s="73"/>
      <c r="MMF918" s="73"/>
      <c r="MMG918" s="73"/>
      <c r="MMH918" s="73"/>
      <c r="MMI918" s="73"/>
      <c r="MMJ918" s="73"/>
      <c r="MMK918" s="73"/>
      <c r="MML918" s="73"/>
      <c r="MMM918" s="73"/>
      <c r="MMN918" s="73"/>
      <c r="MMO918" s="73"/>
      <c r="MMP918" s="73"/>
      <c r="MMQ918" s="73"/>
      <c r="MMR918" s="73"/>
      <c r="MMS918" s="73"/>
      <c r="MMT918" s="73"/>
      <c r="MMU918" s="73"/>
      <c r="MMV918" s="73"/>
      <c r="MMW918" s="73"/>
      <c r="MMX918" s="73"/>
      <c r="MMY918" s="73"/>
      <c r="MMZ918" s="73"/>
      <c r="MNA918" s="73"/>
      <c r="MNB918" s="73"/>
      <c r="MNC918" s="73"/>
      <c r="MND918" s="73"/>
      <c r="MNE918" s="73"/>
      <c r="MNF918" s="73"/>
      <c r="MNG918" s="73"/>
      <c r="MNH918" s="73"/>
      <c r="MNI918" s="73"/>
      <c r="MNJ918" s="73"/>
      <c r="MNK918" s="73"/>
      <c r="MNL918" s="73"/>
      <c r="MNM918" s="73"/>
      <c r="MNN918" s="73"/>
      <c r="MNO918" s="73"/>
      <c r="MNP918" s="73"/>
      <c r="MNQ918" s="73"/>
      <c r="MNR918" s="73"/>
      <c r="MNS918" s="73"/>
      <c r="MNT918" s="73"/>
      <c r="MNU918" s="73"/>
      <c r="MNV918" s="73"/>
      <c r="MNW918" s="73"/>
      <c r="MNX918" s="73"/>
      <c r="MNY918" s="73"/>
      <c r="MNZ918" s="73"/>
      <c r="MOA918" s="73"/>
      <c r="MOB918" s="73"/>
      <c r="MOC918" s="73"/>
      <c r="MOD918" s="73"/>
      <c r="MOE918" s="73"/>
      <c r="MOF918" s="73"/>
      <c r="MOG918" s="73"/>
      <c r="MOH918" s="73"/>
      <c r="MOI918" s="73"/>
      <c r="MOJ918" s="73"/>
      <c r="MOK918" s="73"/>
      <c r="MOL918" s="73"/>
      <c r="MOM918" s="73"/>
      <c r="MON918" s="73"/>
      <c r="MOO918" s="73"/>
      <c r="MOP918" s="73"/>
      <c r="MOQ918" s="73"/>
      <c r="MOR918" s="73"/>
      <c r="MOS918" s="73"/>
      <c r="MOT918" s="73"/>
      <c r="MOU918" s="73"/>
      <c r="MOV918" s="73"/>
      <c r="MOW918" s="73"/>
      <c r="MOX918" s="73"/>
      <c r="MOY918" s="73"/>
      <c r="MOZ918" s="73"/>
      <c r="MPA918" s="73"/>
      <c r="MPB918" s="73"/>
      <c r="MPC918" s="73"/>
      <c r="MPD918" s="73"/>
      <c r="MPE918" s="73"/>
      <c r="MPF918" s="73"/>
      <c r="MPG918" s="73"/>
      <c r="MPH918" s="73"/>
      <c r="MPI918" s="73"/>
      <c r="MPJ918" s="73"/>
      <c r="MPK918" s="73"/>
      <c r="MPL918" s="73"/>
      <c r="MPM918" s="73"/>
      <c r="MPN918" s="73"/>
      <c r="MPO918" s="73"/>
      <c r="MPP918" s="73"/>
      <c r="MPQ918" s="73"/>
      <c r="MPR918" s="73"/>
      <c r="MPS918" s="73"/>
      <c r="MPT918" s="73"/>
      <c r="MPU918" s="73"/>
      <c r="MPV918" s="73"/>
      <c r="MPW918" s="73"/>
      <c r="MPX918" s="73"/>
      <c r="MPY918" s="73"/>
      <c r="MPZ918" s="73"/>
      <c r="MQA918" s="73"/>
      <c r="MQB918" s="73"/>
      <c r="MQC918" s="73"/>
      <c r="MQD918" s="73"/>
      <c r="MQE918" s="73"/>
      <c r="MQF918" s="73"/>
      <c r="MQG918" s="73"/>
      <c r="MQH918" s="73"/>
      <c r="MQI918" s="73"/>
      <c r="MQJ918" s="73"/>
      <c r="MQK918" s="73"/>
      <c r="MQL918" s="73"/>
      <c r="MQM918" s="73"/>
      <c r="MQN918" s="73"/>
      <c r="MQO918" s="73"/>
      <c r="MQP918" s="73"/>
      <c r="MQQ918" s="73"/>
      <c r="MQR918" s="73"/>
      <c r="MQS918" s="73"/>
      <c r="MQT918" s="73"/>
      <c r="MQU918" s="73"/>
      <c r="MQV918" s="73"/>
      <c r="MQW918" s="73"/>
      <c r="MQX918" s="73"/>
      <c r="MQY918" s="73"/>
      <c r="MQZ918" s="73"/>
      <c r="MRA918" s="73"/>
      <c r="MRB918" s="73"/>
      <c r="MRC918" s="73"/>
      <c r="MRD918" s="73"/>
      <c r="MRE918" s="73"/>
      <c r="MRF918" s="73"/>
      <c r="MRG918" s="73"/>
      <c r="MRH918" s="73"/>
      <c r="MRI918" s="73"/>
      <c r="MRJ918" s="73"/>
      <c r="MRK918" s="73"/>
      <c r="MRL918" s="73"/>
      <c r="MRM918" s="73"/>
      <c r="MRN918" s="73"/>
      <c r="MRO918" s="73"/>
      <c r="MRP918" s="73"/>
      <c r="MRQ918" s="73"/>
      <c r="MRR918" s="73"/>
      <c r="MRS918" s="73"/>
      <c r="MRT918" s="73"/>
      <c r="MRU918" s="73"/>
      <c r="MRV918" s="73"/>
      <c r="MRW918" s="73"/>
      <c r="MRX918" s="73"/>
      <c r="MRY918" s="73"/>
      <c r="MRZ918" s="73"/>
      <c r="MSA918" s="73"/>
      <c r="MSB918" s="73"/>
      <c r="MSC918" s="73"/>
      <c r="MSD918" s="73"/>
      <c r="MSE918" s="73"/>
      <c r="MSF918" s="73"/>
      <c r="MSG918" s="73"/>
      <c r="MSH918" s="73"/>
      <c r="MSI918" s="73"/>
      <c r="MSJ918" s="73"/>
      <c r="MSK918" s="73"/>
      <c r="MSL918" s="73"/>
      <c r="MSM918" s="73"/>
      <c r="MSN918" s="73"/>
      <c r="MSO918" s="73"/>
      <c r="MSP918" s="73"/>
      <c r="MSQ918" s="73"/>
      <c r="MSR918" s="73"/>
      <c r="MSS918" s="73"/>
      <c r="MST918" s="73"/>
      <c r="MSU918" s="73"/>
      <c r="MSV918" s="73"/>
      <c r="MSW918" s="73"/>
      <c r="MSX918" s="73"/>
      <c r="MSY918" s="73"/>
      <c r="MSZ918" s="73"/>
      <c r="MTA918" s="73"/>
      <c r="MTB918" s="73"/>
      <c r="MTC918" s="73"/>
      <c r="MTD918" s="73"/>
      <c r="MTE918" s="73"/>
      <c r="MTF918" s="73"/>
      <c r="MTG918" s="73"/>
      <c r="MTH918" s="73"/>
      <c r="MTI918" s="73"/>
      <c r="MTJ918" s="73"/>
      <c r="MTK918" s="73"/>
      <c r="MTL918" s="73"/>
      <c r="MTM918" s="73"/>
      <c r="MTN918" s="73"/>
      <c r="MTO918" s="73"/>
      <c r="MTP918" s="73"/>
      <c r="MTQ918" s="73"/>
      <c r="MTR918" s="73"/>
      <c r="MTS918" s="73"/>
      <c r="MTT918" s="73"/>
      <c r="MTU918" s="73"/>
      <c r="MTV918" s="73"/>
      <c r="MTW918" s="73"/>
      <c r="MTX918" s="73"/>
      <c r="MTY918" s="73"/>
      <c r="MTZ918" s="73"/>
      <c r="MUA918" s="73"/>
      <c r="MUB918" s="73"/>
      <c r="MUC918" s="73"/>
      <c r="MUD918" s="73"/>
      <c r="MUE918" s="73"/>
      <c r="MUF918" s="73"/>
      <c r="MUG918" s="73"/>
      <c r="MUH918" s="73"/>
      <c r="MUI918" s="73"/>
      <c r="MUJ918" s="73"/>
      <c r="MUK918" s="73"/>
      <c r="MUL918" s="73"/>
      <c r="MUM918" s="73"/>
      <c r="MUN918" s="73"/>
      <c r="MUO918" s="73"/>
      <c r="MUP918" s="73"/>
      <c r="MUQ918" s="73"/>
      <c r="MUR918" s="73"/>
      <c r="MUS918" s="73"/>
      <c r="MUT918" s="73"/>
      <c r="MUU918" s="73"/>
      <c r="MUV918" s="73"/>
      <c r="MUW918" s="73"/>
      <c r="MUX918" s="73"/>
      <c r="MUY918" s="73"/>
      <c r="MUZ918" s="73"/>
      <c r="MVA918" s="73"/>
      <c r="MVB918" s="73"/>
      <c r="MVC918" s="73"/>
      <c r="MVD918" s="73"/>
      <c r="MVE918" s="73"/>
      <c r="MVF918" s="73"/>
      <c r="MVG918" s="73"/>
      <c r="MVH918" s="73"/>
      <c r="MVI918" s="73"/>
      <c r="MVJ918" s="73"/>
      <c r="MVK918" s="73"/>
      <c r="MVL918" s="73"/>
      <c r="MVM918" s="73"/>
      <c r="MVN918" s="73"/>
      <c r="MVO918" s="73"/>
      <c r="MVP918" s="73"/>
      <c r="MVQ918" s="73"/>
      <c r="MVR918" s="73"/>
      <c r="MVS918" s="73"/>
      <c r="MVT918" s="73"/>
      <c r="MVU918" s="73"/>
      <c r="MVV918" s="73"/>
      <c r="MVW918" s="73"/>
      <c r="MVX918" s="73"/>
      <c r="MVY918" s="73"/>
      <c r="MVZ918" s="73"/>
      <c r="MWA918" s="73"/>
      <c r="MWB918" s="73"/>
      <c r="MWC918" s="73"/>
      <c r="MWD918" s="73"/>
      <c r="MWE918" s="73"/>
      <c r="MWF918" s="73"/>
      <c r="MWG918" s="73"/>
      <c r="MWH918" s="73"/>
      <c r="MWI918" s="73"/>
      <c r="MWJ918" s="73"/>
      <c r="MWK918" s="73"/>
      <c r="MWL918" s="73"/>
      <c r="MWM918" s="73"/>
      <c r="MWN918" s="73"/>
      <c r="MWO918" s="73"/>
      <c r="MWP918" s="73"/>
      <c r="MWQ918" s="73"/>
      <c r="MWR918" s="73"/>
      <c r="MWS918" s="73"/>
      <c r="MWT918" s="73"/>
      <c r="MWU918" s="73"/>
      <c r="MWV918" s="73"/>
      <c r="MWW918" s="73"/>
      <c r="MWX918" s="73"/>
      <c r="MWY918" s="73"/>
      <c r="MWZ918" s="73"/>
      <c r="MXA918" s="73"/>
      <c r="MXB918" s="73"/>
      <c r="MXC918" s="73"/>
      <c r="MXD918" s="73"/>
      <c r="MXE918" s="73"/>
      <c r="MXF918" s="73"/>
      <c r="MXG918" s="73"/>
      <c r="MXH918" s="73"/>
      <c r="MXI918" s="73"/>
      <c r="MXJ918" s="73"/>
      <c r="MXK918" s="73"/>
      <c r="MXL918" s="73"/>
      <c r="MXM918" s="73"/>
      <c r="MXN918" s="73"/>
      <c r="MXO918" s="73"/>
      <c r="MXP918" s="73"/>
      <c r="MXQ918" s="73"/>
      <c r="MXR918" s="73"/>
      <c r="MXS918" s="73"/>
      <c r="MXT918" s="73"/>
      <c r="MXU918" s="73"/>
      <c r="MXV918" s="73"/>
      <c r="MXW918" s="73"/>
      <c r="MXX918" s="73"/>
      <c r="MXY918" s="73"/>
      <c r="MXZ918" s="73"/>
      <c r="MYA918" s="73"/>
      <c r="MYB918" s="73"/>
      <c r="MYC918" s="73"/>
      <c r="MYD918" s="73"/>
      <c r="MYE918" s="73"/>
      <c r="MYF918" s="73"/>
      <c r="MYG918" s="73"/>
      <c r="MYH918" s="73"/>
      <c r="MYI918" s="73"/>
      <c r="MYJ918" s="73"/>
      <c r="MYK918" s="73"/>
      <c r="MYL918" s="73"/>
      <c r="MYM918" s="73"/>
      <c r="MYN918" s="73"/>
      <c r="MYO918" s="73"/>
      <c r="MYP918" s="73"/>
      <c r="MYQ918" s="73"/>
      <c r="MYR918" s="73"/>
      <c r="MYS918" s="73"/>
      <c r="MYT918" s="73"/>
      <c r="MYU918" s="73"/>
      <c r="MYV918" s="73"/>
      <c r="MYW918" s="73"/>
      <c r="MYX918" s="73"/>
      <c r="MYY918" s="73"/>
      <c r="MYZ918" s="73"/>
      <c r="MZA918" s="73"/>
      <c r="MZB918" s="73"/>
      <c r="MZC918" s="73"/>
      <c r="MZD918" s="73"/>
      <c r="MZE918" s="73"/>
      <c r="MZF918" s="73"/>
      <c r="MZG918" s="73"/>
      <c r="MZH918" s="73"/>
      <c r="MZI918" s="73"/>
      <c r="MZJ918" s="73"/>
      <c r="MZK918" s="73"/>
      <c r="MZL918" s="73"/>
      <c r="MZM918" s="73"/>
      <c r="MZN918" s="73"/>
      <c r="MZO918" s="73"/>
      <c r="MZP918" s="73"/>
      <c r="MZQ918" s="73"/>
      <c r="MZR918" s="73"/>
      <c r="MZS918" s="73"/>
      <c r="MZT918" s="73"/>
      <c r="MZU918" s="73"/>
      <c r="MZV918" s="73"/>
      <c r="MZW918" s="73"/>
      <c r="MZX918" s="73"/>
      <c r="MZY918" s="73"/>
      <c r="MZZ918" s="73"/>
      <c r="NAA918" s="73"/>
      <c r="NAB918" s="73"/>
      <c r="NAC918" s="73"/>
      <c r="NAD918" s="73"/>
      <c r="NAE918" s="73"/>
      <c r="NAF918" s="73"/>
      <c r="NAG918" s="73"/>
      <c r="NAH918" s="73"/>
      <c r="NAI918" s="73"/>
      <c r="NAJ918" s="73"/>
      <c r="NAK918" s="73"/>
      <c r="NAL918" s="73"/>
      <c r="NAM918" s="73"/>
      <c r="NAN918" s="73"/>
      <c r="NAO918" s="73"/>
      <c r="NAP918" s="73"/>
      <c r="NAQ918" s="73"/>
      <c r="NAR918" s="73"/>
      <c r="NAS918" s="73"/>
      <c r="NAT918" s="73"/>
      <c r="NAU918" s="73"/>
      <c r="NAV918" s="73"/>
      <c r="NAW918" s="73"/>
      <c r="NAX918" s="73"/>
      <c r="NAY918" s="73"/>
      <c r="NAZ918" s="73"/>
      <c r="NBA918" s="73"/>
      <c r="NBB918" s="73"/>
      <c r="NBC918" s="73"/>
      <c r="NBD918" s="73"/>
      <c r="NBE918" s="73"/>
      <c r="NBF918" s="73"/>
      <c r="NBG918" s="73"/>
      <c r="NBH918" s="73"/>
      <c r="NBI918" s="73"/>
      <c r="NBJ918" s="73"/>
      <c r="NBK918" s="73"/>
      <c r="NBL918" s="73"/>
      <c r="NBM918" s="73"/>
      <c r="NBN918" s="73"/>
      <c r="NBO918" s="73"/>
      <c r="NBP918" s="73"/>
      <c r="NBQ918" s="73"/>
      <c r="NBR918" s="73"/>
      <c r="NBS918" s="73"/>
      <c r="NBT918" s="73"/>
      <c r="NBU918" s="73"/>
      <c r="NBV918" s="73"/>
      <c r="NBW918" s="73"/>
      <c r="NBX918" s="73"/>
      <c r="NBY918" s="73"/>
      <c r="NBZ918" s="73"/>
      <c r="NCA918" s="73"/>
      <c r="NCB918" s="73"/>
      <c r="NCC918" s="73"/>
      <c r="NCD918" s="73"/>
      <c r="NCE918" s="73"/>
      <c r="NCF918" s="73"/>
      <c r="NCG918" s="73"/>
      <c r="NCH918" s="73"/>
      <c r="NCI918" s="73"/>
      <c r="NCJ918" s="73"/>
      <c r="NCK918" s="73"/>
      <c r="NCL918" s="73"/>
      <c r="NCM918" s="73"/>
      <c r="NCN918" s="73"/>
      <c r="NCO918" s="73"/>
      <c r="NCP918" s="73"/>
      <c r="NCQ918" s="73"/>
      <c r="NCR918" s="73"/>
      <c r="NCS918" s="73"/>
      <c r="NCT918" s="73"/>
      <c r="NCU918" s="73"/>
      <c r="NCV918" s="73"/>
      <c r="NCW918" s="73"/>
      <c r="NCX918" s="73"/>
      <c r="NCY918" s="73"/>
      <c r="NCZ918" s="73"/>
      <c r="NDA918" s="73"/>
      <c r="NDB918" s="73"/>
      <c r="NDC918" s="73"/>
      <c r="NDD918" s="73"/>
      <c r="NDE918" s="73"/>
      <c r="NDF918" s="73"/>
      <c r="NDG918" s="73"/>
      <c r="NDH918" s="73"/>
      <c r="NDI918" s="73"/>
      <c r="NDJ918" s="73"/>
      <c r="NDK918" s="73"/>
      <c r="NDL918" s="73"/>
      <c r="NDM918" s="73"/>
      <c r="NDN918" s="73"/>
      <c r="NDO918" s="73"/>
      <c r="NDP918" s="73"/>
      <c r="NDQ918" s="73"/>
      <c r="NDR918" s="73"/>
      <c r="NDS918" s="73"/>
      <c r="NDT918" s="73"/>
      <c r="NDU918" s="73"/>
      <c r="NDV918" s="73"/>
      <c r="NDW918" s="73"/>
      <c r="NDX918" s="73"/>
      <c r="NDY918" s="73"/>
      <c r="NDZ918" s="73"/>
      <c r="NEA918" s="73"/>
      <c r="NEB918" s="73"/>
      <c r="NEC918" s="73"/>
      <c r="NED918" s="73"/>
      <c r="NEE918" s="73"/>
      <c r="NEF918" s="73"/>
      <c r="NEG918" s="73"/>
      <c r="NEH918" s="73"/>
      <c r="NEI918" s="73"/>
      <c r="NEJ918" s="73"/>
      <c r="NEK918" s="73"/>
      <c r="NEL918" s="73"/>
      <c r="NEM918" s="73"/>
      <c r="NEN918" s="73"/>
      <c r="NEO918" s="73"/>
      <c r="NEP918" s="73"/>
      <c r="NEQ918" s="73"/>
      <c r="NER918" s="73"/>
      <c r="NES918" s="73"/>
      <c r="NET918" s="73"/>
      <c r="NEU918" s="73"/>
      <c r="NEV918" s="73"/>
      <c r="NEW918" s="73"/>
      <c r="NEX918" s="73"/>
      <c r="NEY918" s="73"/>
      <c r="NEZ918" s="73"/>
      <c r="NFA918" s="73"/>
      <c r="NFB918" s="73"/>
      <c r="NFC918" s="73"/>
      <c r="NFD918" s="73"/>
      <c r="NFE918" s="73"/>
      <c r="NFF918" s="73"/>
      <c r="NFG918" s="73"/>
      <c r="NFH918" s="73"/>
      <c r="NFI918" s="73"/>
      <c r="NFJ918" s="73"/>
      <c r="NFK918" s="73"/>
      <c r="NFL918" s="73"/>
      <c r="NFM918" s="73"/>
      <c r="NFN918" s="73"/>
      <c r="NFO918" s="73"/>
      <c r="NFP918" s="73"/>
      <c r="NFQ918" s="73"/>
      <c r="NFR918" s="73"/>
      <c r="NFS918" s="73"/>
      <c r="NFT918" s="73"/>
      <c r="NFU918" s="73"/>
      <c r="NFV918" s="73"/>
      <c r="NFW918" s="73"/>
      <c r="NFX918" s="73"/>
      <c r="NFY918" s="73"/>
      <c r="NFZ918" s="73"/>
      <c r="NGA918" s="73"/>
      <c r="NGB918" s="73"/>
      <c r="NGC918" s="73"/>
      <c r="NGD918" s="73"/>
      <c r="NGE918" s="73"/>
      <c r="NGF918" s="73"/>
      <c r="NGG918" s="73"/>
      <c r="NGH918" s="73"/>
      <c r="NGI918" s="73"/>
      <c r="NGJ918" s="73"/>
      <c r="NGK918" s="73"/>
      <c r="NGL918" s="73"/>
      <c r="NGM918" s="73"/>
      <c r="NGN918" s="73"/>
      <c r="NGO918" s="73"/>
      <c r="NGP918" s="73"/>
      <c r="NGQ918" s="73"/>
      <c r="NGR918" s="73"/>
      <c r="NGS918" s="73"/>
      <c r="NGT918" s="73"/>
      <c r="NGU918" s="73"/>
      <c r="NGV918" s="73"/>
      <c r="NGW918" s="73"/>
      <c r="NGX918" s="73"/>
      <c r="NGY918" s="73"/>
      <c r="NGZ918" s="73"/>
      <c r="NHA918" s="73"/>
      <c r="NHB918" s="73"/>
      <c r="NHC918" s="73"/>
      <c r="NHD918" s="73"/>
      <c r="NHE918" s="73"/>
      <c r="NHF918" s="73"/>
      <c r="NHG918" s="73"/>
      <c r="NHH918" s="73"/>
      <c r="NHI918" s="73"/>
      <c r="NHJ918" s="73"/>
      <c r="NHK918" s="73"/>
      <c r="NHL918" s="73"/>
      <c r="NHM918" s="73"/>
      <c r="NHN918" s="73"/>
      <c r="NHO918" s="73"/>
      <c r="NHP918" s="73"/>
      <c r="NHQ918" s="73"/>
      <c r="NHR918" s="73"/>
      <c r="NHS918" s="73"/>
      <c r="NHT918" s="73"/>
      <c r="NHU918" s="73"/>
      <c r="NHV918" s="73"/>
      <c r="NHW918" s="73"/>
      <c r="NHX918" s="73"/>
      <c r="NHY918" s="73"/>
      <c r="NHZ918" s="73"/>
      <c r="NIA918" s="73"/>
      <c r="NIB918" s="73"/>
      <c r="NIC918" s="73"/>
      <c r="NID918" s="73"/>
      <c r="NIE918" s="73"/>
      <c r="NIF918" s="73"/>
      <c r="NIG918" s="73"/>
      <c r="NIH918" s="73"/>
      <c r="NII918" s="73"/>
      <c r="NIJ918" s="73"/>
      <c r="NIK918" s="73"/>
      <c r="NIL918" s="73"/>
      <c r="NIM918" s="73"/>
      <c r="NIN918" s="73"/>
      <c r="NIO918" s="73"/>
      <c r="NIP918" s="73"/>
      <c r="NIQ918" s="73"/>
      <c r="NIR918" s="73"/>
      <c r="NIS918" s="73"/>
      <c r="NIT918" s="73"/>
      <c r="NIU918" s="73"/>
      <c r="NIV918" s="73"/>
      <c r="NIW918" s="73"/>
      <c r="NIX918" s="73"/>
      <c r="NIY918" s="73"/>
      <c r="NIZ918" s="73"/>
      <c r="NJA918" s="73"/>
      <c r="NJB918" s="73"/>
      <c r="NJC918" s="73"/>
      <c r="NJD918" s="73"/>
      <c r="NJE918" s="73"/>
      <c r="NJF918" s="73"/>
      <c r="NJG918" s="73"/>
      <c r="NJH918" s="73"/>
      <c r="NJI918" s="73"/>
      <c r="NJJ918" s="73"/>
      <c r="NJK918" s="73"/>
      <c r="NJL918" s="73"/>
      <c r="NJM918" s="73"/>
      <c r="NJN918" s="73"/>
      <c r="NJO918" s="73"/>
      <c r="NJP918" s="73"/>
      <c r="NJQ918" s="73"/>
      <c r="NJR918" s="73"/>
      <c r="NJS918" s="73"/>
      <c r="NJT918" s="73"/>
      <c r="NJU918" s="73"/>
      <c r="NJV918" s="73"/>
      <c r="NJW918" s="73"/>
      <c r="NJX918" s="73"/>
      <c r="NJY918" s="73"/>
      <c r="NJZ918" s="73"/>
      <c r="NKA918" s="73"/>
      <c r="NKB918" s="73"/>
      <c r="NKC918" s="73"/>
      <c r="NKD918" s="73"/>
      <c r="NKE918" s="73"/>
      <c r="NKF918" s="73"/>
      <c r="NKG918" s="73"/>
      <c r="NKH918" s="73"/>
      <c r="NKI918" s="73"/>
      <c r="NKJ918" s="73"/>
      <c r="NKK918" s="73"/>
      <c r="NKL918" s="73"/>
      <c r="NKM918" s="73"/>
      <c r="NKN918" s="73"/>
      <c r="NKO918" s="73"/>
      <c r="NKP918" s="73"/>
      <c r="NKQ918" s="73"/>
      <c r="NKR918" s="73"/>
      <c r="NKS918" s="73"/>
      <c r="NKT918" s="73"/>
      <c r="NKU918" s="73"/>
      <c r="NKV918" s="73"/>
      <c r="NKW918" s="73"/>
      <c r="NKX918" s="73"/>
      <c r="NKY918" s="73"/>
      <c r="NKZ918" s="73"/>
      <c r="NLA918" s="73"/>
      <c r="NLB918" s="73"/>
      <c r="NLC918" s="73"/>
      <c r="NLD918" s="73"/>
      <c r="NLE918" s="73"/>
      <c r="NLF918" s="73"/>
      <c r="NLG918" s="73"/>
      <c r="NLH918" s="73"/>
      <c r="NLI918" s="73"/>
      <c r="NLJ918" s="73"/>
      <c r="NLK918" s="73"/>
      <c r="NLL918" s="73"/>
      <c r="NLM918" s="73"/>
      <c r="NLN918" s="73"/>
      <c r="NLO918" s="73"/>
      <c r="NLP918" s="73"/>
      <c r="NLQ918" s="73"/>
      <c r="NLR918" s="73"/>
      <c r="NLS918" s="73"/>
      <c r="NLT918" s="73"/>
      <c r="NLU918" s="73"/>
      <c r="NLV918" s="73"/>
      <c r="NLW918" s="73"/>
      <c r="NLX918" s="73"/>
      <c r="NLY918" s="73"/>
      <c r="NLZ918" s="73"/>
      <c r="NMA918" s="73"/>
      <c r="NMB918" s="73"/>
      <c r="NMC918" s="73"/>
      <c r="NMD918" s="73"/>
      <c r="NME918" s="73"/>
      <c r="NMF918" s="73"/>
      <c r="NMG918" s="73"/>
      <c r="NMH918" s="73"/>
      <c r="NMI918" s="73"/>
      <c r="NMJ918" s="73"/>
      <c r="NMK918" s="73"/>
      <c r="NML918" s="73"/>
      <c r="NMM918" s="73"/>
      <c r="NMN918" s="73"/>
      <c r="NMO918" s="73"/>
      <c r="NMP918" s="73"/>
      <c r="NMQ918" s="73"/>
      <c r="NMR918" s="73"/>
      <c r="NMS918" s="73"/>
      <c r="NMT918" s="73"/>
      <c r="NMU918" s="73"/>
      <c r="NMV918" s="73"/>
      <c r="NMW918" s="73"/>
      <c r="NMX918" s="73"/>
      <c r="NMY918" s="73"/>
      <c r="NMZ918" s="73"/>
      <c r="NNA918" s="73"/>
      <c r="NNB918" s="73"/>
      <c r="NNC918" s="73"/>
      <c r="NND918" s="73"/>
      <c r="NNE918" s="73"/>
      <c r="NNF918" s="73"/>
      <c r="NNG918" s="73"/>
      <c r="NNH918" s="73"/>
      <c r="NNI918" s="73"/>
      <c r="NNJ918" s="73"/>
      <c r="NNK918" s="73"/>
      <c r="NNL918" s="73"/>
      <c r="NNM918" s="73"/>
      <c r="NNN918" s="73"/>
      <c r="NNO918" s="73"/>
      <c r="NNP918" s="73"/>
      <c r="NNQ918" s="73"/>
      <c r="NNR918" s="73"/>
      <c r="NNS918" s="73"/>
      <c r="NNT918" s="73"/>
      <c r="NNU918" s="73"/>
      <c r="NNV918" s="73"/>
      <c r="NNW918" s="73"/>
      <c r="NNX918" s="73"/>
      <c r="NNY918" s="73"/>
      <c r="NNZ918" s="73"/>
      <c r="NOA918" s="73"/>
      <c r="NOB918" s="73"/>
      <c r="NOC918" s="73"/>
      <c r="NOD918" s="73"/>
      <c r="NOE918" s="73"/>
      <c r="NOF918" s="73"/>
      <c r="NOG918" s="73"/>
      <c r="NOH918" s="73"/>
      <c r="NOI918" s="73"/>
      <c r="NOJ918" s="73"/>
      <c r="NOK918" s="73"/>
      <c r="NOL918" s="73"/>
      <c r="NOM918" s="73"/>
      <c r="NON918" s="73"/>
      <c r="NOO918" s="73"/>
      <c r="NOP918" s="73"/>
      <c r="NOQ918" s="73"/>
      <c r="NOR918" s="73"/>
      <c r="NOS918" s="73"/>
      <c r="NOT918" s="73"/>
      <c r="NOU918" s="73"/>
      <c r="NOV918" s="73"/>
      <c r="NOW918" s="73"/>
      <c r="NOX918" s="73"/>
      <c r="NOY918" s="73"/>
      <c r="NOZ918" s="73"/>
      <c r="NPA918" s="73"/>
      <c r="NPB918" s="73"/>
      <c r="NPC918" s="73"/>
      <c r="NPD918" s="73"/>
      <c r="NPE918" s="73"/>
      <c r="NPF918" s="73"/>
      <c r="NPG918" s="73"/>
      <c r="NPH918" s="73"/>
      <c r="NPI918" s="73"/>
      <c r="NPJ918" s="73"/>
      <c r="NPK918" s="73"/>
      <c r="NPL918" s="73"/>
      <c r="NPM918" s="73"/>
      <c r="NPN918" s="73"/>
      <c r="NPO918" s="73"/>
      <c r="NPP918" s="73"/>
      <c r="NPQ918" s="73"/>
      <c r="NPR918" s="73"/>
      <c r="NPS918" s="73"/>
      <c r="NPT918" s="73"/>
      <c r="NPU918" s="73"/>
      <c r="NPV918" s="73"/>
      <c r="NPW918" s="73"/>
      <c r="NPX918" s="73"/>
      <c r="NPY918" s="73"/>
      <c r="NPZ918" s="73"/>
      <c r="NQA918" s="73"/>
      <c r="NQB918" s="73"/>
      <c r="NQC918" s="73"/>
      <c r="NQD918" s="73"/>
      <c r="NQE918" s="73"/>
      <c r="NQF918" s="73"/>
      <c r="NQG918" s="73"/>
      <c r="NQH918" s="73"/>
      <c r="NQI918" s="73"/>
      <c r="NQJ918" s="73"/>
      <c r="NQK918" s="73"/>
      <c r="NQL918" s="73"/>
      <c r="NQM918" s="73"/>
      <c r="NQN918" s="73"/>
      <c r="NQO918" s="73"/>
      <c r="NQP918" s="73"/>
      <c r="NQQ918" s="73"/>
      <c r="NQR918" s="73"/>
      <c r="NQS918" s="73"/>
      <c r="NQT918" s="73"/>
      <c r="NQU918" s="73"/>
      <c r="NQV918" s="73"/>
      <c r="NQW918" s="73"/>
      <c r="NQX918" s="73"/>
      <c r="NQY918" s="73"/>
      <c r="NQZ918" s="73"/>
      <c r="NRA918" s="73"/>
      <c r="NRB918" s="73"/>
      <c r="NRC918" s="73"/>
      <c r="NRD918" s="73"/>
      <c r="NRE918" s="73"/>
      <c r="NRF918" s="73"/>
      <c r="NRG918" s="73"/>
      <c r="NRH918" s="73"/>
      <c r="NRI918" s="73"/>
      <c r="NRJ918" s="73"/>
      <c r="NRK918" s="73"/>
      <c r="NRL918" s="73"/>
      <c r="NRM918" s="73"/>
      <c r="NRN918" s="73"/>
      <c r="NRO918" s="73"/>
      <c r="NRP918" s="73"/>
      <c r="NRQ918" s="73"/>
      <c r="NRR918" s="73"/>
      <c r="NRS918" s="73"/>
      <c r="NRT918" s="73"/>
      <c r="NRU918" s="73"/>
      <c r="NRV918" s="73"/>
      <c r="NRW918" s="73"/>
      <c r="NRX918" s="73"/>
      <c r="NRY918" s="73"/>
      <c r="NRZ918" s="73"/>
      <c r="NSA918" s="73"/>
      <c r="NSB918" s="73"/>
      <c r="NSC918" s="73"/>
      <c r="NSD918" s="73"/>
      <c r="NSE918" s="73"/>
      <c r="NSF918" s="73"/>
      <c r="NSG918" s="73"/>
      <c r="NSH918" s="73"/>
      <c r="NSI918" s="73"/>
      <c r="NSJ918" s="73"/>
      <c r="NSK918" s="73"/>
      <c r="NSL918" s="73"/>
      <c r="NSM918" s="73"/>
      <c r="NSN918" s="73"/>
      <c r="NSO918" s="73"/>
      <c r="NSP918" s="73"/>
      <c r="NSQ918" s="73"/>
      <c r="NSR918" s="73"/>
      <c r="NSS918" s="73"/>
      <c r="NST918" s="73"/>
      <c r="NSU918" s="73"/>
      <c r="NSV918" s="73"/>
      <c r="NSW918" s="73"/>
      <c r="NSX918" s="73"/>
      <c r="NSY918" s="73"/>
      <c r="NSZ918" s="73"/>
      <c r="NTA918" s="73"/>
      <c r="NTB918" s="73"/>
      <c r="NTC918" s="73"/>
      <c r="NTD918" s="73"/>
      <c r="NTE918" s="73"/>
      <c r="NTF918" s="73"/>
      <c r="NTG918" s="73"/>
      <c r="NTH918" s="73"/>
      <c r="NTI918" s="73"/>
      <c r="NTJ918" s="73"/>
      <c r="NTK918" s="73"/>
      <c r="NTL918" s="73"/>
      <c r="NTM918" s="73"/>
      <c r="NTN918" s="73"/>
      <c r="NTO918" s="73"/>
      <c r="NTP918" s="73"/>
      <c r="NTQ918" s="73"/>
      <c r="NTR918" s="73"/>
      <c r="NTS918" s="73"/>
      <c r="NTT918" s="73"/>
      <c r="NTU918" s="73"/>
      <c r="NTV918" s="73"/>
      <c r="NTW918" s="73"/>
      <c r="NTX918" s="73"/>
      <c r="NTY918" s="73"/>
      <c r="NTZ918" s="73"/>
      <c r="NUA918" s="73"/>
      <c r="NUB918" s="73"/>
      <c r="NUC918" s="73"/>
      <c r="NUD918" s="73"/>
      <c r="NUE918" s="73"/>
      <c r="NUF918" s="73"/>
      <c r="NUG918" s="73"/>
      <c r="NUH918" s="73"/>
      <c r="NUI918" s="73"/>
      <c r="NUJ918" s="73"/>
      <c r="NUK918" s="73"/>
      <c r="NUL918" s="73"/>
      <c r="NUM918" s="73"/>
      <c r="NUN918" s="73"/>
      <c r="NUO918" s="73"/>
      <c r="NUP918" s="73"/>
      <c r="NUQ918" s="73"/>
      <c r="NUR918" s="73"/>
      <c r="NUS918" s="73"/>
      <c r="NUT918" s="73"/>
      <c r="NUU918" s="73"/>
      <c r="NUV918" s="73"/>
      <c r="NUW918" s="73"/>
      <c r="NUX918" s="73"/>
      <c r="NUY918" s="73"/>
      <c r="NUZ918" s="73"/>
      <c r="NVA918" s="73"/>
      <c r="NVB918" s="73"/>
      <c r="NVC918" s="73"/>
      <c r="NVD918" s="73"/>
      <c r="NVE918" s="73"/>
      <c r="NVF918" s="73"/>
      <c r="NVG918" s="73"/>
      <c r="NVH918" s="73"/>
      <c r="NVI918" s="73"/>
      <c r="NVJ918" s="73"/>
      <c r="NVK918" s="73"/>
      <c r="NVL918" s="73"/>
      <c r="NVM918" s="73"/>
      <c r="NVN918" s="73"/>
      <c r="NVO918" s="73"/>
      <c r="NVP918" s="73"/>
      <c r="NVQ918" s="73"/>
      <c r="NVR918" s="73"/>
      <c r="NVS918" s="73"/>
      <c r="NVT918" s="73"/>
      <c r="NVU918" s="73"/>
      <c r="NVV918" s="73"/>
      <c r="NVW918" s="73"/>
      <c r="NVX918" s="73"/>
      <c r="NVY918" s="73"/>
      <c r="NVZ918" s="73"/>
      <c r="NWA918" s="73"/>
      <c r="NWB918" s="73"/>
      <c r="NWC918" s="73"/>
      <c r="NWD918" s="73"/>
      <c r="NWE918" s="73"/>
      <c r="NWF918" s="73"/>
      <c r="NWG918" s="73"/>
      <c r="NWH918" s="73"/>
      <c r="NWI918" s="73"/>
      <c r="NWJ918" s="73"/>
      <c r="NWK918" s="73"/>
      <c r="NWL918" s="73"/>
      <c r="NWM918" s="73"/>
      <c r="NWN918" s="73"/>
      <c r="NWO918" s="73"/>
      <c r="NWP918" s="73"/>
      <c r="NWQ918" s="73"/>
      <c r="NWR918" s="73"/>
      <c r="NWS918" s="73"/>
      <c r="NWT918" s="73"/>
      <c r="NWU918" s="73"/>
      <c r="NWV918" s="73"/>
      <c r="NWW918" s="73"/>
      <c r="NWX918" s="73"/>
      <c r="NWY918" s="73"/>
      <c r="NWZ918" s="73"/>
      <c r="NXA918" s="73"/>
      <c r="NXB918" s="73"/>
      <c r="NXC918" s="73"/>
      <c r="NXD918" s="73"/>
      <c r="NXE918" s="73"/>
      <c r="NXF918" s="73"/>
      <c r="NXG918" s="73"/>
      <c r="NXH918" s="73"/>
      <c r="NXI918" s="73"/>
      <c r="NXJ918" s="73"/>
      <c r="NXK918" s="73"/>
      <c r="NXL918" s="73"/>
      <c r="NXM918" s="73"/>
      <c r="NXN918" s="73"/>
      <c r="NXO918" s="73"/>
      <c r="NXP918" s="73"/>
      <c r="NXQ918" s="73"/>
      <c r="NXR918" s="73"/>
      <c r="NXS918" s="73"/>
      <c r="NXT918" s="73"/>
      <c r="NXU918" s="73"/>
      <c r="NXV918" s="73"/>
      <c r="NXW918" s="73"/>
      <c r="NXX918" s="73"/>
      <c r="NXY918" s="73"/>
      <c r="NXZ918" s="73"/>
      <c r="NYA918" s="73"/>
      <c r="NYB918" s="73"/>
      <c r="NYC918" s="73"/>
      <c r="NYD918" s="73"/>
      <c r="NYE918" s="73"/>
      <c r="NYF918" s="73"/>
      <c r="NYG918" s="73"/>
      <c r="NYH918" s="73"/>
      <c r="NYI918" s="73"/>
      <c r="NYJ918" s="73"/>
      <c r="NYK918" s="73"/>
      <c r="NYL918" s="73"/>
      <c r="NYM918" s="73"/>
      <c r="NYN918" s="73"/>
      <c r="NYO918" s="73"/>
      <c r="NYP918" s="73"/>
      <c r="NYQ918" s="73"/>
      <c r="NYR918" s="73"/>
      <c r="NYS918" s="73"/>
      <c r="NYT918" s="73"/>
      <c r="NYU918" s="73"/>
      <c r="NYV918" s="73"/>
      <c r="NYW918" s="73"/>
      <c r="NYX918" s="73"/>
      <c r="NYY918" s="73"/>
      <c r="NYZ918" s="73"/>
      <c r="NZA918" s="73"/>
      <c r="NZB918" s="73"/>
      <c r="NZC918" s="73"/>
      <c r="NZD918" s="73"/>
      <c r="NZE918" s="73"/>
      <c r="NZF918" s="73"/>
      <c r="NZG918" s="73"/>
      <c r="NZH918" s="73"/>
      <c r="NZI918" s="73"/>
      <c r="NZJ918" s="73"/>
      <c r="NZK918" s="73"/>
      <c r="NZL918" s="73"/>
      <c r="NZM918" s="73"/>
      <c r="NZN918" s="73"/>
      <c r="NZO918" s="73"/>
      <c r="NZP918" s="73"/>
      <c r="NZQ918" s="73"/>
      <c r="NZR918" s="73"/>
      <c r="NZS918" s="73"/>
      <c r="NZT918" s="73"/>
      <c r="NZU918" s="73"/>
      <c r="NZV918" s="73"/>
      <c r="NZW918" s="73"/>
      <c r="NZX918" s="73"/>
      <c r="NZY918" s="73"/>
      <c r="NZZ918" s="73"/>
      <c r="OAA918" s="73"/>
      <c r="OAB918" s="73"/>
      <c r="OAC918" s="73"/>
      <c r="OAD918" s="73"/>
      <c r="OAE918" s="73"/>
      <c r="OAF918" s="73"/>
      <c r="OAG918" s="73"/>
      <c r="OAH918" s="73"/>
      <c r="OAI918" s="73"/>
      <c r="OAJ918" s="73"/>
      <c r="OAK918" s="73"/>
      <c r="OAL918" s="73"/>
      <c r="OAM918" s="73"/>
      <c r="OAN918" s="73"/>
      <c r="OAO918" s="73"/>
      <c r="OAP918" s="73"/>
      <c r="OAQ918" s="73"/>
      <c r="OAR918" s="73"/>
      <c r="OAS918" s="73"/>
      <c r="OAT918" s="73"/>
      <c r="OAU918" s="73"/>
      <c r="OAV918" s="73"/>
      <c r="OAW918" s="73"/>
      <c r="OAX918" s="73"/>
      <c r="OAY918" s="73"/>
      <c r="OAZ918" s="73"/>
      <c r="OBA918" s="73"/>
      <c r="OBB918" s="73"/>
      <c r="OBC918" s="73"/>
      <c r="OBD918" s="73"/>
      <c r="OBE918" s="73"/>
      <c r="OBF918" s="73"/>
      <c r="OBG918" s="73"/>
      <c r="OBH918" s="73"/>
      <c r="OBI918" s="73"/>
      <c r="OBJ918" s="73"/>
      <c r="OBK918" s="73"/>
      <c r="OBL918" s="73"/>
      <c r="OBM918" s="73"/>
      <c r="OBN918" s="73"/>
      <c r="OBO918" s="73"/>
      <c r="OBP918" s="73"/>
      <c r="OBQ918" s="73"/>
      <c r="OBR918" s="73"/>
      <c r="OBS918" s="73"/>
      <c r="OBT918" s="73"/>
      <c r="OBU918" s="73"/>
      <c r="OBV918" s="73"/>
      <c r="OBW918" s="73"/>
      <c r="OBX918" s="73"/>
      <c r="OBY918" s="73"/>
      <c r="OBZ918" s="73"/>
      <c r="OCA918" s="73"/>
      <c r="OCB918" s="73"/>
      <c r="OCC918" s="73"/>
      <c r="OCD918" s="73"/>
      <c r="OCE918" s="73"/>
      <c r="OCF918" s="73"/>
      <c r="OCG918" s="73"/>
      <c r="OCH918" s="73"/>
      <c r="OCI918" s="73"/>
      <c r="OCJ918" s="73"/>
      <c r="OCK918" s="73"/>
      <c r="OCL918" s="73"/>
      <c r="OCM918" s="73"/>
      <c r="OCN918" s="73"/>
      <c r="OCO918" s="73"/>
      <c r="OCP918" s="73"/>
      <c r="OCQ918" s="73"/>
      <c r="OCR918" s="73"/>
      <c r="OCS918" s="73"/>
      <c r="OCT918" s="73"/>
      <c r="OCU918" s="73"/>
      <c r="OCV918" s="73"/>
      <c r="OCW918" s="73"/>
      <c r="OCX918" s="73"/>
      <c r="OCY918" s="73"/>
      <c r="OCZ918" s="73"/>
      <c r="ODA918" s="73"/>
      <c r="ODB918" s="73"/>
      <c r="ODC918" s="73"/>
      <c r="ODD918" s="73"/>
      <c r="ODE918" s="73"/>
      <c r="ODF918" s="73"/>
      <c r="ODG918" s="73"/>
      <c r="ODH918" s="73"/>
      <c r="ODI918" s="73"/>
      <c r="ODJ918" s="73"/>
      <c r="ODK918" s="73"/>
      <c r="ODL918" s="73"/>
      <c r="ODM918" s="73"/>
      <c r="ODN918" s="73"/>
      <c r="ODO918" s="73"/>
      <c r="ODP918" s="73"/>
      <c r="ODQ918" s="73"/>
      <c r="ODR918" s="73"/>
      <c r="ODS918" s="73"/>
      <c r="ODT918" s="73"/>
      <c r="ODU918" s="73"/>
      <c r="ODV918" s="73"/>
      <c r="ODW918" s="73"/>
      <c r="ODX918" s="73"/>
      <c r="ODY918" s="73"/>
      <c r="ODZ918" s="73"/>
      <c r="OEA918" s="73"/>
      <c r="OEB918" s="73"/>
      <c r="OEC918" s="73"/>
      <c r="OED918" s="73"/>
      <c r="OEE918" s="73"/>
      <c r="OEF918" s="73"/>
      <c r="OEG918" s="73"/>
      <c r="OEH918" s="73"/>
      <c r="OEI918" s="73"/>
      <c r="OEJ918" s="73"/>
      <c r="OEK918" s="73"/>
      <c r="OEL918" s="73"/>
      <c r="OEM918" s="73"/>
      <c r="OEN918" s="73"/>
      <c r="OEO918" s="73"/>
      <c r="OEP918" s="73"/>
      <c r="OEQ918" s="73"/>
      <c r="OER918" s="73"/>
      <c r="OES918" s="73"/>
      <c r="OET918" s="73"/>
      <c r="OEU918" s="73"/>
      <c r="OEV918" s="73"/>
      <c r="OEW918" s="73"/>
      <c r="OEX918" s="73"/>
      <c r="OEY918" s="73"/>
      <c r="OEZ918" s="73"/>
      <c r="OFA918" s="73"/>
      <c r="OFB918" s="73"/>
      <c r="OFC918" s="73"/>
      <c r="OFD918" s="73"/>
      <c r="OFE918" s="73"/>
      <c r="OFF918" s="73"/>
      <c r="OFG918" s="73"/>
      <c r="OFH918" s="73"/>
      <c r="OFI918" s="73"/>
      <c r="OFJ918" s="73"/>
      <c r="OFK918" s="73"/>
      <c r="OFL918" s="73"/>
      <c r="OFM918" s="73"/>
      <c r="OFN918" s="73"/>
      <c r="OFO918" s="73"/>
      <c r="OFP918" s="73"/>
      <c r="OFQ918" s="73"/>
      <c r="OFR918" s="73"/>
      <c r="OFS918" s="73"/>
      <c r="OFT918" s="73"/>
      <c r="OFU918" s="73"/>
      <c r="OFV918" s="73"/>
      <c r="OFW918" s="73"/>
      <c r="OFX918" s="73"/>
      <c r="OFY918" s="73"/>
      <c r="OFZ918" s="73"/>
      <c r="OGA918" s="73"/>
      <c r="OGB918" s="73"/>
      <c r="OGC918" s="73"/>
      <c r="OGD918" s="73"/>
      <c r="OGE918" s="73"/>
      <c r="OGF918" s="73"/>
      <c r="OGG918" s="73"/>
      <c r="OGH918" s="73"/>
      <c r="OGI918" s="73"/>
      <c r="OGJ918" s="73"/>
      <c r="OGK918" s="73"/>
      <c r="OGL918" s="73"/>
      <c r="OGM918" s="73"/>
      <c r="OGN918" s="73"/>
      <c r="OGO918" s="73"/>
      <c r="OGP918" s="73"/>
      <c r="OGQ918" s="73"/>
      <c r="OGR918" s="73"/>
      <c r="OGS918" s="73"/>
      <c r="OGT918" s="73"/>
      <c r="OGU918" s="73"/>
      <c r="OGV918" s="73"/>
      <c r="OGW918" s="73"/>
      <c r="OGX918" s="73"/>
      <c r="OGY918" s="73"/>
      <c r="OGZ918" s="73"/>
      <c r="OHA918" s="73"/>
      <c r="OHB918" s="73"/>
      <c r="OHC918" s="73"/>
      <c r="OHD918" s="73"/>
      <c r="OHE918" s="73"/>
      <c r="OHF918" s="73"/>
      <c r="OHG918" s="73"/>
      <c r="OHH918" s="73"/>
      <c r="OHI918" s="73"/>
      <c r="OHJ918" s="73"/>
      <c r="OHK918" s="73"/>
      <c r="OHL918" s="73"/>
      <c r="OHM918" s="73"/>
      <c r="OHN918" s="73"/>
      <c r="OHO918" s="73"/>
      <c r="OHP918" s="73"/>
      <c r="OHQ918" s="73"/>
      <c r="OHR918" s="73"/>
      <c r="OHS918" s="73"/>
      <c r="OHT918" s="73"/>
      <c r="OHU918" s="73"/>
      <c r="OHV918" s="73"/>
      <c r="OHW918" s="73"/>
      <c r="OHX918" s="73"/>
      <c r="OHY918" s="73"/>
      <c r="OHZ918" s="73"/>
      <c r="OIA918" s="73"/>
      <c r="OIB918" s="73"/>
      <c r="OIC918" s="73"/>
      <c r="OID918" s="73"/>
      <c r="OIE918" s="73"/>
      <c r="OIF918" s="73"/>
      <c r="OIG918" s="73"/>
      <c r="OIH918" s="73"/>
      <c r="OII918" s="73"/>
      <c r="OIJ918" s="73"/>
      <c r="OIK918" s="73"/>
      <c r="OIL918" s="73"/>
      <c r="OIM918" s="73"/>
      <c r="OIN918" s="73"/>
      <c r="OIO918" s="73"/>
      <c r="OIP918" s="73"/>
      <c r="OIQ918" s="73"/>
      <c r="OIR918" s="73"/>
      <c r="OIS918" s="73"/>
      <c r="OIT918" s="73"/>
      <c r="OIU918" s="73"/>
      <c r="OIV918" s="73"/>
      <c r="OIW918" s="73"/>
      <c r="OIX918" s="73"/>
      <c r="OIY918" s="73"/>
      <c r="OIZ918" s="73"/>
      <c r="OJA918" s="73"/>
      <c r="OJB918" s="73"/>
      <c r="OJC918" s="73"/>
      <c r="OJD918" s="73"/>
      <c r="OJE918" s="73"/>
      <c r="OJF918" s="73"/>
      <c r="OJG918" s="73"/>
      <c r="OJH918" s="73"/>
      <c r="OJI918" s="73"/>
      <c r="OJJ918" s="73"/>
      <c r="OJK918" s="73"/>
      <c r="OJL918" s="73"/>
      <c r="OJM918" s="73"/>
      <c r="OJN918" s="73"/>
      <c r="OJO918" s="73"/>
      <c r="OJP918" s="73"/>
      <c r="OJQ918" s="73"/>
      <c r="OJR918" s="73"/>
      <c r="OJS918" s="73"/>
      <c r="OJT918" s="73"/>
      <c r="OJU918" s="73"/>
      <c r="OJV918" s="73"/>
      <c r="OJW918" s="73"/>
      <c r="OJX918" s="73"/>
      <c r="OJY918" s="73"/>
      <c r="OJZ918" s="73"/>
      <c r="OKA918" s="73"/>
      <c r="OKB918" s="73"/>
      <c r="OKC918" s="73"/>
      <c r="OKD918" s="73"/>
      <c r="OKE918" s="73"/>
      <c r="OKF918" s="73"/>
      <c r="OKG918" s="73"/>
      <c r="OKH918" s="73"/>
      <c r="OKI918" s="73"/>
      <c r="OKJ918" s="73"/>
      <c r="OKK918" s="73"/>
      <c r="OKL918" s="73"/>
      <c r="OKM918" s="73"/>
      <c r="OKN918" s="73"/>
      <c r="OKO918" s="73"/>
      <c r="OKP918" s="73"/>
      <c r="OKQ918" s="73"/>
      <c r="OKR918" s="73"/>
      <c r="OKS918" s="73"/>
      <c r="OKT918" s="73"/>
      <c r="OKU918" s="73"/>
      <c r="OKV918" s="73"/>
      <c r="OKW918" s="73"/>
      <c r="OKX918" s="73"/>
      <c r="OKY918" s="73"/>
      <c r="OKZ918" s="73"/>
      <c r="OLA918" s="73"/>
      <c r="OLB918" s="73"/>
      <c r="OLC918" s="73"/>
      <c r="OLD918" s="73"/>
      <c r="OLE918" s="73"/>
      <c r="OLF918" s="73"/>
      <c r="OLG918" s="73"/>
      <c r="OLH918" s="73"/>
      <c r="OLI918" s="73"/>
      <c r="OLJ918" s="73"/>
      <c r="OLK918" s="73"/>
      <c r="OLL918" s="73"/>
      <c r="OLM918" s="73"/>
      <c r="OLN918" s="73"/>
      <c r="OLO918" s="73"/>
      <c r="OLP918" s="73"/>
      <c r="OLQ918" s="73"/>
      <c r="OLR918" s="73"/>
      <c r="OLS918" s="73"/>
      <c r="OLT918" s="73"/>
      <c r="OLU918" s="73"/>
      <c r="OLV918" s="73"/>
      <c r="OLW918" s="73"/>
      <c r="OLX918" s="73"/>
      <c r="OLY918" s="73"/>
      <c r="OLZ918" s="73"/>
      <c r="OMA918" s="73"/>
      <c r="OMB918" s="73"/>
      <c r="OMC918" s="73"/>
      <c r="OMD918" s="73"/>
      <c r="OME918" s="73"/>
      <c r="OMF918" s="73"/>
      <c r="OMG918" s="73"/>
      <c r="OMH918" s="73"/>
      <c r="OMI918" s="73"/>
      <c r="OMJ918" s="73"/>
      <c r="OMK918" s="73"/>
      <c r="OML918" s="73"/>
      <c r="OMM918" s="73"/>
      <c r="OMN918" s="73"/>
      <c r="OMO918" s="73"/>
      <c r="OMP918" s="73"/>
      <c r="OMQ918" s="73"/>
      <c r="OMR918" s="73"/>
      <c r="OMS918" s="73"/>
      <c r="OMT918" s="73"/>
      <c r="OMU918" s="73"/>
      <c r="OMV918" s="73"/>
      <c r="OMW918" s="73"/>
      <c r="OMX918" s="73"/>
      <c r="OMY918" s="73"/>
      <c r="OMZ918" s="73"/>
      <c r="ONA918" s="73"/>
      <c r="ONB918" s="73"/>
      <c r="ONC918" s="73"/>
      <c r="OND918" s="73"/>
      <c r="ONE918" s="73"/>
      <c r="ONF918" s="73"/>
      <c r="ONG918" s="73"/>
      <c r="ONH918" s="73"/>
      <c r="ONI918" s="73"/>
      <c r="ONJ918" s="73"/>
      <c r="ONK918" s="73"/>
      <c r="ONL918" s="73"/>
      <c r="ONM918" s="73"/>
      <c r="ONN918" s="73"/>
      <c r="ONO918" s="73"/>
      <c r="ONP918" s="73"/>
      <c r="ONQ918" s="73"/>
      <c r="ONR918" s="73"/>
      <c r="ONS918" s="73"/>
      <c r="ONT918" s="73"/>
      <c r="ONU918" s="73"/>
      <c r="ONV918" s="73"/>
      <c r="ONW918" s="73"/>
      <c r="ONX918" s="73"/>
      <c r="ONY918" s="73"/>
      <c r="ONZ918" s="73"/>
      <c r="OOA918" s="73"/>
      <c r="OOB918" s="73"/>
      <c r="OOC918" s="73"/>
      <c r="OOD918" s="73"/>
      <c r="OOE918" s="73"/>
      <c r="OOF918" s="73"/>
      <c r="OOG918" s="73"/>
      <c r="OOH918" s="73"/>
      <c r="OOI918" s="73"/>
      <c r="OOJ918" s="73"/>
      <c r="OOK918" s="73"/>
      <c r="OOL918" s="73"/>
      <c r="OOM918" s="73"/>
      <c r="OON918" s="73"/>
      <c r="OOO918" s="73"/>
      <c r="OOP918" s="73"/>
      <c r="OOQ918" s="73"/>
      <c r="OOR918" s="73"/>
      <c r="OOS918" s="73"/>
      <c r="OOT918" s="73"/>
      <c r="OOU918" s="73"/>
      <c r="OOV918" s="73"/>
      <c r="OOW918" s="73"/>
      <c r="OOX918" s="73"/>
      <c r="OOY918" s="73"/>
      <c r="OOZ918" s="73"/>
      <c r="OPA918" s="73"/>
      <c r="OPB918" s="73"/>
      <c r="OPC918" s="73"/>
      <c r="OPD918" s="73"/>
      <c r="OPE918" s="73"/>
      <c r="OPF918" s="73"/>
      <c r="OPG918" s="73"/>
      <c r="OPH918" s="73"/>
      <c r="OPI918" s="73"/>
      <c r="OPJ918" s="73"/>
      <c r="OPK918" s="73"/>
      <c r="OPL918" s="73"/>
      <c r="OPM918" s="73"/>
      <c r="OPN918" s="73"/>
      <c r="OPO918" s="73"/>
      <c r="OPP918" s="73"/>
      <c r="OPQ918" s="73"/>
      <c r="OPR918" s="73"/>
      <c r="OPS918" s="73"/>
      <c r="OPT918" s="73"/>
      <c r="OPU918" s="73"/>
      <c r="OPV918" s="73"/>
      <c r="OPW918" s="73"/>
      <c r="OPX918" s="73"/>
      <c r="OPY918" s="73"/>
      <c r="OPZ918" s="73"/>
      <c r="OQA918" s="73"/>
      <c r="OQB918" s="73"/>
      <c r="OQC918" s="73"/>
      <c r="OQD918" s="73"/>
      <c r="OQE918" s="73"/>
      <c r="OQF918" s="73"/>
      <c r="OQG918" s="73"/>
      <c r="OQH918" s="73"/>
      <c r="OQI918" s="73"/>
      <c r="OQJ918" s="73"/>
      <c r="OQK918" s="73"/>
      <c r="OQL918" s="73"/>
      <c r="OQM918" s="73"/>
      <c r="OQN918" s="73"/>
      <c r="OQO918" s="73"/>
      <c r="OQP918" s="73"/>
      <c r="OQQ918" s="73"/>
      <c r="OQR918" s="73"/>
      <c r="OQS918" s="73"/>
      <c r="OQT918" s="73"/>
      <c r="OQU918" s="73"/>
      <c r="OQV918" s="73"/>
      <c r="OQW918" s="73"/>
      <c r="OQX918" s="73"/>
      <c r="OQY918" s="73"/>
      <c r="OQZ918" s="73"/>
      <c r="ORA918" s="73"/>
      <c r="ORB918" s="73"/>
      <c r="ORC918" s="73"/>
      <c r="ORD918" s="73"/>
      <c r="ORE918" s="73"/>
      <c r="ORF918" s="73"/>
      <c r="ORG918" s="73"/>
      <c r="ORH918" s="73"/>
      <c r="ORI918" s="73"/>
      <c r="ORJ918" s="73"/>
      <c r="ORK918" s="73"/>
      <c r="ORL918" s="73"/>
      <c r="ORM918" s="73"/>
      <c r="ORN918" s="73"/>
      <c r="ORO918" s="73"/>
      <c r="ORP918" s="73"/>
      <c r="ORQ918" s="73"/>
      <c r="ORR918" s="73"/>
      <c r="ORS918" s="73"/>
      <c r="ORT918" s="73"/>
      <c r="ORU918" s="73"/>
      <c r="ORV918" s="73"/>
      <c r="ORW918" s="73"/>
      <c r="ORX918" s="73"/>
      <c r="ORY918" s="73"/>
      <c r="ORZ918" s="73"/>
      <c r="OSA918" s="73"/>
      <c r="OSB918" s="73"/>
      <c r="OSC918" s="73"/>
      <c r="OSD918" s="73"/>
      <c r="OSE918" s="73"/>
      <c r="OSF918" s="73"/>
      <c r="OSG918" s="73"/>
      <c r="OSH918" s="73"/>
      <c r="OSI918" s="73"/>
      <c r="OSJ918" s="73"/>
      <c r="OSK918" s="73"/>
      <c r="OSL918" s="73"/>
      <c r="OSM918" s="73"/>
      <c r="OSN918" s="73"/>
      <c r="OSO918" s="73"/>
      <c r="OSP918" s="73"/>
      <c r="OSQ918" s="73"/>
      <c r="OSR918" s="73"/>
      <c r="OSS918" s="73"/>
      <c r="OST918" s="73"/>
      <c r="OSU918" s="73"/>
      <c r="OSV918" s="73"/>
      <c r="OSW918" s="73"/>
      <c r="OSX918" s="73"/>
      <c r="OSY918" s="73"/>
      <c r="OSZ918" s="73"/>
      <c r="OTA918" s="73"/>
      <c r="OTB918" s="73"/>
      <c r="OTC918" s="73"/>
      <c r="OTD918" s="73"/>
      <c r="OTE918" s="73"/>
      <c r="OTF918" s="73"/>
      <c r="OTG918" s="73"/>
      <c r="OTH918" s="73"/>
      <c r="OTI918" s="73"/>
      <c r="OTJ918" s="73"/>
      <c r="OTK918" s="73"/>
      <c r="OTL918" s="73"/>
      <c r="OTM918" s="73"/>
      <c r="OTN918" s="73"/>
      <c r="OTO918" s="73"/>
      <c r="OTP918" s="73"/>
      <c r="OTQ918" s="73"/>
      <c r="OTR918" s="73"/>
      <c r="OTS918" s="73"/>
      <c r="OTT918" s="73"/>
      <c r="OTU918" s="73"/>
      <c r="OTV918" s="73"/>
      <c r="OTW918" s="73"/>
      <c r="OTX918" s="73"/>
      <c r="OTY918" s="73"/>
      <c r="OTZ918" s="73"/>
      <c r="OUA918" s="73"/>
      <c r="OUB918" s="73"/>
      <c r="OUC918" s="73"/>
      <c r="OUD918" s="73"/>
      <c r="OUE918" s="73"/>
      <c r="OUF918" s="73"/>
      <c r="OUG918" s="73"/>
      <c r="OUH918" s="73"/>
      <c r="OUI918" s="73"/>
      <c r="OUJ918" s="73"/>
      <c r="OUK918" s="73"/>
      <c r="OUL918" s="73"/>
      <c r="OUM918" s="73"/>
      <c r="OUN918" s="73"/>
      <c r="OUO918" s="73"/>
      <c r="OUP918" s="73"/>
      <c r="OUQ918" s="73"/>
      <c r="OUR918" s="73"/>
      <c r="OUS918" s="73"/>
      <c r="OUT918" s="73"/>
      <c r="OUU918" s="73"/>
      <c r="OUV918" s="73"/>
      <c r="OUW918" s="73"/>
      <c r="OUX918" s="73"/>
      <c r="OUY918" s="73"/>
      <c r="OUZ918" s="73"/>
      <c r="OVA918" s="73"/>
      <c r="OVB918" s="73"/>
      <c r="OVC918" s="73"/>
      <c r="OVD918" s="73"/>
      <c r="OVE918" s="73"/>
      <c r="OVF918" s="73"/>
      <c r="OVG918" s="73"/>
      <c r="OVH918" s="73"/>
      <c r="OVI918" s="73"/>
      <c r="OVJ918" s="73"/>
      <c r="OVK918" s="73"/>
      <c r="OVL918" s="73"/>
      <c r="OVM918" s="73"/>
      <c r="OVN918" s="73"/>
      <c r="OVO918" s="73"/>
      <c r="OVP918" s="73"/>
      <c r="OVQ918" s="73"/>
      <c r="OVR918" s="73"/>
      <c r="OVS918" s="73"/>
      <c r="OVT918" s="73"/>
      <c r="OVU918" s="73"/>
      <c r="OVV918" s="73"/>
      <c r="OVW918" s="73"/>
      <c r="OVX918" s="73"/>
      <c r="OVY918" s="73"/>
      <c r="OVZ918" s="73"/>
      <c r="OWA918" s="73"/>
      <c r="OWB918" s="73"/>
      <c r="OWC918" s="73"/>
      <c r="OWD918" s="73"/>
      <c r="OWE918" s="73"/>
      <c r="OWF918" s="73"/>
      <c r="OWG918" s="73"/>
      <c r="OWH918" s="73"/>
      <c r="OWI918" s="73"/>
      <c r="OWJ918" s="73"/>
      <c r="OWK918" s="73"/>
      <c r="OWL918" s="73"/>
      <c r="OWM918" s="73"/>
      <c r="OWN918" s="73"/>
      <c r="OWO918" s="73"/>
      <c r="OWP918" s="73"/>
      <c r="OWQ918" s="73"/>
      <c r="OWR918" s="73"/>
      <c r="OWS918" s="73"/>
      <c r="OWT918" s="73"/>
      <c r="OWU918" s="73"/>
      <c r="OWV918" s="73"/>
      <c r="OWW918" s="73"/>
      <c r="OWX918" s="73"/>
      <c r="OWY918" s="73"/>
      <c r="OWZ918" s="73"/>
      <c r="OXA918" s="73"/>
      <c r="OXB918" s="73"/>
      <c r="OXC918" s="73"/>
      <c r="OXD918" s="73"/>
      <c r="OXE918" s="73"/>
      <c r="OXF918" s="73"/>
      <c r="OXG918" s="73"/>
      <c r="OXH918" s="73"/>
      <c r="OXI918" s="73"/>
      <c r="OXJ918" s="73"/>
      <c r="OXK918" s="73"/>
      <c r="OXL918" s="73"/>
      <c r="OXM918" s="73"/>
      <c r="OXN918" s="73"/>
      <c r="OXO918" s="73"/>
      <c r="OXP918" s="73"/>
      <c r="OXQ918" s="73"/>
      <c r="OXR918" s="73"/>
      <c r="OXS918" s="73"/>
      <c r="OXT918" s="73"/>
      <c r="OXU918" s="73"/>
      <c r="OXV918" s="73"/>
      <c r="OXW918" s="73"/>
      <c r="OXX918" s="73"/>
      <c r="OXY918" s="73"/>
      <c r="OXZ918" s="73"/>
      <c r="OYA918" s="73"/>
      <c r="OYB918" s="73"/>
      <c r="OYC918" s="73"/>
      <c r="OYD918" s="73"/>
      <c r="OYE918" s="73"/>
      <c r="OYF918" s="73"/>
      <c r="OYG918" s="73"/>
      <c r="OYH918" s="73"/>
      <c r="OYI918" s="73"/>
      <c r="OYJ918" s="73"/>
      <c r="OYK918" s="73"/>
      <c r="OYL918" s="73"/>
      <c r="OYM918" s="73"/>
      <c r="OYN918" s="73"/>
      <c r="OYO918" s="73"/>
      <c r="OYP918" s="73"/>
      <c r="OYQ918" s="73"/>
      <c r="OYR918" s="73"/>
      <c r="OYS918" s="73"/>
      <c r="OYT918" s="73"/>
      <c r="OYU918" s="73"/>
      <c r="OYV918" s="73"/>
      <c r="OYW918" s="73"/>
      <c r="OYX918" s="73"/>
      <c r="OYY918" s="73"/>
      <c r="OYZ918" s="73"/>
      <c r="OZA918" s="73"/>
      <c r="OZB918" s="73"/>
      <c r="OZC918" s="73"/>
      <c r="OZD918" s="73"/>
      <c r="OZE918" s="73"/>
      <c r="OZF918" s="73"/>
      <c r="OZG918" s="73"/>
      <c r="OZH918" s="73"/>
      <c r="OZI918" s="73"/>
      <c r="OZJ918" s="73"/>
      <c r="OZK918" s="73"/>
      <c r="OZL918" s="73"/>
      <c r="OZM918" s="73"/>
      <c r="OZN918" s="73"/>
      <c r="OZO918" s="73"/>
      <c r="OZP918" s="73"/>
      <c r="OZQ918" s="73"/>
      <c r="OZR918" s="73"/>
      <c r="OZS918" s="73"/>
      <c r="OZT918" s="73"/>
      <c r="OZU918" s="73"/>
      <c r="OZV918" s="73"/>
      <c r="OZW918" s="73"/>
      <c r="OZX918" s="73"/>
      <c r="OZY918" s="73"/>
      <c r="OZZ918" s="73"/>
      <c r="PAA918" s="73"/>
      <c r="PAB918" s="73"/>
      <c r="PAC918" s="73"/>
      <c r="PAD918" s="73"/>
      <c r="PAE918" s="73"/>
      <c r="PAF918" s="73"/>
      <c r="PAG918" s="73"/>
      <c r="PAH918" s="73"/>
      <c r="PAI918" s="73"/>
      <c r="PAJ918" s="73"/>
      <c r="PAK918" s="73"/>
      <c r="PAL918" s="73"/>
      <c r="PAM918" s="73"/>
      <c r="PAN918" s="73"/>
      <c r="PAO918" s="73"/>
      <c r="PAP918" s="73"/>
      <c r="PAQ918" s="73"/>
      <c r="PAR918" s="73"/>
      <c r="PAS918" s="73"/>
      <c r="PAT918" s="73"/>
      <c r="PAU918" s="73"/>
      <c r="PAV918" s="73"/>
      <c r="PAW918" s="73"/>
      <c r="PAX918" s="73"/>
      <c r="PAY918" s="73"/>
      <c r="PAZ918" s="73"/>
      <c r="PBA918" s="73"/>
      <c r="PBB918" s="73"/>
      <c r="PBC918" s="73"/>
      <c r="PBD918" s="73"/>
      <c r="PBE918" s="73"/>
      <c r="PBF918" s="73"/>
      <c r="PBG918" s="73"/>
      <c r="PBH918" s="73"/>
      <c r="PBI918" s="73"/>
      <c r="PBJ918" s="73"/>
      <c r="PBK918" s="73"/>
      <c r="PBL918" s="73"/>
      <c r="PBM918" s="73"/>
      <c r="PBN918" s="73"/>
      <c r="PBO918" s="73"/>
      <c r="PBP918" s="73"/>
      <c r="PBQ918" s="73"/>
      <c r="PBR918" s="73"/>
      <c r="PBS918" s="73"/>
      <c r="PBT918" s="73"/>
      <c r="PBU918" s="73"/>
      <c r="PBV918" s="73"/>
      <c r="PBW918" s="73"/>
      <c r="PBX918" s="73"/>
      <c r="PBY918" s="73"/>
      <c r="PBZ918" s="73"/>
      <c r="PCA918" s="73"/>
      <c r="PCB918" s="73"/>
      <c r="PCC918" s="73"/>
      <c r="PCD918" s="73"/>
      <c r="PCE918" s="73"/>
      <c r="PCF918" s="73"/>
      <c r="PCG918" s="73"/>
      <c r="PCH918" s="73"/>
      <c r="PCI918" s="73"/>
      <c r="PCJ918" s="73"/>
      <c r="PCK918" s="73"/>
      <c r="PCL918" s="73"/>
      <c r="PCM918" s="73"/>
      <c r="PCN918" s="73"/>
      <c r="PCO918" s="73"/>
      <c r="PCP918" s="73"/>
      <c r="PCQ918" s="73"/>
      <c r="PCR918" s="73"/>
      <c r="PCS918" s="73"/>
      <c r="PCT918" s="73"/>
      <c r="PCU918" s="73"/>
      <c r="PCV918" s="73"/>
      <c r="PCW918" s="73"/>
      <c r="PCX918" s="73"/>
      <c r="PCY918" s="73"/>
      <c r="PCZ918" s="73"/>
      <c r="PDA918" s="73"/>
      <c r="PDB918" s="73"/>
      <c r="PDC918" s="73"/>
      <c r="PDD918" s="73"/>
      <c r="PDE918" s="73"/>
      <c r="PDF918" s="73"/>
      <c r="PDG918" s="73"/>
      <c r="PDH918" s="73"/>
      <c r="PDI918" s="73"/>
      <c r="PDJ918" s="73"/>
      <c r="PDK918" s="73"/>
      <c r="PDL918" s="73"/>
      <c r="PDM918" s="73"/>
      <c r="PDN918" s="73"/>
      <c r="PDO918" s="73"/>
      <c r="PDP918" s="73"/>
      <c r="PDQ918" s="73"/>
      <c r="PDR918" s="73"/>
      <c r="PDS918" s="73"/>
      <c r="PDT918" s="73"/>
      <c r="PDU918" s="73"/>
      <c r="PDV918" s="73"/>
      <c r="PDW918" s="73"/>
      <c r="PDX918" s="73"/>
      <c r="PDY918" s="73"/>
      <c r="PDZ918" s="73"/>
      <c r="PEA918" s="73"/>
      <c r="PEB918" s="73"/>
      <c r="PEC918" s="73"/>
      <c r="PED918" s="73"/>
      <c r="PEE918" s="73"/>
      <c r="PEF918" s="73"/>
      <c r="PEG918" s="73"/>
      <c r="PEH918" s="73"/>
      <c r="PEI918" s="73"/>
      <c r="PEJ918" s="73"/>
      <c r="PEK918" s="73"/>
      <c r="PEL918" s="73"/>
      <c r="PEM918" s="73"/>
      <c r="PEN918" s="73"/>
      <c r="PEO918" s="73"/>
      <c r="PEP918" s="73"/>
      <c r="PEQ918" s="73"/>
      <c r="PER918" s="73"/>
      <c r="PES918" s="73"/>
      <c r="PET918" s="73"/>
      <c r="PEU918" s="73"/>
      <c r="PEV918" s="73"/>
      <c r="PEW918" s="73"/>
      <c r="PEX918" s="73"/>
      <c r="PEY918" s="73"/>
      <c r="PEZ918" s="73"/>
      <c r="PFA918" s="73"/>
      <c r="PFB918" s="73"/>
      <c r="PFC918" s="73"/>
      <c r="PFD918" s="73"/>
      <c r="PFE918" s="73"/>
      <c r="PFF918" s="73"/>
      <c r="PFG918" s="73"/>
      <c r="PFH918" s="73"/>
      <c r="PFI918" s="73"/>
      <c r="PFJ918" s="73"/>
      <c r="PFK918" s="73"/>
      <c r="PFL918" s="73"/>
      <c r="PFM918" s="73"/>
      <c r="PFN918" s="73"/>
      <c r="PFO918" s="73"/>
      <c r="PFP918" s="73"/>
      <c r="PFQ918" s="73"/>
      <c r="PFR918" s="73"/>
      <c r="PFS918" s="73"/>
      <c r="PFT918" s="73"/>
      <c r="PFU918" s="73"/>
      <c r="PFV918" s="73"/>
      <c r="PFW918" s="73"/>
      <c r="PFX918" s="73"/>
      <c r="PFY918" s="73"/>
      <c r="PFZ918" s="73"/>
      <c r="PGA918" s="73"/>
      <c r="PGB918" s="73"/>
      <c r="PGC918" s="73"/>
      <c r="PGD918" s="73"/>
      <c r="PGE918" s="73"/>
      <c r="PGF918" s="73"/>
      <c r="PGG918" s="73"/>
      <c r="PGH918" s="73"/>
      <c r="PGI918" s="73"/>
      <c r="PGJ918" s="73"/>
      <c r="PGK918" s="73"/>
      <c r="PGL918" s="73"/>
      <c r="PGM918" s="73"/>
      <c r="PGN918" s="73"/>
      <c r="PGO918" s="73"/>
      <c r="PGP918" s="73"/>
      <c r="PGQ918" s="73"/>
      <c r="PGR918" s="73"/>
      <c r="PGS918" s="73"/>
      <c r="PGT918" s="73"/>
      <c r="PGU918" s="73"/>
      <c r="PGV918" s="73"/>
      <c r="PGW918" s="73"/>
      <c r="PGX918" s="73"/>
      <c r="PGY918" s="73"/>
      <c r="PGZ918" s="73"/>
      <c r="PHA918" s="73"/>
      <c r="PHB918" s="73"/>
      <c r="PHC918" s="73"/>
      <c r="PHD918" s="73"/>
      <c r="PHE918" s="73"/>
      <c r="PHF918" s="73"/>
      <c r="PHG918" s="73"/>
      <c r="PHH918" s="73"/>
      <c r="PHI918" s="73"/>
      <c r="PHJ918" s="73"/>
      <c r="PHK918" s="73"/>
      <c r="PHL918" s="73"/>
      <c r="PHM918" s="73"/>
      <c r="PHN918" s="73"/>
      <c r="PHO918" s="73"/>
      <c r="PHP918" s="73"/>
      <c r="PHQ918" s="73"/>
      <c r="PHR918" s="73"/>
      <c r="PHS918" s="73"/>
      <c r="PHT918" s="73"/>
      <c r="PHU918" s="73"/>
      <c r="PHV918" s="73"/>
      <c r="PHW918" s="73"/>
      <c r="PHX918" s="73"/>
      <c r="PHY918" s="73"/>
      <c r="PHZ918" s="73"/>
      <c r="PIA918" s="73"/>
      <c r="PIB918" s="73"/>
      <c r="PIC918" s="73"/>
      <c r="PID918" s="73"/>
      <c r="PIE918" s="73"/>
      <c r="PIF918" s="73"/>
      <c r="PIG918" s="73"/>
      <c r="PIH918" s="73"/>
      <c r="PII918" s="73"/>
      <c r="PIJ918" s="73"/>
      <c r="PIK918" s="73"/>
      <c r="PIL918" s="73"/>
      <c r="PIM918" s="73"/>
      <c r="PIN918" s="73"/>
      <c r="PIO918" s="73"/>
      <c r="PIP918" s="73"/>
      <c r="PIQ918" s="73"/>
      <c r="PIR918" s="73"/>
      <c r="PIS918" s="73"/>
      <c r="PIT918" s="73"/>
      <c r="PIU918" s="73"/>
      <c r="PIV918" s="73"/>
      <c r="PIW918" s="73"/>
      <c r="PIX918" s="73"/>
      <c r="PIY918" s="73"/>
      <c r="PIZ918" s="73"/>
      <c r="PJA918" s="73"/>
      <c r="PJB918" s="73"/>
      <c r="PJC918" s="73"/>
      <c r="PJD918" s="73"/>
      <c r="PJE918" s="73"/>
      <c r="PJF918" s="73"/>
      <c r="PJG918" s="73"/>
      <c r="PJH918" s="73"/>
      <c r="PJI918" s="73"/>
      <c r="PJJ918" s="73"/>
      <c r="PJK918" s="73"/>
      <c r="PJL918" s="73"/>
      <c r="PJM918" s="73"/>
      <c r="PJN918" s="73"/>
      <c r="PJO918" s="73"/>
      <c r="PJP918" s="73"/>
      <c r="PJQ918" s="73"/>
      <c r="PJR918" s="73"/>
      <c r="PJS918" s="73"/>
      <c r="PJT918" s="73"/>
      <c r="PJU918" s="73"/>
      <c r="PJV918" s="73"/>
      <c r="PJW918" s="73"/>
      <c r="PJX918" s="73"/>
      <c r="PJY918" s="73"/>
      <c r="PJZ918" s="73"/>
      <c r="PKA918" s="73"/>
      <c r="PKB918" s="73"/>
      <c r="PKC918" s="73"/>
      <c r="PKD918" s="73"/>
      <c r="PKE918" s="73"/>
      <c r="PKF918" s="73"/>
      <c r="PKG918" s="73"/>
      <c r="PKH918" s="73"/>
      <c r="PKI918" s="73"/>
      <c r="PKJ918" s="73"/>
      <c r="PKK918" s="73"/>
      <c r="PKL918" s="73"/>
      <c r="PKM918" s="73"/>
      <c r="PKN918" s="73"/>
      <c r="PKO918" s="73"/>
      <c r="PKP918" s="73"/>
      <c r="PKQ918" s="73"/>
      <c r="PKR918" s="73"/>
      <c r="PKS918" s="73"/>
      <c r="PKT918" s="73"/>
      <c r="PKU918" s="73"/>
      <c r="PKV918" s="73"/>
      <c r="PKW918" s="73"/>
      <c r="PKX918" s="73"/>
      <c r="PKY918" s="73"/>
      <c r="PKZ918" s="73"/>
      <c r="PLA918" s="73"/>
      <c r="PLB918" s="73"/>
      <c r="PLC918" s="73"/>
      <c r="PLD918" s="73"/>
      <c r="PLE918" s="73"/>
      <c r="PLF918" s="73"/>
      <c r="PLG918" s="73"/>
      <c r="PLH918" s="73"/>
      <c r="PLI918" s="73"/>
      <c r="PLJ918" s="73"/>
      <c r="PLK918" s="73"/>
      <c r="PLL918" s="73"/>
      <c r="PLM918" s="73"/>
      <c r="PLN918" s="73"/>
      <c r="PLO918" s="73"/>
      <c r="PLP918" s="73"/>
      <c r="PLQ918" s="73"/>
      <c r="PLR918" s="73"/>
      <c r="PLS918" s="73"/>
      <c r="PLT918" s="73"/>
      <c r="PLU918" s="73"/>
      <c r="PLV918" s="73"/>
      <c r="PLW918" s="73"/>
      <c r="PLX918" s="73"/>
      <c r="PLY918" s="73"/>
      <c r="PLZ918" s="73"/>
      <c r="PMA918" s="73"/>
      <c r="PMB918" s="73"/>
      <c r="PMC918" s="73"/>
      <c r="PMD918" s="73"/>
      <c r="PME918" s="73"/>
      <c r="PMF918" s="73"/>
      <c r="PMG918" s="73"/>
      <c r="PMH918" s="73"/>
      <c r="PMI918" s="73"/>
      <c r="PMJ918" s="73"/>
      <c r="PMK918" s="73"/>
      <c r="PML918" s="73"/>
      <c r="PMM918" s="73"/>
      <c r="PMN918" s="73"/>
      <c r="PMO918" s="73"/>
      <c r="PMP918" s="73"/>
      <c r="PMQ918" s="73"/>
      <c r="PMR918" s="73"/>
      <c r="PMS918" s="73"/>
      <c r="PMT918" s="73"/>
      <c r="PMU918" s="73"/>
      <c r="PMV918" s="73"/>
      <c r="PMW918" s="73"/>
      <c r="PMX918" s="73"/>
      <c r="PMY918" s="73"/>
      <c r="PMZ918" s="73"/>
      <c r="PNA918" s="73"/>
      <c r="PNB918" s="73"/>
      <c r="PNC918" s="73"/>
      <c r="PND918" s="73"/>
      <c r="PNE918" s="73"/>
      <c r="PNF918" s="73"/>
      <c r="PNG918" s="73"/>
      <c r="PNH918" s="73"/>
      <c r="PNI918" s="73"/>
      <c r="PNJ918" s="73"/>
      <c r="PNK918" s="73"/>
      <c r="PNL918" s="73"/>
      <c r="PNM918" s="73"/>
      <c r="PNN918" s="73"/>
      <c r="PNO918" s="73"/>
      <c r="PNP918" s="73"/>
      <c r="PNQ918" s="73"/>
      <c r="PNR918" s="73"/>
      <c r="PNS918" s="73"/>
      <c r="PNT918" s="73"/>
      <c r="PNU918" s="73"/>
      <c r="PNV918" s="73"/>
      <c r="PNW918" s="73"/>
      <c r="PNX918" s="73"/>
      <c r="PNY918" s="73"/>
      <c r="PNZ918" s="73"/>
      <c r="POA918" s="73"/>
      <c r="POB918" s="73"/>
      <c r="POC918" s="73"/>
      <c r="POD918" s="73"/>
      <c r="POE918" s="73"/>
      <c r="POF918" s="73"/>
      <c r="POG918" s="73"/>
      <c r="POH918" s="73"/>
      <c r="POI918" s="73"/>
      <c r="POJ918" s="73"/>
      <c r="POK918" s="73"/>
      <c r="POL918" s="73"/>
      <c r="POM918" s="73"/>
      <c r="PON918" s="73"/>
      <c r="POO918" s="73"/>
      <c r="POP918" s="73"/>
      <c r="POQ918" s="73"/>
      <c r="POR918" s="73"/>
      <c r="POS918" s="73"/>
      <c r="POT918" s="73"/>
      <c r="POU918" s="73"/>
      <c r="POV918" s="73"/>
      <c r="POW918" s="73"/>
      <c r="POX918" s="73"/>
      <c r="POY918" s="73"/>
      <c r="POZ918" s="73"/>
      <c r="PPA918" s="73"/>
      <c r="PPB918" s="73"/>
      <c r="PPC918" s="73"/>
      <c r="PPD918" s="73"/>
      <c r="PPE918" s="73"/>
      <c r="PPF918" s="73"/>
      <c r="PPG918" s="73"/>
      <c r="PPH918" s="73"/>
      <c r="PPI918" s="73"/>
      <c r="PPJ918" s="73"/>
      <c r="PPK918" s="73"/>
      <c r="PPL918" s="73"/>
      <c r="PPM918" s="73"/>
      <c r="PPN918" s="73"/>
      <c r="PPO918" s="73"/>
      <c r="PPP918" s="73"/>
      <c r="PPQ918" s="73"/>
      <c r="PPR918" s="73"/>
      <c r="PPS918" s="73"/>
      <c r="PPT918" s="73"/>
      <c r="PPU918" s="73"/>
      <c r="PPV918" s="73"/>
      <c r="PPW918" s="73"/>
      <c r="PPX918" s="73"/>
      <c r="PPY918" s="73"/>
      <c r="PPZ918" s="73"/>
      <c r="PQA918" s="73"/>
      <c r="PQB918" s="73"/>
      <c r="PQC918" s="73"/>
      <c r="PQD918" s="73"/>
      <c r="PQE918" s="73"/>
      <c r="PQF918" s="73"/>
      <c r="PQG918" s="73"/>
      <c r="PQH918" s="73"/>
      <c r="PQI918" s="73"/>
      <c r="PQJ918" s="73"/>
      <c r="PQK918" s="73"/>
      <c r="PQL918" s="73"/>
      <c r="PQM918" s="73"/>
      <c r="PQN918" s="73"/>
      <c r="PQO918" s="73"/>
      <c r="PQP918" s="73"/>
      <c r="PQQ918" s="73"/>
      <c r="PQR918" s="73"/>
      <c r="PQS918" s="73"/>
      <c r="PQT918" s="73"/>
      <c r="PQU918" s="73"/>
      <c r="PQV918" s="73"/>
      <c r="PQW918" s="73"/>
      <c r="PQX918" s="73"/>
      <c r="PQY918" s="73"/>
      <c r="PQZ918" s="73"/>
      <c r="PRA918" s="73"/>
      <c r="PRB918" s="73"/>
      <c r="PRC918" s="73"/>
      <c r="PRD918" s="73"/>
      <c r="PRE918" s="73"/>
      <c r="PRF918" s="73"/>
      <c r="PRG918" s="73"/>
      <c r="PRH918" s="73"/>
      <c r="PRI918" s="73"/>
      <c r="PRJ918" s="73"/>
      <c r="PRK918" s="73"/>
      <c r="PRL918" s="73"/>
      <c r="PRM918" s="73"/>
      <c r="PRN918" s="73"/>
      <c r="PRO918" s="73"/>
      <c r="PRP918" s="73"/>
      <c r="PRQ918" s="73"/>
      <c r="PRR918" s="73"/>
      <c r="PRS918" s="73"/>
      <c r="PRT918" s="73"/>
      <c r="PRU918" s="73"/>
      <c r="PRV918" s="73"/>
      <c r="PRW918" s="73"/>
      <c r="PRX918" s="73"/>
      <c r="PRY918" s="73"/>
      <c r="PRZ918" s="73"/>
      <c r="PSA918" s="73"/>
      <c r="PSB918" s="73"/>
      <c r="PSC918" s="73"/>
      <c r="PSD918" s="73"/>
      <c r="PSE918" s="73"/>
      <c r="PSF918" s="73"/>
      <c r="PSG918" s="73"/>
      <c r="PSH918" s="73"/>
      <c r="PSI918" s="73"/>
      <c r="PSJ918" s="73"/>
      <c r="PSK918" s="73"/>
      <c r="PSL918" s="73"/>
      <c r="PSM918" s="73"/>
      <c r="PSN918" s="73"/>
      <c r="PSO918" s="73"/>
      <c r="PSP918" s="73"/>
      <c r="PSQ918" s="73"/>
      <c r="PSR918" s="73"/>
      <c r="PSS918" s="73"/>
      <c r="PST918" s="73"/>
      <c r="PSU918" s="73"/>
      <c r="PSV918" s="73"/>
      <c r="PSW918" s="73"/>
      <c r="PSX918" s="73"/>
      <c r="PSY918" s="73"/>
      <c r="PSZ918" s="73"/>
      <c r="PTA918" s="73"/>
      <c r="PTB918" s="73"/>
      <c r="PTC918" s="73"/>
      <c r="PTD918" s="73"/>
      <c r="PTE918" s="73"/>
      <c r="PTF918" s="73"/>
      <c r="PTG918" s="73"/>
      <c r="PTH918" s="73"/>
      <c r="PTI918" s="73"/>
      <c r="PTJ918" s="73"/>
      <c r="PTK918" s="73"/>
      <c r="PTL918" s="73"/>
      <c r="PTM918" s="73"/>
      <c r="PTN918" s="73"/>
      <c r="PTO918" s="73"/>
      <c r="PTP918" s="73"/>
      <c r="PTQ918" s="73"/>
      <c r="PTR918" s="73"/>
      <c r="PTS918" s="73"/>
      <c r="PTT918" s="73"/>
      <c r="PTU918" s="73"/>
      <c r="PTV918" s="73"/>
      <c r="PTW918" s="73"/>
      <c r="PTX918" s="73"/>
      <c r="PTY918" s="73"/>
      <c r="PTZ918" s="73"/>
      <c r="PUA918" s="73"/>
      <c r="PUB918" s="73"/>
      <c r="PUC918" s="73"/>
      <c r="PUD918" s="73"/>
      <c r="PUE918" s="73"/>
      <c r="PUF918" s="73"/>
      <c r="PUG918" s="73"/>
      <c r="PUH918" s="73"/>
      <c r="PUI918" s="73"/>
      <c r="PUJ918" s="73"/>
      <c r="PUK918" s="73"/>
      <c r="PUL918" s="73"/>
      <c r="PUM918" s="73"/>
      <c r="PUN918" s="73"/>
      <c r="PUO918" s="73"/>
      <c r="PUP918" s="73"/>
      <c r="PUQ918" s="73"/>
      <c r="PUR918" s="73"/>
      <c r="PUS918" s="73"/>
      <c r="PUT918" s="73"/>
      <c r="PUU918" s="73"/>
      <c r="PUV918" s="73"/>
      <c r="PUW918" s="73"/>
      <c r="PUX918" s="73"/>
      <c r="PUY918" s="73"/>
      <c r="PUZ918" s="73"/>
      <c r="PVA918" s="73"/>
      <c r="PVB918" s="73"/>
      <c r="PVC918" s="73"/>
      <c r="PVD918" s="73"/>
      <c r="PVE918" s="73"/>
      <c r="PVF918" s="73"/>
      <c r="PVG918" s="73"/>
      <c r="PVH918" s="73"/>
      <c r="PVI918" s="73"/>
      <c r="PVJ918" s="73"/>
      <c r="PVK918" s="73"/>
      <c r="PVL918" s="73"/>
      <c r="PVM918" s="73"/>
      <c r="PVN918" s="73"/>
      <c r="PVO918" s="73"/>
      <c r="PVP918" s="73"/>
      <c r="PVQ918" s="73"/>
      <c r="PVR918" s="73"/>
      <c r="PVS918" s="73"/>
      <c r="PVT918" s="73"/>
      <c r="PVU918" s="73"/>
      <c r="PVV918" s="73"/>
      <c r="PVW918" s="73"/>
      <c r="PVX918" s="73"/>
      <c r="PVY918" s="73"/>
      <c r="PVZ918" s="73"/>
      <c r="PWA918" s="73"/>
      <c r="PWB918" s="73"/>
      <c r="PWC918" s="73"/>
      <c r="PWD918" s="73"/>
      <c r="PWE918" s="73"/>
      <c r="PWF918" s="73"/>
      <c r="PWG918" s="73"/>
      <c r="PWH918" s="73"/>
      <c r="PWI918" s="73"/>
      <c r="PWJ918" s="73"/>
      <c r="PWK918" s="73"/>
      <c r="PWL918" s="73"/>
      <c r="PWM918" s="73"/>
      <c r="PWN918" s="73"/>
      <c r="PWO918" s="73"/>
      <c r="PWP918" s="73"/>
      <c r="PWQ918" s="73"/>
      <c r="PWR918" s="73"/>
      <c r="PWS918" s="73"/>
      <c r="PWT918" s="73"/>
      <c r="PWU918" s="73"/>
      <c r="PWV918" s="73"/>
      <c r="PWW918" s="73"/>
      <c r="PWX918" s="73"/>
      <c r="PWY918" s="73"/>
      <c r="PWZ918" s="73"/>
      <c r="PXA918" s="73"/>
      <c r="PXB918" s="73"/>
      <c r="PXC918" s="73"/>
      <c r="PXD918" s="73"/>
      <c r="PXE918" s="73"/>
      <c r="PXF918" s="73"/>
      <c r="PXG918" s="73"/>
      <c r="PXH918" s="73"/>
      <c r="PXI918" s="73"/>
      <c r="PXJ918" s="73"/>
      <c r="PXK918" s="73"/>
      <c r="PXL918" s="73"/>
      <c r="PXM918" s="73"/>
      <c r="PXN918" s="73"/>
      <c r="PXO918" s="73"/>
      <c r="PXP918" s="73"/>
      <c r="PXQ918" s="73"/>
      <c r="PXR918" s="73"/>
      <c r="PXS918" s="73"/>
      <c r="PXT918" s="73"/>
      <c r="PXU918" s="73"/>
      <c r="PXV918" s="73"/>
      <c r="PXW918" s="73"/>
      <c r="PXX918" s="73"/>
      <c r="PXY918" s="73"/>
      <c r="PXZ918" s="73"/>
      <c r="PYA918" s="73"/>
      <c r="PYB918" s="73"/>
      <c r="PYC918" s="73"/>
      <c r="PYD918" s="73"/>
      <c r="PYE918" s="73"/>
      <c r="PYF918" s="73"/>
      <c r="PYG918" s="73"/>
      <c r="PYH918" s="73"/>
      <c r="PYI918" s="73"/>
      <c r="PYJ918" s="73"/>
      <c r="PYK918" s="73"/>
      <c r="PYL918" s="73"/>
      <c r="PYM918" s="73"/>
      <c r="PYN918" s="73"/>
      <c r="PYO918" s="73"/>
      <c r="PYP918" s="73"/>
      <c r="PYQ918" s="73"/>
      <c r="PYR918" s="73"/>
      <c r="PYS918" s="73"/>
      <c r="PYT918" s="73"/>
      <c r="PYU918" s="73"/>
      <c r="PYV918" s="73"/>
      <c r="PYW918" s="73"/>
      <c r="PYX918" s="73"/>
      <c r="PYY918" s="73"/>
      <c r="PYZ918" s="73"/>
      <c r="PZA918" s="73"/>
      <c r="PZB918" s="73"/>
      <c r="PZC918" s="73"/>
      <c r="PZD918" s="73"/>
      <c r="PZE918" s="73"/>
      <c r="PZF918" s="73"/>
      <c r="PZG918" s="73"/>
      <c r="PZH918" s="73"/>
      <c r="PZI918" s="73"/>
      <c r="PZJ918" s="73"/>
      <c r="PZK918" s="73"/>
      <c r="PZL918" s="73"/>
      <c r="PZM918" s="73"/>
      <c r="PZN918" s="73"/>
      <c r="PZO918" s="73"/>
      <c r="PZP918" s="73"/>
      <c r="PZQ918" s="73"/>
      <c r="PZR918" s="73"/>
      <c r="PZS918" s="73"/>
      <c r="PZT918" s="73"/>
      <c r="PZU918" s="73"/>
      <c r="PZV918" s="73"/>
      <c r="PZW918" s="73"/>
      <c r="PZX918" s="73"/>
      <c r="PZY918" s="73"/>
      <c r="PZZ918" s="73"/>
      <c r="QAA918" s="73"/>
      <c r="QAB918" s="73"/>
      <c r="QAC918" s="73"/>
      <c r="QAD918" s="73"/>
      <c r="QAE918" s="73"/>
      <c r="QAF918" s="73"/>
      <c r="QAG918" s="73"/>
      <c r="QAH918" s="73"/>
      <c r="QAI918" s="73"/>
      <c r="QAJ918" s="73"/>
      <c r="QAK918" s="73"/>
      <c r="QAL918" s="73"/>
      <c r="QAM918" s="73"/>
      <c r="QAN918" s="73"/>
      <c r="QAO918" s="73"/>
      <c r="QAP918" s="73"/>
      <c r="QAQ918" s="73"/>
      <c r="QAR918" s="73"/>
      <c r="QAS918" s="73"/>
      <c r="QAT918" s="73"/>
      <c r="QAU918" s="73"/>
      <c r="QAV918" s="73"/>
      <c r="QAW918" s="73"/>
      <c r="QAX918" s="73"/>
      <c r="QAY918" s="73"/>
      <c r="QAZ918" s="73"/>
      <c r="QBA918" s="73"/>
      <c r="QBB918" s="73"/>
      <c r="QBC918" s="73"/>
      <c r="QBD918" s="73"/>
      <c r="QBE918" s="73"/>
      <c r="QBF918" s="73"/>
      <c r="QBG918" s="73"/>
      <c r="QBH918" s="73"/>
      <c r="QBI918" s="73"/>
      <c r="QBJ918" s="73"/>
      <c r="QBK918" s="73"/>
      <c r="QBL918" s="73"/>
      <c r="QBM918" s="73"/>
      <c r="QBN918" s="73"/>
      <c r="QBO918" s="73"/>
      <c r="QBP918" s="73"/>
      <c r="QBQ918" s="73"/>
      <c r="QBR918" s="73"/>
      <c r="QBS918" s="73"/>
      <c r="QBT918" s="73"/>
      <c r="QBU918" s="73"/>
      <c r="QBV918" s="73"/>
      <c r="QBW918" s="73"/>
      <c r="QBX918" s="73"/>
      <c r="QBY918" s="73"/>
      <c r="QBZ918" s="73"/>
      <c r="QCA918" s="73"/>
      <c r="QCB918" s="73"/>
      <c r="QCC918" s="73"/>
      <c r="QCD918" s="73"/>
      <c r="QCE918" s="73"/>
      <c r="QCF918" s="73"/>
      <c r="QCG918" s="73"/>
      <c r="QCH918" s="73"/>
      <c r="QCI918" s="73"/>
      <c r="QCJ918" s="73"/>
      <c r="QCK918" s="73"/>
      <c r="QCL918" s="73"/>
      <c r="QCM918" s="73"/>
      <c r="QCN918" s="73"/>
      <c r="QCO918" s="73"/>
      <c r="QCP918" s="73"/>
      <c r="QCQ918" s="73"/>
      <c r="QCR918" s="73"/>
      <c r="QCS918" s="73"/>
      <c r="QCT918" s="73"/>
      <c r="QCU918" s="73"/>
      <c r="QCV918" s="73"/>
      <c r="QCW918" s="73"/>
      <c r="QCX918" s="73"/>
      <c r="QCY918" s="73"/>
      <c r="QCZ918" s="73"/>
      <c r="QDA918" s="73"/>
      <c r="QDB918" s="73"/>
      <c r="QDC918" s="73"/>
      <c r="QDD918" s="73"/>
      <c r="QDE918" s="73"/>
      <c r="QDF918" s="73"/>
      <c r="QDG918" s="73"/>
      <c r="QDH918" s="73"/>
      <c r="QDI918" s="73"/>
      <c r="QDJ918" s="73"/>
      <c r="QDK918" s="73"/>
      <c r="QDL918" s="73"/>
      <c r="QDM918" s="73"/>
      <c r="QDN918" s="73"/>
      <c r="QDO918" s="73"/>
      <c r="QDP918" s="73"/>
      <c r="QDQ918" s="73"/>
      <c r="QDR918" s="73"/>
      <c r="QDS918" s="73"/>
      <c r="QDT918" s="73"/>
      <c r="QDU918" s="73"/>
      <c r="QDV918" s="73"/>
      <c r="QDW918" s="73"/>
      <c r="QDX918" s="73"/>
      <c r="QDY918" s="73"/>
      <c r="QDZ918" s="73"/>
      <c r="QEA918" s="73"/>
      <c r="QEB918" s="73"/>
      <c r="QEC918" s="73"/>
      <c r="QED918" s="73"/>
      <c r="QEE918" s="73"/>
      <c r="QEF918" s="73"/>
      <c r="QEG918" s="73"/>
      <c r="QEH918" s="73"/>
      <c r="QEI918" s="73"/>
      <c r="QEJ918" s="73"/>
      <c r="QEK918" s="73"/>
      <c r="QEL918" s="73"/>
      <c r="QEM918" s="73"/>
      <c r="QEN918" s="73"/>
      <c r="QEO918" s="73"/>
      <c r="QEP918" s="73"/>
      <c r="QEQ918" s="73"/>
      <c r="QER918" s="73"/>
      <c r="QES918" s="73"/>
      <c r="QET918" s="73"/>
      <c r="QEU918" s="73"/>
      <c r="QEV918" s="73"/>
      <c r="QEW918" s="73"/>
      <c r="QEX918" s="73"/>
      <c r="QEY918" s="73"/>
      <c r="QEZ918" s="73"/>
      <c r="QFA918" s="73"/>
      <c r="QFB918" s="73"/>
      <c r="QFC918" s="73"/>
      <c r="QFD918" s="73"/>
      <c r="QFE918" s="73"/>
      <c r="QFF918" s="73"/>
      <c r="QFG918" s="73"/>
      <c r="QFH918" s="73"/>
      <c r="QFI918" s="73"/>
      <c r="QFJ918" s="73"/>
      <c r="QFK918" s="73"/>
      <c r="QFL918" s="73"/>
      <c r="QFM918" s="73"/>
      <c r="QFN918" s="73"/>
      <c r="QFO918" s="73"/>
      <c r="QFP918" s="73"/>
      <c r="QFQ918" s="73"/>
      <c r="QFR918" s="73"/>
      <c r="QFS918" s="73"/>
      <c r="QFT918" s="73"/>
      <c r="QFU918" s="73"/>
      <c r="QFV918" s="73"/>
      <c r="QFW918" s="73"/>
      <c r="QFX918" s="73"/>
      <c r="QFY918" s="73"/>
      <c r="QFZ918" s="73"/>
      <c r="QGA918" s="73"/>
      <c r="QGB918" s="73"/>
      <c r="QGC918" s="73"/>
      <c r="QGD918" s="73"/>
      <c r="QGE918" s="73"/>
      <c r="QGF918" s="73"/>
      <c r="QGG918" s="73"/>
      <c r="QGH918" s="73"/>
      <c r="QGI918" s="73"/>
      <c r="QGJ918" s="73"/>
      <c r="QGK918" s="73"/>
      <c r="QGL918" s="73"/>
      <c r="QGM918" s="73"/>
      <c r="QGN918" s="73"/>
      <c r="QGO918" s="73"/>
      <c r="QGP918" s="73"/>
      <c r="QGQ918" s="73"/>
      <c r="QGR918" s="73"/>
      <c r="QGS918" s="73"/>
      <c r="QGT918" s="73"/>
      <c r="QGU918" s="73"/>
      <c r="QGV918" s="73"/>
      <c r="QGW918" s="73"/>
      <c r="QGX918" s="73"/>
      <c r="QGY918" s="73"/>
      <c r="QGZ918" s="73"/>
      <c r="QHA918" s="73"/>
      <c r="QHB918" s="73"/>
      <c r="QHC918" s="73"/>
      <c r="QHD918" s="73"/>
      <c r="QHE918" s="73"/>
      <c r="QHF918" s="73"/>
      <c r="QHG918" s="73"/>
      <c r="QHH918" s="73"/>
      <c r="QHI918" s="73"/>
      <c r="QHJ918" s="73"/>
      <c r="QHK918" s="73"/>
      <c r="QHL918" s="73"/>
      <c r="QHM918" s="73"/>
      <c r="QHN918" s="73"/>
      <c r="QHO918" s="73"/>
      <c r="QHP918" s="73"/>
      <c r="QHQ918" s="73"/>
      <c r="QHR918" s="73"/>
      <c r="QHS918" s="73"/>
      <c r="QHT918" s="73"/>
      <c r="QHU918" s="73"/>
      <c r="QHV918" s="73"/>
      <c r="QHW918" s="73"/>
      <c r="QHX918" s="73"/>
      <c r="QHY918" s="73"/>
      <c r="QHZ918" s="73"/>
      <c r="QIA918" s="73"/>
      <c r="QIB918" s="73"/>
      <c r="QIC918" s="73"/>
      <c r="QID918" s="73"/>
      <c r="QIE918" s="73"/>
      <c r="QIF918" s="73"/>
      <c r="QIG918" s="73"/>
      <c r="QIH918" s="73"/>
      <c r="QII918" s="73"/>
      <c r="QIJ918" s="73"/>
      <c r="QIK918" s="73"/>
      <c r="QIL918" s="73"/>
      <c r="QIM918" s="73"/>
      <c r="QIN918" s="73"/>
      <c r="QIO918" s="73"/>
      <c r="QIP918" s="73"/>
      <c r="QIQ918" s="73"/>
      <c r="QIR918" s="73"/>
      <c r="QIS918" s="73"/>
      <c r="QIT918" s="73"/>
      <c r="QIU918" s="73"/>
      <c r="QIV918" s="73"/>
      <c r="QIW918" s="73"/>
      <c r="QIX918" s="73"/>
      <c r="QIY918" s="73"/>
      <c r="QIZ918" s="73"/>
      <c r="QJA918" s="73"/>
      <c r="QJB918" s="73"/>
      <c r="QJC918" s="73"/>
      <c r="QJD918" s="73"/>
      <c r="QJE918" s="73"/>
      <c r="QJF918" s="73"/>
      <c r="QJG918" s="73"/>
      <c r="QJH918" s="73"/>
      <c r="QJI918" s="73"/>
      <c r="QJJ918" s="73"/>
      <c r="QJK918" s="73"/>
      <c r="QJL918" s="73"/>
      <c r="QJM918" s="73"/>
      <c r="QJN918" s="73"/>
      <c r="QJO918" s="73"/>
      <c r="QJP918" s="73"/>
      <c r="QJQ918" s="73"/>
      <c r="QJR918" s="73"/>
      <c r="QJS918" s="73"/>
      <c r="QJT918" s="73"/>
      <c r="QJU918" s="73"/>
      <c r="QJV918" s="73"/>
      <c r="QJW918" s="73"/>
      <c r="QJX918" s="73"/>
      <c r="QJY918" s="73"/>
      <c r="QJZ918" s="73"/>
      <c r="QKA918" s="73"/>
      <c r="QKB918" s="73"/>
      <c r="QKC918" s="73"/>
      <c r="QKD918" s="73"/>
      <c r="QKE918" s="73"/>
      <c r="QKF918" s="73"/>
      <c r="QKG918" s="73"/>
      <c r="QKH918" s="73"/>
      <c r="QKI918" s="73"/>
      <c r="QKJ918" s="73"/>
      <c r="QKK918" s="73"/>
      <c r="QKL918" s="73"/>
      <c r="QKM918" s="73"/>
      <c r="QKN918" s="73"/>
      <c r="QKO918" s="73"/>
      <c r="QKP918" s="73"/>
      <c r="QKQ918" s="73"/>
      <c r="QKR918" s="73"/>
      <c r="QKS918" s="73"/>
      <c r="QKT918" s="73"/>
      <c r="QKU918" s="73"/>
      <c r="QKV918" s="73"/>
      <c r="QKW918" s="73"/>
      <c r="QKX918" s="73"/>
      <c r="QKY918" s="73"/>
      <c r="QKZ918" s="73"/>
      <c r="QLA918" s="73"/>
      <c r="QLB918" s="73"/>
      <c r="QLC918" s="73"/>
      <c r="QLD918" s="73"/>
      <c r="QLE918" s="73"/>
      <c r="QLF918" s="73"/>
      <c r="QLG918" s="73"/>
      <c r="QLH918" s="73"/>
      <c r="QLI918" s="73"/>
      <c r="QLJ918" s="73"/>
      <c r="QLK918" s="73"/>
      <c r="QLL918" s="73"/>
      <c r="QLM918" s="73"/>
      <c r="QLN918" s="73"/>
      <c r="QLO918" s="73"/>
      <c r="QLP918" s="73"/>
      <c r="QLQ918" s="73"/>
      <c r="QLR918" s="73"/>
      <c r="QLS918" s="73"/>
      <c r="QLT918" s="73"/>
      <c r="QLU918" s="73"/>
      <c r="QLV918" s="73"/>
      <c r="QLW918" s="73"/>
      <c r="QLX918" s="73"/>
      <c r="QLY918" s="73"/>
      <c r="QLZ918" s="73"/>
      <c r="QMA918" s="73"/>
      <c r="QMB918" s="73"/>
      <c r="QMC918" s="73"/>
      <c r="QMD918" s="73"/>
      <c r="QME918" s="73"/>
      <c r="QMF918" s="73"/>
      <c r="QMG918" s="73"/>
      <c r="QMH918" s="73"/>
      <c r="QMI918" s="73"/>
      <c r="QMJ918" s="73"/>
      <c r="QMK918" s="73"/>
      <c r="QML918" s="73"/>
      <c r="QMM918" s="73"/>
      <c r="QMN918" s="73"/>
      <c r="QMO918" s="73"/>
      <c r="QMP918" s="73"/>
      <c r="QMQ918" s="73"/>
      <c r="QMR918" s="73"/>
      <c r="QMS918" s="73"/>
      <c r="QMT918" s="73"/>
      <c r="QMU918" s="73"/>
      <c r="QMV918" s="73"/>
      <c r="QMW918" s="73"/>
      <c r="QMX918" s="73"/>
      <c r="QMY918" s="73"/>
      <c r="QMZ918" s="73"/>
      <c r="QNA918" s="73"/>
      <c r="QNB918" s="73"/>
      <c r="QNC918" s="73"/>
      <c r="QND918" s="73"/>
      <c r="QNE918" s="73"/>
      <c r="QNF918" s="73"/>
      <c r="QNG918" s="73"/>
      <c r="QNH918" s="73"/>
      <c r="QNI918" s="73"/>
      <c r="QNJ918" s="73"/>
      <c r="QNK918" s="73"/>
      <c r="QNL918" s="73"/>
      <c r="QNM918" s="73"/>
      <c r="QNN918" s="73"/>
      <c r="QNO918" s="73"/>
      <c r="QNP918" s="73"/>
      <c r="QNQ918" s="73"/>
      <c r="QNR918" s="73"/>
      <c r="QNS918" s="73"/>
      <c r="QNT918" s="73"/>
      <c r="QNU918" s="73"/>
      <c r="QNV918" s="73"/>
      <c r="QNW918" s="73"/>
      <c r="QNX918" s="73"/>
      <c r="QNY918" s="73"/>
      <c r="QNZ918" s="73"/>
      <c r="QOA918" s="73"/>
      <c r="QOB918" s="73"/>
      <c r="QOC918" s="73"/>
      <c r="QOD918" s="73"/>
      <c r="QOE918" s="73"/>
      <c r="QOF918" s="73"/>
      <c r="QOG918" s="73"/>
      <c r="QOH918" s="73"/>
      <c r="QOI918" s="73"/>
      <c r="QOJ918" s="73"/>
      <c r="QOK918" s="73"/>
      <c r="QOL918" s="73"/>
      <c r="QOM918" s="73"/>
      <c r="QON918" s="73"/>
      <c r="QOO918" s="73"/>
      <c r="QOP918" s="73"/>
      <c r="QOQ918" s="73"/>
      <c r="QOR918" s="73"/>
      <c r="QOS918" s="73"/>
      <c r="QOT918" s="73"/>
      <c r="QOU918" s="73"/>
      <c r="QOV918" s="73"/>
      <c r="QOW918" s="73"/>
      <c r="QOX918" s="73"/>
      <c r="QOY918" s="73"/>
      <c r="QOZ918" s="73"/>
      <c r="QPA918" s="73"/>
      <c r="QPB918" s="73"/>
      <c r="QPC918" s="73"/>
      <c r="QPD918" s="73"/>
      <c r="QPE918" s="73"/>
      <c r="QPF918" s="73"/>
      <c r="QPG918" s="73"/>
      <c r="QPH918" s="73"/>
      <c r="QPI918" s="73"/>
      <c r="QPJ918" s="73"/>
      <c r="QPK918" s="73"/>
      <c r="QPL918" s="73"/>
      <c r="QPM918" s="73"/>
      <c r="QPN918" s="73"/>
      <c r="QPO918" s="73"/>
      <c r="QPP918" s="73"/>
      <c r="QPQ918" s="73"/>
      <c r="QPR918" s="73"/>
      <c r="QPS918" s="73"/>
      <c r="QPT918" s="73"/>
      <c r="QPU918" s="73"/>
      <c r="QPV918" s="73"/>
      <c r="QPW918" s="73"/>
      <c r="QPX918" s="73"/>
      <c r="QPY918" s="73"/>
      <c r="QPZ918" s="73"/>
      <c r="QQA918" s="73"/>
      <c r="QQB918" s="73"/>
      <c r="QQC918" s="73"/>
      <c r="QQD918" s="73"/>
      <c r="QQE918" s="73"/>
      <c r="QQF918" s="73"/>
      <c r="QQG918" s="73"/>
      <c r="QQH918" s="73"/>
      <c r="QQI918" s="73"/>
      <c r="QQJ918" s="73"/>
      <c r="QQK918" s="73"/>
      <c r="QQL918" s="73"/>
      <c r="QQM918" s="73"/>
      <c r="QQN918" s="73"/>
      <c r="QQO918" s="73"/>
      <c r="QQP918" s="73"/>
      <c r="QQQ918" s="73"/>
      <c r="QQR918" s="73"/>
      <c r="QQS918" s="73"/>
      <c r="QQT918" s="73"/>
      <c r="QQU918" s="73"/>
      <c r="QQV918" s="73"/>
      <c r="QQW918" s="73"/>
      <c r="QQX918" s="73"/>
      <c r="QQY918" s="73"/>
      <c r="QQZ918" s="73"/>
      <c r="QRA918" s="73"/>
      <c r="QRB918" s="73"/>
      <c r="QRC918" s="73"/>
      <c r="QRD918" s="73"/>
      <c r="QRE918" s="73"/>
      <c r="QRF918" s="73"/>
      <c r="QRG918" s="73"/>
      <c r="QRH918" s="73"/>
      <c r="QRI918" s="73"/>
      <c r="QRJ918" s="73"/>
      <c r="QRK918" s="73"/>
      <c r="QRL918" s="73"/>
      <c r="QRM918" s="73"/>
      <c r="QRN918" s="73"/>
      <c r="QRO918" s="73"/>
      <c r="QRP918" s="73"/>
      <c r="QRQ918" s="73"/>
      <c r="QRR918" s="73"/>
      <c r="QRS918" s="73"/>
      <c r="QRT918" s="73"/>
      <c r="QRU918" s="73"/>
      <c r="QRV918" s="73"/>
      <c r="QRW918" s="73"/>
      <c r="QRX918" s="73"/>
      <c r="QRY918" s="73"/>
      <c r="QRZ918" s="73"/>
      <c r="QSA918" s="73"/>
      <c r="QSB918" s="73"/>
      <c r="QSC918" s="73"/>
      <c r="QSD918" s="73"/>
      <c r="QSE918" s="73"/>
      <c r="QSF918" s="73"/>
      <c r="QSG918" s="73"/>
      <c r="QSH918" s="73"/>
      <c r="QSI918" s="73"/>
      <c r="QSJ918" s="73"/>
      <c r="QSK918" s="73"/>
      <c r="QSL918" s="73"/>
      <c r="QSM918" s="73"/>
      <c r="QSN918" s="73"/>
      <c r="QSO918" s="73"/>
      <c r="QSP918" s="73"/>
      <c r="QSQ918" s="73"/>
      <c r="QSR918" s="73"/>
      <c r="QSS918" s="73"/>
      <c r="QST918" s="73"/>
      <c r="QSU918" s="73"/>
      <c r="QSV918" s="73"/>
      <c r="QSW918" s="73"/>
      <c r="QSX918" s="73"/>
      <c r="QSY918" s="73"/>
      <c r="QSZ918" s="73"/>
      <c r="QTA918" s="73"/>
      <c r="QTB918" s="73"/>
      <c r="QTC918" s="73"/>
      <c r="QTD918" s="73"/>
      <c r="QTE918" s="73"/>
      <c r="QTF918" s="73"/>
      <c r="QTG918" s="73"/>
      <c r="QTH918" s="73"/>
      <c r="QTI918" s="73"/>
      <c r="QTJ918" s="73"/>
      <c r="QTK918" s="73"/>
      <c r="QTL918" s="73"/>
      <c r="QTM918" s="73"/>
      <c r="QTN918" s="73"/>
      <c r="QTO918" s="73"/>
      <c r="QTP918" s="73"/>
      <c r="QTQ918" s="73"/>
      <c r="QTR918" s="73"/>
      <c r="QTS918" s="73"/>
      <c r="QTT918" s="73"/>
      <c r="QTU918" s="73"/>
      <c r="QTV918" s="73"/>
      <c r="QTW918" s="73"/>
      <c r="QTX918" s="73"/>
      <c r="QTY918" s="73"/>
      <c r="QTZ918" s="73"/>
      <c r="QUA918" s="73"/>
      <c r="QUB918" s="73"/>
      <c r="QUC918" s="73"/>
      <c r="QUD918" s="73"/>
      <c r="QUE918" s="73"/>
      <c r="QUF918" s="73"/>
      <c r="QUG918" s="73"/>
      <c r="QUH918" s="73"/>
      <c r="QUI918" s="73"/>
      <c r="QUJ918" s="73"/>
      <c r="QUK918" s="73"/>
      <c r="QUL918" s="73"/>
      <c r="QUM918" s="73"/>
      <c r="QUN918" s="73"/>
      <c r="QUO918" s="73"/>
      <c r="QUP918" s="73"/>
      <c r="QUQ918" s="73"/>
      <c r="QUR918" s="73"/>
      <c r="QUS918" s="73"/>
      <c r="QUT918" s="73"/>
      <c r="QUU918" s="73"/>
      <c r="QUV918" s="73"/>
      <c r="QUW918" s="73"/>
      <c r="QUX918" s="73"/>
      <c r="QUY918" s="73"/>
      <c r="QUZ918" s="73"/>
      <c r="QVA918" s="73"/>
      <c r="QVB918" s="73"/>
      <c r="QVC918" s="73"/>
      <c r="QVD918" s="73"/>
      <c r="QVE918" s="73"/>
      <c r="QVF918" s="73"/>
      <c r="QVG918" s="73"/>
      <c r="QVH918" s="73"/>
      <c r="QVI918" s="73"/>
      <c r="QVJ918" s="73"/>
      <c r="QVK918" s="73"/>
      <c r="QVL918" s="73"/>
      <c r="QVM918" s="73"/>
      <c r="QVN918" s="73"/>
      <c r="QVO918" s="73"/>
      <c r="QVP918" s="73"/>
      <c r="QVQ918" s="73"/>
      <c r="QVR918" s="73"/>
      <c r="QVS918" s="73"/>
      <c r="QVT918" s="73"/>
      <c r="QVU918" s="73"/>
      <c r="QVV918" s="73"/>
      <c r="QVW918" s="73"/>
      <c r="QVX918" s="73"/>
      <c r="QVY918" s="73"/>
      <c r="QVZ918" s="73"/>
      <c r="QWA918" s="73"/>
      <c r="QWB918" s="73"/>
      <c r="QWC918" s="73"/>
      <c r="QWD918" s="73"/>
      <c r="QWE918" s="73"/>
      <c r="QWF918" s="73"/>
      <c r="QWG918" s="73"/>
      <c r="QWH918" s="73"/>
      <c r="QWI918" s="73"/>
      <c r="QWJ918" s="73"/>
      <c r="QWK918" s="73"/>
      <c r="QWL918" s="73"/>
      <c r="QWM918" s="73"/>
      <c r="QWN918" s="73"/>
      <c r="QWO918" s="73"/>
      <c r="QWP918" s="73"/>
      <c r="QWQ918" s="73"/>
      <c r="QWR918" s="73"/>
      <c r="QWS918" s="73"/>
      <c r="QWT918" s="73"/>
      <c r="QWU918" s="73"/>
      <c r="QWV918" s="73"/>
      <c r="QWW918" s="73"/>
      <c r="QWX918" s="73"/>
      <c r="QWY918" s="73"/>
      <c r="QWZ918" s="73"/>
      <c r="QXA918" s="73"/>
      <c r="QXB918" s="73"/>
      <c r="QXC918" s="73"/>
      <c r="QXD918" s="73"/>
      <c r="QXE918" s="73"/>
      <c r="QXF918" s="73"/>
      <c r="QXG918" s="73"/>
      <c r="QXH918" s="73"/>
      <c r="QXI918" s="73"/>
      <c r="QXJ918" s="73"/>
      <c r="QXK918" s="73"/>
      <c r="QXL918" s="73"/>
      <c r="QXM918" s="73"/>
      <c r="QXN918" s="73"/>
      <c r="QXO918" s="73"/>
      <c r="QXP918" s="73"/>
      <c r="QXQ918" s="73"/>
      <c r="QXR918" s="73"/>
      <c r="QXS918" s="73"/>
      <c r="QXT918" s="73"/>
      <c r="QXU918" s="73"/>
      <c r="QXV918" s="73"/>
      <c r="QXW918" s="73"/>
      <c r="QXX918" s="73"/>
      <c r="QXY918" s="73"/>
      <c r="QXZ918" s="73"/>
      <c r="QYA918" s="73"/>
      <c r="QYB918" s="73"/>
      <c r="QYC918" s="73"/>
      <c r="QYD918" s="73"/>
      <c r="QYE918" s="73"/>
      <c r="QYF918" s="73"/>
      <c r="QYG918" s="73"/>
      <c r="QYH918" s="73"/>
      <c r="QYI918" s="73"/>
      <c r="QYJ918" s="73"/>
      <c r="QYK918" s="73"/>
      <c r="QYL918" s="73"/>
      <c r="QYM918" s="73"/>
      <c r="QYN918" s="73"/>
      <c r="QYO918" s="73"/>
      <c r="QYP918" s="73"/>
      <c r="QYQ918" s="73"/>
      <c r="QYR918" s="73"/>
      <c r="QYS918" s="73"/>
      <c r="QYT918" s="73"/>
      <c r="QYU918" s="73"/>
      <c r="QYV918" s="73"/>
      <c r="QYW918" s="73"/>
      <c r="QYX918" s="73"/>
      <c r="QYY918" s="73"/>
      <c r="QYZ918" s="73"/>
      <c r="QZA918" s="73"/>
      <c r="QZB918" s="73"/>
      <c r="QZC918" s="73"/>
      <c r="QZD918" s="73"/>
      <c r="QZE918" s="73"/>
      <c r="QZF918" s="73"/>
      <c r="QZG918" s="73"/>
      <c r="QZH918" s="73"/>
      <c r="QZI918" s="73"/>
      <c r="QZJ918" s="73"/>
      <c r="QZK918" s="73"/>
      <c r="QZL918" s="73"/>
      <c r="QZM918" s="73"/>
      <c r="QZN918" s="73"/>
      <c r="QZO918" s="73"/>
      <c r="QZP918" s="73"/>
      <c r="QZQ918" s="73"/>
      <c r="QZR918" s="73"/>
      <c r="QZS918" s="73"/>
      <c r="QZT918" s="73"/>
      <c r="QZU918" s="73"/>
      <c r="QZV918" s="73"/>
      <c r="QZW918" s="73"/>
      <c r="QZX918" s="73"/>
      <c r="QZY918" s="73"/>
      <c r="QZZ918" s="73"/>
      <c r="RAA918" s="73"/>
      <c r="RAB918" s="73"/>
      <c r="RAC918" s="73"/>
      <c r="RAD918" s="73"/>
      <c r="RAE918" s="73"/>
      <c r="RAF918" s="73"/>
      <c r="RAG918" s="73"/>
      <c r="RAH918" s="73"/>
      <c r="RAI918" s="73"/>
      <c r="RAJ918" s="73"/>
      <c r="RAK918" s="73"/>
      <c r="RAL918" s="73"/>
      <c r="RAM918" s="73"/>
      <c r="RAN918" s="73"/>
      <c r="RAO918" s="73"/>
      <c r="RAP918" s="73"/>
      <c r="RAQ918" s="73"/>
      <c r="RAR918" s="73"/>
      <c r="RAS918" s="73"/>
      <c r="RAT918" s="73"/>
      <c r="RAU918" s="73"/>
      <c r="RAV918" s="73"/>
      <c r="RAW918" s="73"/>
      <c r="RAX918" s="73"/>
      <c r="RAY918" s="73"/>
      <c r="RAZ918" s="73"/>
      <c r="RBA918" s="73"/>
      <c r="RBB918" s="73"/>
      <c r="RBC918" s="73"/>
      <c r="RBD918" s="73"/>
      <c r="RBE918" s="73"/>
      <c r="RBF918" s="73"/>
      <c r="RBG918" s="73"/>
      <c r="RBH918" s="73"/>
      <c r="RBI918" s="73"/>
      <c r="RBJ918" s="73"/>
      <c r="RBK918" s="73"/>
      <c r="RBL918" s="73"/>
      <c r="RBM918" s="73"/>
      <c r="RBN918" s="73"/>
      <c r="RBO918" s="73"/>
      <c r="RBP918" s="73"/>
      <c r="RBQ918" s="73"/>
      <c r="RBR918" s="73"/>
      <c r="RBS918" s="73"/>
      <c r="RBT918" s="73"/>
      <c r="RBU918" s="73"/>
      <c r="RBV918" s="73"/>
      <c r="RBW918" s="73"/>
      <c r="RBX918" s="73"/>
      <c r="RBY918" s="73"/>
      <c r="RBZ918" s="73"/>
      <c r="RCA918" s="73"/>
      <c r="RCB918" s="73"/>
      <c r="RCC918" s="73"/>
      <c r="RCD918" s="73"/>
      <c r="RCE918" s="73"/>
      <c r="RCF918" s="73"/>
      <c r="RCG918" s="73"/>
      <c r="RCH918" s="73"/>
      <c r="RCI918" s="73"/>
      <c r="RCJ918" s="73"/>
      <c r="RCK918" s="73"/>
      <c r="RCL918" s="73"/>
      <c r="RCM918" s="73"/>
      <c r="RCN918" s="73"/>
      <c r="RCO918" s="73"/>
      <c r="RCP918" s="73"/>
      <c r="RCQ918" s="73"/>
      <c r="RCR918" s="73"/>
      <c r="RCS918" s="73"/>
      <c r="RCT918" s="73"/>
      <c r="RCU918" s="73"/>
      <c r="RCV918" s="73"/>
      <c r="RCW918" s="73"/>
      <c r="RCX918" s="73"/>
      <c r="RCY918" s="73"/>
      <c r="RCZ918" s="73"/>
      <c r="RDA918" s="73"/>
      <c r="RDB918" s="73"/>
      <c r="RDC918" s="73"/>
      <c r="RDD918" s="73"/>
      <c r="RDE918" s="73"/>
      <c r="RDF918" s="73"/>
      <c r="RDG918" s="73"/>
      <c r="RDH918" s="73"/>
      <c r="RDI918" s="73"/>
      <c r="RDJ918" s="73"/>
      <c r="RDK918" s="73"/>
      <c r="RDL918" s="73"/>
      <c r="RDM918" s="73"/>
      <c r="RDN918" s="73"/>
      <c r="RDO918" s="73"/>
      <c r="RDP918" s="73"/>
      <c r="RDQ918" s="73"/>
      <c r="RDR918" s="73"/>
      <c r="RDS918" s="73"/>
      <c r="RDT918" s="73"/>
      <c r="RDU918" s="73"/>
      <c r="RDV918" s="73"/>
      <c r="RDW918" s="73"/>
      <c r="RDX918" s="73"/>
      <c r="RDY918" s="73"/>
      <c r="RDZ918" s="73"/>
      <c r="REA918" s="73"/>
      <c r="REB918" s="73"/>
      <c r="REC918" s="73"/>
      <c r="RED918" s="73"/>
      <c r="REE918" s="73"/>
      <c r="REF918" s="73"/>
      <c r="REG918" s="73"/>
      <c r="REH918" s="73"/>
      <c r="REI918" s="73"/>
      <c r="REJ918" s="73"/>
      <c r="REK918" s="73"/>
      <c r="REL918" s="73"/>
      <c r="REM918" s="73"/>
      <c r="REN918" s="73"/>
      <c r="REO918" s="73"/>
      <c r="REP918" s="73"/>
      <c r="REQ918" s="73"/>
      <c r="RER918" s="73"/>
      <c r="RES918" s="73"/>
      <c r="RET918" s="73"/>
      <c r="REU918" s="73"/>
      <c r="REV918" s="73"/>
      <c r="REW918" s="73"/>
      <c r="REX918" s="73"/>
      <c r="REY918" s="73"/>
      <c r="REZ918" s="73"/>
      <c r="RFA918" s="73"/>
      <c r="RFB918" s="73"/>
      <c r="RFC918" s="73"/>
      <c r="RFD918" s="73"/>
      <c r="RFE918" s="73"/>
      <c r="RFF918" s="73"/>
      <c r="RFG918" s="73"/>
      <c r="RFH918" s="73"/>
      <c r="RFI918" s="73"/>
      <c r="RFJ918" s="73"/>
      <c r="RFK918" s="73"/>
      <c r="RFL918" s="73"/>
      <c r="RFM918" s="73"/>
      <c r="RFN918" s="73"/>
      <c r="RFO918" s="73"/>
      <c r="RFP918" s="73"/>
      <c r="RFQ918" s="73"/>
      <c r="RFR918" s="73"/>
      <c r="RFS918" s="73"/>
      <c r="RFT918" s="73"/>
      <c r="RFU918" s="73"/>
      <c r="RFV918" s="73"/>
      <c r="RFW918" s="73"/>
      <c r="RFX918" s="73"/>
      <c r="RFY918" s="73"/>
      <c r="RFZ918" s="73"/>
      <c r="RGA918" s="73"/>
      <c r="RGB918" s="73"/>
      <c r="RGC918" s="73"/>
      <c r="RGD918" s="73"/>
      <c r="RGE918" s="73"/>
      <c r="RGF918" s="73"/>
      <c r="RGG918" s="73"/>
      <c r="RGH918" s="73"/>
      <c r="RGI918" s="73"/>
      <c r="RGJ918" s="73"/>
      <c r="RGK918" s="73"/>
      <c r="RGL918" s="73"/>
      <c r="RGM918" s="73"/>
      <c r="RGN918" s="73"/>
      <c r="RGO918" s="73"/>
      <c r="RGP918" s="73"/>
      <c r="RGQ918" s="73"/>
      <c r="RGR918" s="73"/>
      <c r="RGS918" s="73"/>
      <c r="RGT918" s="73"/>
      <c r="RGU918" s="73"/>
      <c r="RGV918" s="73"/>
      <c r="RGW918" s="73"/>
      <c r="RGX918" s="73"/>
      <c r="RGY918" s="73"/>
      <c r="RGZ918" s="73"/>
      <c r="RHA918" s="73"/>
      <c r="RHB918" s="73"/>
      <c r="RHC918" s="73"/>
      <c r="RHD918" s="73"/>
      <c r="RHE918" s="73"/>
      <c r="RHF918" s="73"/>
      <c r="RHG918" s="73"/>
      <c r="RHH918" s="73"/>
      <c r="RHI918" s="73"/>
      <c r="RHJ918" s="73"/>
      <c r="RHK918" s="73"/>
      <c r="RHL918" s="73"/>
      <c r="RHM918" s="73"/>
      <c r="RHN918" s="73"/>
      <c r="RHO918" s="73"/>
      <c r="RHP918" s="73"/>
      <c r="RHQ918" s="73"/>
      <c r="RHR918" s="73"/>
      <c r="RHS918" s="73"/>
      <c r="RHT918" s="73"/>
      <c r="RHU918" s="73"/>
      <c r="RHV918" s="73"/>
      <c r="RHW918" s="73"/>
      <c r="RHX918" s="73"/>
      <c r="RHY918" s="73"/>
      <c r="RHZ918" s="73"/>
      <c r="RIA918" s="73"/>
      <c r="RIB918" s="73"/>
      <c r="RIC918" s="73"/>
      <c r="RID918" s="73"/>
      <c r="RIE918" s="73"/>
      <c r="RIF918" s="73"/>
      <c r="RIG918" s="73"/>
      <c r="RIH918" s="73"/>
      <c r="RII918" s="73"/>
      <c r="RIJ918" s="73"/>
      <c r="RIK918" s="73"/>
      <c r="RIL918" s="73"/>
      <c r="RIM918" s="73"/>
      <c r="RIN918" s="73"/>
      <c r="RIO918" s="73"/>
      <c r="RIP918" s="73"/>
      <c r="RIQ918" s="73"/>
      <c r="RIR918" s="73"/>
      <c r="RIS918" s="73"/>
      <c r="RIT918" s="73"/>
      <c r="RIU918" s="73"/>
      <c r="RIV918" s="73"/>
      <c r="RIW918" s="73"/>
      <c r="RIX918" s="73"/>
      <c r="RIY918" s="73"/>
      <c r="RIZ918" s="73"/>
      <c r="RJA918" s="73"/>
      <c r="RJB918" s="73"/>
      <c r="RJC918" s="73"/>
      <c r="RJD918" s="73"/>
      <c r="RJE918" s="73"/>
      <c r="RJF918" s="73"/>
      <c r="RJG918" s="73"/>
      <c r="RJH918" s="73"/>
      <c r="RJI918" s="73"/>
      <c r="RJJ918" s="73"/>
      <c r="RJK918" s="73"/>
      <c r="RJL918" s="73"/>
      <c r="RJM918" s="73"/>
      <c r="RJN918" s="73"/>
      <c r="RJO918" s="73"/>
      <c r="RJP918" s="73"/>
      <c r="RJQ918" s="73"/>
      <c r="RJR918" s="73"/>
      <c r="RJS918" s="73"/>
      <c r="RJT918" s="73"/>
      <c r="RJU918" s="73"/>
      <c r="RJV918" s="73"/>
      <c r="RJW918" s="73"/>
      <c r="RJX918" s="73"/>
      <c r="RJY918" s="73"/>
      <c r="RJZ918" s="73"/>
      <c r="RKA918" s="73"/>
      <c r="RKB918" s="73"/>
      <c r="RKC918" s="73"/>
      <c r="RKD918" s="73"/>
      <c r="RKE918" s="73"/>
      <c r="RKF918" s="73"/>
      <c r="RKG918" s="73"/>
      <c r="RKH918" s="73"/>
      <c r="RKI918" s="73"/>
      <c r="RKJ918" s="73"/>
      <c r="RKK918" s="73"/>
      <c r="RKL918" s="73"/>
      <c r="RKM918" s="73"/>
      <c r="RKN918" s="73"/>
      <c r="RKO918" s="73"/>
      <c r="RKP918" s="73"/>
      <c r="RKQ918" s="73"/>
      <c r="RKR918" s="73"/>
      <c r="RKS918" s="73"/>
      <c r="RKT918" s="73"/>
      <c r="RKU918" s="73"/>
      <c r="RKV918" s="73"/>
      <c r="RKW918" s="73"/>
      <c r="RKX918" s="73"/>
      <c r="RKY918" s="73"/>
      <c r="RKZ918" s="73"/>
      <c r="RLA918" s="73"/>
      <c r="RLB918" s="73"/>
      <c r="RLC918" s="73"/>
      <c r="RLD918" s="73"/>
      <c r="RLE918" s="73"/>
      <c r="RLF918" s="73"/>
      <c r="RLG918" s="73"/>
      <c r="RLH918" s="73"/>
      <c r="RLI918" s="73"/>
      <c r="RLJ918" s="73"/>
      <c r="RLK918" s="73"/>
      <c r="RLL918" s="73"/>
      <c r="RLM918" s="73"/>
      <c r="RLN918" s="73"/>
      <c r="RLO918" s="73"/>
      <c r="RLP918" s="73"/>
      <c r="RLQ918" s="73"/>
      <c r="RLR918" s="73"/>
      <c r="RLS918" s="73"/>
      <c r="RLT918" s="73"/>
      <c r="RLU918" s="73"/>
      <c r="RLV918" s="73"/>
      <c r="RLW918" s="73"/>
      <c r="RLX918" s="73"/>
      <c r="RLY918" s="73"/>
      <c r="RLZ918" s="73"/>
      <c r="RMA918" s="73"/>
      <c r="RMB918" s="73"/>
      <c r="RMC918" s="73"/>
      <c r="RMD918" s="73"/>
      <c r="RME918" s="73"/>
      <c r="RMF918" s="73"/>
      <c r="RMG918" s="73"/>
      <c r="RMH918" s="73"/>
      <c r="RMI918" s="73"/>
      <c r="RMJ918" s="73"/>
      <c r="RMK918" s="73"/>
      <c r="RML918" s="73"/>
      <c r="RMM918" s="73"/>
      <c r="RMN918" s="73"/>
      <c r="RMO918" s="73"/>
      <c r="RMP918" s="73"/>
      <c r="RMQ918" s="73"/>
      <c r="RMR918" s="73"/>
      <c r="RMS918" s="73"/>
      <c r="RMT918" s="73"/>
      <c r="RMU918" s="73"/>
      <c r="RMV918" s="73"/>
      <c r="RMW918" s="73"/>
      <c r="RMX918" s="73"/>
      <c r="RMY918" s="73"/>
      <c r="RMZ918" s="73"/>
      <c r="RNA918" s="73"/>
      <c r="RNB918" s="73"/>
      <c r="RNC918" s="73"/>
      <c r="RND918" s="73"/>
      <c r="RNE918" s="73"/>
      <c r="RNF918" s="73"/>
      <c r="RNG918" s="73"/>
      <c r="RNH918" s="73"/>
      <c r="RNI918" s="73"/>
      <c r="RNJ918" s="73"/>
      <c r="RNK918" s="73"/>
      <c r="RNL918" s="73"/>
      <c r="RNM918" s="73"/>
      <c r="RNN918" s="73"/>
      <c r="RNO918" s="73"/>
      <c r="RNP918" s="73"/>
      <c r="RNQ918" s="73"/>
      <c r="RNR918" s="73"/>
      <c r="RNS918" s="73"/>
      <c r="RNT918" s="73"/>
      <c r="RNU918" s="73"/>
      <c r="RNV918" s="73"/>
      <c r="RNW918" s="73"/>
      <c r="RNX918" s="73"/>
      <c r="RNY918" s="73"/>
      <c r="RNZ918" s="73"/>
      <c r="ROA918" s="73"/>
      <c r="ROB918" s="73"/>
      <c r="ROC918" s="73"/>
      <c r="ROD918" s="73"/>
      <c r="ROE918" s="73"/>
      <c r="ROF918" s="73"/>
      <c r="ROG918" s="73"/>
      <c r="ROH918" s="73"/>
      <c r="ROI918" s="73"/>
      <c r="ROJ918" s="73"/>
      <c r="ROK918" s="73"/>
      <c r="ROL918" s="73"/>
      <c r="ROM918" s="73"/>
      <c r="RON918" s="73"/>
      <c r="ROO918" s="73"/>
      <c r="ROP918" s="73"/>
      <c r="ROQ918" s="73"/>
      <c r="ROR918" s="73"/>
      <c r="ROS918" s="73"/>
      <c r="ROT918" s="73"/>
      <c r="ROU918" s="73"/>
      <c r="ROV918" s="73"/>
      <c r="ROW918" s="73"/>
      <c r="ROX918" s="73"/>
      <c r="ROY918" s="73"/>
      <c r="ROZ918" s="73"/>
      <c r="RPA918" s="73"/>
      <c r="RPB918" s="73"/>
      <c r="RPC918" s="73"/>
      <c r="RPD918" s="73"/>
      <c r="RPE918" s="73"/>
      <c r="RPF918" s="73"/>
      <c r="RPG918" s="73"/>
      <c r="RPH918" s="73"/>
      <c r="RPI918" s="73"/>
      <c r="RPJ918" s="73"/>
      <c r="RPK918" s="73"/>
      <c r="RPL918" s="73"/>
      <c r="RPM918" s="73"/>
      <c r="RPN918" s="73"/>
      <c r="RPO918" s="73"/>
      <c r="RPP918" s="73"/>
      <c r="RPQ918" s="73"/>
      <c r="RPR918" s="73"/>
      <c r="RPS918" s="73"/>
      <c r="RPT918" s="73"/>
      <c r="RPU918" s="73"/>
      <c r="RPV918" s="73"/>
      <c r="RPW918" s="73"/>
      <c r="RPX918" s="73"/>
      <c r="RPY918" s="73"/>
      <c r="RPZ918" s="73"/>
      <c r="RQA918" s="73"/>
      <c r="RQB918" s="73"/>
      <c r="RQC918" s="73"/>
      <c r="RQD918" s="73"/>
      <c r="RQE918" s="73"/>
      <c r="RQF918" s="73"/>
      <c r="RQG918" s="73"/>
      <c r="RQH918" s="73"/>
      <c r="RQI918" s="73"/>
      <c r="RQJ918" s="73"/>
      <c r="RQK918" s="73"/>
      <c r="RQL918" s="73"/>
      <c r="RQM918" s="73"/>
      <c r="RQN918" s="73"/>
      <c r="RQO918" s="73"/>
      <c r="RQP918" s="73"/>
      <c r="RQQ918" s="73"/>
      <c r="RQR918" s="73"/>
      <c r="RQS918" s="73"/>
      <c r="RQT918" s="73"/>
      <c r="RQU918" s="73"/>
      <c r="RQV918" s="73"/>
      <c r="RQW918" s="73"/>
      <c r="RQX918" s="73"/>
      <c r="RQY918" s="73"/>
      <c r="RQZ918" s="73"/>
      <c r="RRA918" s="73"/>
      <c r="RRB918" s="73"/>
      <c r="RRC918" s="73"/>
      <c r="RRD918" s="73"/>
      <c r="RRE918" s="73"/>
      <c r="RRF918" s="73"/>
      <c r="RRG918" s="73"/>
      <c r="RRH918" s="73"/>
      <c r="RRI918" s="73"/>
      <c r="RRJ918" s="73"/>
      <c r="RRK918" s="73"/>
      <c r="RRL918" s="73"/>
      <c r="RRM918" s="73"/>
      <c r="RRN918" s="73"/>
      <c r="RRO918" s="73"/>
      <c r="RRP918" s="73"/>
      <c r="RRQ918" s="73"/>
      <c r="RRR918" s="73"/>
      <c r="RRS918" s="73"/>
      <c r="RRT918" s="73"/>
      <c r="RRU918" s="73"/>
      <c r="RRV918" s="73"/>
      <c r="RRW918" s="73"/>
      <c r="RRX918" s="73"/>
      <c r="RRY918" s="73"/>
      <c r="RRZ918" s="73"/>
      <c r="RSA918" s="73"/>
      <c r="RSB918" s="73"/>
      <c r="RSC918" s="73"/>
      <c r="RSD918" s="73"/>
      <c r="RSE918" s="73"/>
      <c r="RSF918" s="73"/>
      <c r="RSG918" s="73"/>
      <c r="RSH918" s="73"/>
      <c r="RSI918" s="73"/>
      <c r="RSJ918" s="73"/>
      <c r="RSK918" s="73"/>
      <c r="RSL918" s="73"/>
      <c r="RSM918" s="73"/>
      <c r="RSN918" s="73"/>
      <c r="RSO918" s="73"/>
      <c r="RSP918" s="73"/>
      <c r="RSQ918" s="73"/>
      <c r="RSR918" s="73"/>
      <c r="RSS918" s="73"/>
      <c r="RST918" s="73"/>
      <c r="RSU918" s="73"/>
      <c r="RSV918" s="73"/>
      <c r="RSW918" s="73"/>
      <c r="RSX918" s="73"/>
      <c r="RSY918" s="73"/>
      <c r="RSZ918" s="73"/>
      <c r="RTA918" s="73"/>
      <c r="RTB918" s="73"/>
      <c r="RTC918" s="73"/>
      <c r="RTD918" s="73"/>
      <c r="RTE918" s="73"/>
      <c r="RTF918" s="73"/>
      <c r="RTG918" s="73"/>
      <c r="RTH918" s="73"/>
      <c r="RTI918" s="73"/>
      <c r="RTJ918" s="73"/>
      <c r="RTK918" s="73"/>
      <c r="RTL918" s="73"/>
      <c r="RTM918" s="73"/>
      <c r="RTN918" s="73"/>
      <c r="RTO918" s="73"/>
      <c r="RTP918" s="73"/>
      <c r="RTQ918" s="73"/>
      <c r="RTR918" s="73"/>
      <c r="RTS918" s="73"/>
      <c r="RTT918" s="73"/>
      <c r="RTU918" s="73"/>
      <c r="RTV918" s="73"/>
      <c r="RTW918" s="73"/>
      <c r="RTX918" s="73"/>
      <c r="RTY918" s="73"/>
      <c r="RTZ918" s="73"/>
      <c r="RUA918" s="73"/>
      <c r="RUB918" s="73"/>
      <c r="RUC918" s="73"/>
      <c r="RUD918" s="73"/>
      <c r="RUE918" s="73"/>
      <c r="RUF918" s="73"/>
      <c r="RUG918" s="73"/>
      <c r="RUH918" s="73"/>
      <c r="RUI918" s="73"/>
      <c r="RUJ918" s="73"/>
      <c r="RUK918" s="73"/>
      <c r="RUL918" s="73"/>
      <c r="RUM918" s="73"/>
      <c r="RUN918" s="73"/>
      <c r="RUO918" s="73"/>
      <c r="RUP918" s="73"/>
      <c r="RUQ918" s="73"/>
      <c r="RUR918" s="73"/>
      <c r="RUS918" s="73"/>
      <c r="RUT918" s="73"/>
      <c r="RUU918" s="73"/>
      <c r="RUV918" s="73"/>
      <c r="RUW918" s="73"/>
      <c r="RUX918" s="73"/>
      <c r="RUY918" s="73"/>
      <c r="RUZ918" s="73"/>
      <c r="RVA918" s="73"/>
      <c r="RVB918" s="73"/>
      <c r="RVC918" s="73"/>
      <c r="RVD918" s="73"/>
      <c r="RVE918" s="73"/>
      <c r="RVF918" s="73"/>
      <c r="RVG918" s="73"/>
      <c r="RVH918" s="73"/>
      <c r="RVI918" s="73"/>
      <c r="RVJ918" s="73"/>
      <c r="RVK918" s="73"/>
      <c r="RVL918" s="73"/>
      <c r="RVM918" s="73"/>
      <c r="RVN918" s="73"/>
      <c r="RVO918" s="73"/>
      <c r="RVP918" s="73"/>
      <c r="RVQ918" s="73"/>
      <c r="RVR918" s="73"/>
      <c r="RVS918" s="73"/>
      <c r="RVT918" s="73"/>
      <c r="RVU918" s="73"/>
      <c r="RVV918" s="73"/>
      <c r="RVW918" s="73"/>
      <c r="RVX918" s="73"/>
      <c r="RVY918" s="73"/>
      <c r="RVZ918" s="73"/>
      <c r="RWA918" s="73"/>
      <c r="RWB918" s="73"/>
      <c r="RWC918" s="73"/>
      <c r="RWD918" s="73"/>
      <c r="RWE918" s="73"/>
      <c r="RWF918" s="73"/>
      <c r="RWG918" s="73"/>
      <c r="RWH918" s="73"/>
      <c r="RWI918" s="73"/>
      <c r="RWJ918" s="73"/>
      <c r="RWK918" s="73"/>
      <c r="RWL918" s="73"/>
      <c r="RWM918" s="73"/>
      <c r="RWN918" s="73"/>
      <c r="RWO918" s="73"/>
      <c r="RWP918" s="73"/>
      <c r="RWQ918" s="73"/>
      <c r="RWR918" s="73"/>
      <c r="RWS918" s="73"/>
      <c r="RWT918" s="73"/>
      <c r="RWU918" s="73"/>
      <c r="RWV918" s="73"/>
      <c r="RWW918" s="73"/>
      <c r="RWX918" s="73"/>
      <c r="RWY918" s="73"/>
      <c r="RWZ918" s="73"/>
      <c r="RXA918" s="73"/>
      <c r="RXB918" s="73"/>
      <c r="RXC918" s="73"/>
      <c r="RXD918" s="73"/>
      <c r="RXE918" s="73"/>
      <c r="RXF918" s="73"/>
      <c r="RXG918" s="73"/>
      <c r="RXH918" s="73"/>
      <c r="RXI918" s="73"/>
      <c r="RXJ918" s="73"/>
      <c r="RXK918" s="73"/>
      <c r="RXL918" s="73"/>
      <c r="RXM918" s="73"/>
      <c r="RXN918" s="73"/>
      <c r="RXO918" s="73"/>
      <c r="RXP918" s="73"/>
      <c r="RXQ918" s="73"/>
      <c r="RXR918" s="73"/>
      <c r="RXS918" s="73"/>
      <c r="RXT918" s="73"/>
      <c r="RXU918" s="73"/>
      <c r="RXV918" s="73"/>
      <c r="RXW918" s="73"/>
      <c r="RXX918" s="73"/>
      <c r="RXY918" s="73"/>
      <c r="RXZ918" s="73"/>
      <c r="RYA918" s="73"/>
      <c r="RYB918" s="73"/>
      <c r="RYC918" s="73"/>
      <c r="RYD918" s="73"/>
      <c r="RYE918" s="73"/>
      <c r="RYF918" s="73"/>
      <c r="RYG918" s="73"/>
      <c r="RYH918" s="73"/>
      <c r="RYI918" s="73"/>
      <c r="RYJ918" s="73"/>
      <c r="RYK918" s="73"/>
      <c r="RYL918" s="73"/>
      <c r="RYM918" s="73"/>
      <c r="RYN918" s="73"/>
      <c r="RYO918" s="73"/>
      <c r="RYP918" s="73"/>
      <c r="RYQ918" s="73"/>
      <c r="RYR918" s="73"/>
      <c r="RYS918" s="73"/>
      <c r="RYT918" s="73"/>
      <c r="RYU918" s="73"/>
      <c r="RYV918" s="73"/>
      <c r="RYW918" s="73"/>
      <c r="RYX918" s="73"/>
      <c r="RYY918" s="73"/>
      <c r="RYZ918" s="73"/>
      <c r="RZA918" s="73"/>
      <c r="RZB918" s="73"/>
      <c r="RZC918" s="73"/>
      <c r="RZD918" s="73"/>
      <c r="RZE918" s="73"/>
      <c r="RZF918" s="73"/>
      <c r="RZG918" s="73"/>
      <c r="RZH918" s="73"/>
      <c r="RZI918" s="73"/>
      <c r="RZJ918" s="73"/>
      <c r="RZK918" s="73"/>
      <c r="RZL918" s="73"/>
      <c r="RZM918" s="73"/>
      <c r="RZN918" s="73"/>
      <c r="RZO918" s="73"/>
      <c r="RZP918" s="73"/>
      <c r="RZQ918" s="73"/>
      <c r="RZR918" s="73"/>
      <c r="RZS918" s="73"/>
      <c r="RZT918" s="73"/>
      <c r="RZU918" s="73"/>
      <c r="RZV918" s="73"/>
      <c r="RZW918" s="73"/>
      <c r="RZX918" s="73"/>
      <c r="RZY918" s="73"/>
      <c r="RZZ918" s="73"/>
      <c r="SAA918" s="73"/>
      <c r="SAB918" s="73"/>
      <c r="SAC918" s="73"/>
      <c r="SAD918" s="73"/>
      <c r="SAE918" s="73"/>
      <c r="SAF918" s="73"/>
      <c r="SAG918" s="73"/>
      <c r="SAH918" s="73"/>
      <c r="SAI918" s="73"/>
      <c r="SAJ918" s="73"/>
      <c r="SAK918" s="73"/>
      <c r="SAL918" s="73"/>
      <c r="SAM918" s="73"/>
      <c r="SAN918" s="73"/>
      <c r="SAO918" s="73"/>
      <c r="SAP918" s="73"/>
      <c r="SAQ918" s="73"/>
      <c r="SAR918" s="73"/>
      <c r="SAS918" s="73"/>
      <c r="SAT918" s="73"/>
      <c r="SAU918" s="73"/>
      <c r="SAV918" s="73"/>
      <c r="SAW918" s="73"/>
      <c r="SAX918" s="73"/>
      <c r="SAY918" s="73"/>
      <c r="SAZ918" s="73"/>
      <c r="SBA918" s="73"/>
      <c r="SBB918" s="73"/>
      <c r="SBC918" s="73"/>
      <c r="SBD918" s="73"/>
      <c r="SBE918" s="73"/>
      <c r="SBF918" s="73"/>
      <c r="SBG918" s="73"/>
      <c r="SBH918" s="73"/>
      <c r="SBI918" s="73"/>
      <c r="SBJ918" s="73"/>
      <c r="SBK918" s="73"/>
      <c r="SBL918" s="73"/>
      <c r="SBM918" s="73"/>
      <c r="SBN918" s="73"/>
      <c r="SBO918" s="73"/>
      <c r="SBP918" s="73"/>
      <c r="SBQ918" s="73"/>
      <c r="SBR918" s="73"/>
      <c r="SBS918" s="73"/>
      <c r="SBT918" s="73"/>
      <c r="SBU918" s="73"/>
      <c r="SBV918" s="73"/>
      <c r="SBW918" s="73"/>
      <c r="SBX918" s="73"/>
      <c r="SBY918" s="73"/>
      <c r="SBZ918" s="73"/>
      <c r="SCA918" s="73"/>
      <c r="SCB918" s="73"/>
      <c r="SCC918" s="73"/>
      <c r="SCD918" s="73"/>
      <c r="SCE918" s="73"/>
      <c r="SCF918" s="73"/>
      <c r="SCG918" s="73"/>
      <c r="SCH918" s="73"/>
      <c r="SCI918" s="73"/>
      <c r="SCJ918" s="73"/>
      <c r="SCK918" s="73"/>
      <c r="SCL918" s="73"/>
      <c r="SCM918" s="73"/>
      <c r="SCN918" s="73"/>
      <c r="SCO918" s="73"/>
      <c r="SCP918" s="73"/>
      <c r="SCQ918" s="73"/>
      <c r="SCR918" s="73"/>
      <c r="SCS918" s="73"/>
      <c r="SCT918" s="73"/>
      <c r="SCU918" s="73"/>
      <c r="SCV918" s="73"/>
      <c r="SCW918" s="73"/>
      <c r="SCX918" s="73"/>
      <c r="SCY918" s="73"/>
      <c r="SCZ918" s="73"/>
      <c r="SDA918" s="73"/>
      <c r="SDB918" s="73"/>
      <c r="SDC918" s="73"/>
      <c r="SDD918" s="73"/>
      <c r="SDE918" s="73"/>
      <c r="SDF918" s="73"/>
      <c r="SDG918" s="73"/>
      <c r="SDH918" s="73"/>
      <c r="SDI918" s="73"/>
      <c r="SDJ918" s="73"/>
      <c r="SDK918" s="73"/>
      <c r="SDL918" s="73"/>
      <c r="SDM918" s="73"/>
      <c r="SDN918" s="73"/>
      <c r="SDO918" s="73"/>
      <c r="SDP918" s="73"/>
      <c r="SDQ918" s="73"/>
      <c r="SDR918" s="73"/>
      <c r="SDS918" s="73"/>
      <c r="SDT918" s="73"/>
      <c r="SDU918" s="73"/>
      <c r="SDV918" s="73"/>
      <c r="SDW918" s="73"/>
      <c r="SDX918" s="73"/>
      <c r="SDY918" s="73"/>
      <c r="SDZ918" s="73"/>
      <c r="SEA918" s="73"/>
      <c r="SEB918" s="73"/>
      <c r="SEC918" s="73"/>
      <c r="SED918" s="73"/>
      <c r="SEE918" s="73"/>
      <c r="SEF918" s="73"/>
      <c r="SEG918" s="73"/>
      <c r="SEH918" s="73"/>
      <c r="SEI918" s="73"/>
      <c r="SEJ918" s="73"/>
      <c r="SEK918" s="73"/>
      <c r="SEL918" s="73"/>
      <c r="SEM918" s="73"/>
      <c r="SEN918" s="73"/>
      <c r="SEO918" s="73"/>
      <c r="SEP918" s="73"/>
      <c r="SEQ918" s="73"/>
      <c r="SER918" s="73"/>
      <c r="SES918" s="73"/>
      <c r="SET918" s="73"/>
      <c r="SEU918" s="73"/>
      <c r="SEV918" s="73"/>
      <c r="SEW918" s="73"/>
      <c r="SEX918" s="73"/>
      <c r="SEY918" s="73"/>
      <c r="SEZ918" s="73"/>
      <c r="SFA918" s="73"/>
      <c r="SFB918" s="73"/>
      <c r="SFC918" s="73"/>
      <c r="SFD918" s="73"/>
      <c r="SFE918" s="73"/>
      <c r="SFF918" s="73"/>
      <c r="SFG918" s="73"/>
      <c r="SFH918" s="73"/>
      <c r="SFI918" s="73"/>
      <c r="SFJ918" s="73"/>
      <c r="SFK918" s="73"/>
      <c r="SFL918" s="73"/>
      <c r="SFM918" s="73"/>
      <c r="SFN918" s="73"/>
      <c r="SFO918" s="73"/>
      <c r="SFP918" s="73"/>
      <c r="SFQ918" s="73"/>
      <c r="SFR918" s="73"/>
      <c r="SFS918" s="73"/>
      <c r="SFT918" s="73"/>
      <c r="SFU918" s="73"/>
      <c r="SFV918" s="73"/>
      <c r="SFW918" s="73"/>
      <c r="SFX918" s="73"/>
      <c r="SFY918" s="73"/>
      <c r="SFZ918" s="73"/>
      <c r="SGA918" s="73"/>
      <c r="SGB918" s="73"/>
      <c r="SGC918" s="73"/>
      <c r="SGD918" s="73"/>
      <c r="SGE918" s="73"/>
      <c r="SGF918" s="73"/>
      <c r="SGG918" s="73"/>
      <c r="SGH918" s="73"/>
      <c r="SGI918" s="73"/>
      <c r="SGJ918" s="73"/>
      <c r="SGK918" s="73"/>
      <c r="SGL918" s="73"/>
      <c r="SGM918" s="73"/>
      <c r="SGN918" s="73"/>
      <c r="SGO918" s="73"/>
      <c r="SGP918" s="73"/>
      <c r="SGQ918" s="73"/>
      <c r="SGR918" s="73"/>
      <c r="SGS918" s="73"/>
      <c r="SGT918" s="73"/>
      <c r="SGU918" s="73"/>
      <c r="SGV918" s="73"/>
      <c r="SGW918" s="73"/>
      <c r="SGX918" s="73"/>
      <c r="SGY918" s="73"/>
      <c r="SGZ918" s="73"/>
      <c r="SHA918" s="73"/>
      <c r="SHB918" s="73"/>
      <c r="SHC918" s="73"/>
      <c r="SHD918" s="73"/>
      <c r="SHE918" s="73"/>
      <c r="SHF918" s="73"/>
      <c r="SHG918" s="73"/>
      <c r="SHH918" s="73"/>
      <c r="SHI918" s="73"/>
      <c r="SHJ918" s="73"/>
      <c r="SHK918" s="73"/>
      <c r="SHL918" s="73"/>
      <c r="SHM918" s="73"/>
      <c r="SHN918" s="73"/>
      <c r="SHO918" s="73"/>
      <c r="SHP918" s="73"/>
      <c r="SHQ918" s="73"/>
      <c r="SHR918" s="73"/>
      <c r="SHS918" s="73"/>
      <c r="SHT918" s="73"/>
      <c r="SHU918" s="73"/>
      <c r="SHV918" s="73"/>
      <c r="SHW918" s="73"/>
      <c r="SHX918" s="73"/>
      <c r="SHY918" s="73"/>
      <c r="SHZ918" s="73"/>
      <c r="SIA918" s="73"/>
      <c r="SIB918" s="73"/>
      <c r="SIC918" s="73"/>
      <c r="SID918" s="73"/>
      <c r="SIE918" s="73"/>
      <c r="SIF918" s="73"/>
      <c r="SIG918" s="73"/>
      <c r="SIH918" s="73"/>
      <c r="SII918" s="73"/>
      <c r="SIJ918" s="73"/>
      <c r="SIK918" s="73"/>
      <c r="SIL918" s="73"/>
      <c r="SIM918" s="73"/>
      <c r="SIN918" s="73"/>
      <c r="SIO918" s="73"/>
      <c r="SIP918" s="73"/>
      <c r="SIQ918" s="73"/>
      <c r="SIR918" s="73"/>
      <c r="SIS918" s="73"/>
      <c r="SIT918" s="73"/>
      <c r="SIU918" s="73"/>
      <c r="SIV918" s="73"/>
      <c r="SIW918" s="73"/>
      <c r="SIX918" s="73"/>
      <c r="SIY918" s="73"/>
      <c r="SIZ918" s="73"/>
      <c r="SJA918" s="73"/>
      <c r="SJB918" s="73"/>
      <c r="SJC918" s="73"/>
      <c r="SJD918" s="73"/>
      <c r="SJE918" s="73"/>
      <c r="SJF918" s="73"/>
      <c r="SJG918" s="73"/>
      <c r="SJH918" s="73"/>
      <c r="SJI918" s="73"/>
      <c r="SJJ918" s="73"/>
      <c r="SJK918" s="73"/>
      <c r="SJL918" s="73"/>
      <c r="SJM918" s="73"/>
      <c r="SJN918" s="73"/>
      <c r="SJO918" s="73"/>
      <c r="SJP918" s="73"/>
      <c r="SJQ918" s="73"/>
      <c r="SJR918" s="73"/>
      <c r="SJS918" s="73"/>
      <c r="SJT918" s="73"/>
      <c r="SJU918" s="73"/>
      <c r="SJV918" s="73"/>
      <c r="SJW918" s="73"/>
      <c r="SJX918" s="73"/>
      <c r="SJY918" s="73"/>
      <c r="SJZ918" s="73"/>
      <c r="SKA918" s="73"/>
      <c r="SKB918" s="73"/>
      <c r="SKC918" s="73"/>
      <c r="SKD918" s="73"/>
      <c r="SKE918" s="73"/>
      <c r="SKF918" s="73"/>
      <c r="SKG918" s="73"/>
      <c r="SKH918" s="73"/>
      <c r="SKI918" s="73"/>
      <c r="SKJ918" s="73"/>
      <c r="SKK918" s="73"/>
      <c r="SKL918" s="73"/>
      <c r="SKM918" s="73"/>
      <c r="SKN918" s="73"/>
      <c r="SKO918" s="73"/>
      <c r="SKP918" s="73"/>
      <c r="SKQ918" s="73"/>
      <c r="SKR918" s="73"/>
      <c r="SKS918" s="73"/>
      <c r="SKT918" s="73"/>
      <c r="SKU918" s="73"/>
      <c r="SKV918" s="73"/>
      <c r="SKW918" s="73"/>
      <c r="SKX918" s="73"/>
      <c r="SKY918" s="73"/>
      <c r="SKZ918" s="73"/>
      <c r="SLA918" s="73"/>
      <c r="SLB918" s="73"/>
      <c r="SLC918" s="73"/>
      <c r="SLD918" s="73"/>
      <c r="SLE918" s="73"/>
      <c r="SLF918" s="73"/>
      <c r="SLG918" s="73"/>
      <c r="SLH918" s="73"/>
      <c r="SLI918" s="73"/>
      <c r="SLJ918" s="73"/>
      <c r="SLK918" s="73"/>
      <c r="SLL918" s="73"/>
      <c r="SLM918" s="73"/>
      <c r="SLN918" s="73"/>
      <c r="SLO918" s="73"/>
      <c r="SLP918" s="73"/>
      <c r="SLQ918" s="73"/>
      <c r="SLR918" s="73"/>
      <c r="SLS918" s="73"/>
      <c r="SLT918" s="73"/>
      <c r="SLU918" s="73"/>
      <c r="SLV918" s="73"/>
      <c r="SLW918" s="73"/>
      <c r="SLX918" s="73"/>
      <c r="SLY918" s="73"/>
      <c r="SLZ918" s="73"/>
      <c r="SMA918" s="73"/>
      <c r="SMB918" s="73"/>
      <c r="SMC918" s="73"/>
      <c r="SMD918" s="73"/>
      <c r="SME918" s="73"/>
      <c r="SMF918" s="73"/>
      <c r="SMG918" s="73"/>
      <c r="SMH918" s="73"/>
      <c r="SMI918" s="73"/>
      <c r="SMJ918" s="73"/>
      <c r="SMK918" s="73"/>
      <c r="SML918" s="73"/>
      <c r="SMM918" s="73"/>
      <c r="SMN918" s="73"/>
      <c r="SMO918" s="73"/>
      <c r="SMP918" s="73"/>
      <c r="SMQ918" s="73"/>
      <c r="SMR918" s="73"/>
      <c r="SMS918" s="73"/>
      <c r="SMT918" s="73"/>
      <c r="SMU918" s="73"/>
      <c r="SMV918" s="73"/>
      <c r="SMW918" s="73"/>
      <c r="SMX918" s="73"/>
      <c r="SMY918" s="73"/>
      <c r="SMZ918" s="73"/>
      <c r="SNA918" s="73"/>
      <c r="SNB918" s="73"/>
      <c r="SNC918" s="73"/>
      <c r="SND918" s="73"/>
      <c r="SNE918" s="73"/>
      <c r="SNF918" s="73"/>
      <c r="SNG918" s="73"/>
      <c r="SNH918" s="73"/>
      <c r="SNI918" s="73"/>
      <c r="SNJ918" s="73"/>
      <c r="SNK918" s="73"/>
      <c r="SNL918" s="73"/>
      <c r="SNM918" s="73"/>
      <c r="SNN918" s="73"/>
      <c r="SNO918" s="73"/>
      <c r="SNP918" s="73"/>
      <c r="SNQ918" s="73"/>
      <c r="SNR918" s="73"/>
      <c r="SNS918" s="73"/>
      <c r="SNT918" s="73"/>
      <c r="SNU918" s="73"/>
      <c r="SNV918" s="73"/>
      <c r="SNW918" s="73"/>
      <c r="SNX918" s="73"/>
      <c r="SNY918" s="73"/>
      <c r="SNZ918" s="73"/>
      <c r="SOA918" s="73"/>
      <c r="SOB918" s="73"/>
      <c r="SOC918" s="73"/>
      <c r="SOD918" s="73"/>
      <c r="SOE918" s="73"/>
      <c r="SOF918" s="73"/>
      <c r="SOG918" s="73"/>
      <c r="SOH918" s="73"/>
      <c r="SOI918" s="73"/>
      <c r="SOJ918" s="73"/>
      <c r="SOK918" s="73"/>
      <c r="SOL918" s="73"/>
      <c r="SOM918" s="73"/>
      <c r="SON918" s="73"/>
      <c r="SOO918" s="73"/>
      <c r="SOP918" s="73"/>
      <c r="SOQ918" s="73"/>
      <c r="SOR918" s="73"/>
      <c r="SOS918" s="73"/>
      <c r="SOT918" s="73"/>
      <c r="SOU918" s="73"/>
      <c r="SOV918" s="73"/>
      <c r="SOW918" s="73"/>
      <c r="SOX918" s="73"/>
      <c r="SOY918" s="73"/>
      <c r="SOZ918" s="73"/>
      <c r="SPA918" s="73"/>
      <c r="SPB918" s="73"/>
      <c r="SPC918" s="73"/>
      <c r="SPD918" s="73"/>
      <c r="SPE918" s="73"/>
      <c r="SPF918" s="73"/>
      <c r="SPG918" s="73"/>
      <c r="SPH918" s="73"/>
      <c r="SPI918" s="73"/>
      <c r="SPJ918" s="73"/>
      <c r="SPK918" s="73"/>
      <c r="SPL918" s="73"/>
      <c r="SPM918" s="73"/>
      <c r="SPN918" s="73"/>
      <c r="SPO918" s="73"/>
      <c r="SPP918" s="73"/>
      <c r="SPQ918" s="73"/>
      <c r="SPR918" s="73"/>
      <c r="SPS918" s="73"/>
      <c r="SPT918" s="73"/>
      <c r="SPU918" s="73"/>
      <c r="SPV918" s="73"/>
      <c r="SPW918" s="73"/>
      <c r="SPX918" s="73"/>
      <c r="SPY918" s="73"/>
      <c r="SPZ918" s="73"/>
      <c r="SQA918" s="73"/>
      <c r="SQB918" s="73"/>
      <c r="SQC918" s="73"/>
      <c r="SQD918" s="73"/>
      <c r="SQE918" s="73"/>
      <c r="SQF918" s="73"/>
      <c r="SQG918" s="73"/>
      <c r="SQH918" s="73"/>
      <c r="SQI918" s="73"/>
      <c r="SQJ918" s="73"/>
      <c r="SQK918" s="73"/>
      <c r="SQL918" s="73"/>
      <c r="SQM918" s="73"/>
      <c r="SQN918" s="73"/>
      <c r="SQO918" s="73"/>
      <c r="SQP918" s="73"/>
      <c r="SQQ918" s="73"/>
      <c r="SQR918" s="73"/>
      <c r="SQS918" s="73"/>
      <c r="SQT918" s="73"/>
      <c r="SQU918" s="73"/>
      <c r="SQV918" s="73"/>
      <c r="SQW918" s="73"/>
      <c r="SQX918" s="73"/>
      <c r="SQY918" s="73"/>
      <c r="SQZ918" s="73"/>
      <c r="SRA918" s="73"/>
      <c r="SRB918" s="73"/>
      <c r="SRC918" s="73"/>
      <c r="SRD918" s="73"/>
      <c r="SRE918" s="73"/>
      <c r="SRF918" s="73"/>
      <c r="SRG918" s="73"/>
      <c r="SRH918" s="73"/>
      <c r="SRI918" s="73"/>
      <c r="SRJ918" s="73"/>
      <c r="SRK918" s="73"/>
      <c r="SRL918" s="73"/>
      <c r="SRM918" s="73"/>
      <c r="SRN918" s="73"/>
      <c r="SRO918" s="73"/>
      <c r="SRP918" s="73"/>
      <c r="SRQ918" s="73"/>
      <c r="SRR918" s="73"/>
      <c r="SRS918" s="73"/>
      <c r="SRT918" s="73"/>
      <c r="SRU918" s="73"/>
      <c r="SRV918" s="73"/>
      <c r="SRW918" s="73"/>
      <c r="SRX918" s="73"/>
      <c r="SRY918" s="73"/>
      <c r="SRZ918" s="73"/>
      <c r="SSA918" s="73"/>
      <c r="SSB918" s="73"/>
      <c r="SSC918" s="73"/>
      <c r="SSD918" s="73"/>
      <c r="SSE918" s="73"/>
      <c r="SSF918" s="73"/>
      <c r="SSG918" s="73"/>
      <c r="SSH918" s="73"/>
      <c r="SSI918" s="73"/>
      <c r="SSJ918" s="73"/>
      <c r="SSK918" s="73"/>
      <c r="SSL918" s="73"/>
      <c r="SSM918" s="73"/>
      <c r="SSN918" s="73"/>
      <c r="SSO918" s="73"/>
      <c r="SSP918" s="73"/>
      <c r="SSQ918" s="73"/>
      <c r="SSR918" s="73"/>
      <c r="SSS918" s="73"/>
      <c r="SST918" s="73"/>
      <c r="SSU918" s="73"/>
      <c r="SSV918" s="73"/>
      <c r="SSW918" s="73"/>
      <c r="SSX918" s="73"/>
      <c r="SSY918" s="73"/>
      <c r="SSZ918" s="73"/>
      <c r="STA918" s="73"/>
      <c r="STB918" s="73"/>
      <c r="STC918" s="73"/>
      <c r="STD918" s="73"/>
      <c r="STE918" s="73"/>
      <c r="STF918" s="73"/>
      <c r="STG918" s="73"/>
      <c r="STH918" s="73"/>
      <c r="STI918" s="73"/>
      <c r="STJ918" s="73"/>
      <c r="STK918" s="73"/>
      <c r="STL918" s="73"/>
      <c r="STM918" s="73"/>
      <c r="STN918" s="73"/>
      <c r="STO918" s="73"/>
      <c r="STP918" s="73"/>
      <c r="STQ918" s="73"/>
      <c r="STR918" s="73"/>
      <c r="STS918" s="73"/>
      <c r="STT918" s="73"/>
      <c r="STU918" s="73"/>
      <c r="STV918" s="73"/>
      <c r="STW918" s="73"/>
      <c r="STX918" s="73"/>
      <c r="STY918" s="73"/>
      <c r="STZ918" s="73"/>
      <c r="SUA918" s="73"/>
      <c r="SUB918" s="73"/>
      <c r="SUC918" s="73"/>
      <c r="SUD918" s="73"/>
      <c r="SUE918" s="73"/>
      <c r="SUF918" s="73"/>
      <c r="SUG918" s="73"/>
      <c r="SUH918" s="73"/>
      <c r="SUI918" s="73"/>
      <c r="SUJ918" s="73"/>
      <c r="SUK918" s="73"/>
      <c r="SUL918" s="73"/>
      <c r="SUM918" s="73"/>
      <c r="SUN918" s="73"/>
      <c r="SUO918" s="73"/>
      <c r="SUP918" s="73"/>
      <c r="SUQ918" s="73"/>
      <c r="SUR918" s="73"/>
      <c r="SUS918" s="73"/>
      <c r="SUT918" s="73"/>
      <c r="SUU918" s="73"/>
      <c r="SUV918" s="73"/>
      <c r="SUW918" s="73"/>
      <c r="SUX918" s="73"/>
      <c r="SUY918" s="73"/>
      <c r="SUZ918" s="73"/>
      <c r="SVA918" s="73"/>
      <c r="SVB918" s="73"/>
      <c r="SVC918" s="73"/>
      <c r="SVD918" s="73"/>
      <c r="SVE918" s="73"/>
      <c r="SVF918" s="73"/>
      <c r="SVG918" s="73"/>
      <c r="SVH918" s="73"/>
      <c r="SVI918" s="73"/>
      <c r="SVJ918" s="73"/>
      <c r="SVK918" s="73"/>
      <c r="SVL918" s="73"/>
      <c r="SVM918" s="73"/>
      <c r="SVN918" s="73"/>
      <c r="SVO918" s="73"/>
      <c r="SVP918" s="73"/>
      <c r="SVQ918" s="73"/>
      <c r="SVR918" s="73"/>
      <c r="SVS918" s="73"/>
      <c r="SVT918" s="73"/>
      <c r="SVU918" s="73"/>
      <c r="SVV918" s="73"/>
      <c r="SVW918" s="73"/>
      <c r="SVX918" s="73"/>
      <c r="SVY918" s="73"/>
      <c r="SVZ918" s="73"/>
      <c r="SWA918" s="73"/>
      <c r="SWB918" s="73"/>
      <c r="SWC918" s="73"/>
      <c r="SWD918" s="73"/>
      <c r="SWE918" s="73"/>
      <c r="SWF918" s="73"/>
      <c r="SWG918" s="73"/>
      <c r="SWH918" s="73"/>
      <c r="SWI918" s="73"/>
      <c r="SWJ918" s="73"/>
      <c r="SWK918" s="73"/>
      <c r="SWL918" s="73"/>
      <c r="SWM918" s="73"/>
      <c r="SWN918" s="73"/>
      <c r="SWO918" s="73"/>
      <c r="SWP918" s="73"/>
      <c r="SWQ918" s="73"/>
      <c r="SWR918" s="73"/>
      <c r="SWS918" s="73"/>
      <c r="SWT918" s="73"/>
      <c r="SWU918" s="73"/>
      <c r="SWV918" s="73"/>
      <c r="SWW918" s="73"/>
      <c r="SWX918" s="73"/>
      <c r="SWY918" s="73"/>
      <c r="SWZ918" s="73"/>
      <c r="SXA918" s="73"/>
      <c r="SXB918" s="73"/>
      <c r="SXC918" s="73"/>
      <c r="SXD918" s="73"/>
      <c r="SXE918" s="73"/>
      <c r="SXF918" s="73"/>
      <c r="SXG918" s="73"/>
      <c r="SXH918" s="73"/>
      <c r="SXI918" s="73"/>
      <c r="SXJ918" s="73"/>
      <c r="SXK918" s="73"/>
      <c r="SXL918" s="73"/>
      <c r="SXM918" s="73"/>
      <c r="SXN918" s="73"/>
      <c r="SXO918" s="73"/>
      <c r="SXP918" s="73"/>
      <c r="SXQ918" s="73"/>
      <c r="SXR918" s="73"/>
      <c r="SXS918" s="73"/>
      <c r="SXT918" s="73"/>
      <c r="SXU918" s="73"/>
      <c r="SXV918" s="73"/>
      <c r="SXW918" s="73"/>
      <c r="SXX918" s="73"/>
      <c r="SXY918" s="73"/>
      <c r="SXZ918" s="73"/>
      <c r="SYA918" s="73"/>
      <c r="SYB918" s="73"/>
      <c r="SYC918" s="73"/>
      <c r="SYD918" s="73"/>
      <c r="SYE918" s="73"/>
      <c r="SYF918" s="73"/>
      <c r="SYG918" s="73"/>
      <c r="SYH918" s="73"/>
      <c r="SYI918" s="73"/>
      <c r="SYJ918" s="73"/>
      <c r="SYK918" s="73"/>
      <c r="SYL918" s="73"/>
      <c r="SYM918" s="73"/>
      <c r="SYN918" s="73"/>
      <c r="SYO918" s="73"/>
      <c r="SYP918" s="73"/>
      <c r="SYQ918" s="73"/>
      <c r="SYR918" s="73"/>
      <c r="SYS918" s="73"/>
      <c r="SYT918" s="73"/>
      <c r="SYU918" s="73"/>
      <c r="SYV918" s="73"/>
      <c r="SYW918" s="73"/>
      <c r="SYX918" s="73"/>
      <c r="SYY918" s="73"/>
      <c r="SYZ918" s="73"/>
      <c r="SZA918" s="73"/>
      <c r="SZB918" s="73"/>
      <c r="SZC918" s="73"/>
      <c r="SZD918" s="73"/>
      <c r="SZE918" s="73"/>
      <c r="SZF918" s="73"/>
      <c r="SZG918" s="73"/>
      <c r="SZH918" s="73"/>
      <c r="SZI918" s="73"/>
      <c r="SZJ918" s="73"/>
      <c r="SZK918" s="73"/>
      <c r="SZL918" s="73"/>
      <c r="SZM918" s="73"/>
      <c r="SZN918" s="73"/>
      <c r="SZO918" s="73"/>
      <c r="SZP918" s="73"/>
      <c r="SZQ918" s="73"/>
      <c r="SZR918" s="73"/>
      <c r="SZS918" s="73"/>
      <c r="SZT918" s="73"/>
      <c r="SZU918" s="73"/>
      <c r="SZV918" s="73"/>
      <c r="SZW918" s="73"/>
      <c r="SZX918" s="73"/>
      <c r="SZY918" s="73"/>
      <c r="SZZ918" s="73"/>
      <c r="TAA918" s="73"/>
      <c r="TAB918" s="73"/>
      <c r="TAC918" s="73"/>
      <c r="TAD918" s="73"/>
      <c r="TAE918" s="73"/>
      <c r="TAF918" s="73"/>
      <c r="TAG918" s="73"/>
      <c r="TAH918" s="73"/>
      <c r="TAI918" s="73"/>
      <c r="TAJ918" s="73"/>
      <c r="TAK918" s="73"/>
      <c r="TAL918" s="73"/>
      <c r="TAM918" s="73"/>
      <c r="TAN918" s="73"/>
      <c r="TAO918" s="73"/>
      <c r="TAP918" s="73"/>
      <c r="TAQ918" s="73"/>
      <c r="TAR918" s="73"/>
      <c r="TAS918" s="73"/>
      <c r="TAT918" s="73"/>
      <c r="TAU918" s="73"/>
      <c r="TAV918" s="73"/>
      <c r="TAW918" s="73"/>
      <c r="TAX918" s="73"/>
      <c r="TAY918" s="73"/>
      <c r="TAZ918" s="73"/>
      <c r="TBA918" s="73"/>
      <c r="TBB918" s="73"/>
      <c r="TBC918" s="73"/>
      <c r="TBD918" s="73"/>
      <c r="TBE918" s="73"/>
      <c r="TBF918" s="73"/>
      <c r="TBG918" s="73"/>
      <c r="TBH918" s="73"/>
      <c r="TBI918" s="73"/>
      <c r="TBJ918" s="73"/>
      <c r="TBK918" s="73"/>
      <c r="TBL918" s="73"/>
      <c r="TBM918" s="73"/>
      <c r="TBN918" s="73"/>
      <c r="TBO918" s="73"/>
      <c r="TBP918" s="73"/>
      <c r="TBQ918" s="73"/>
      <c r="TBR918" s="73"/>
      <c r="TBS918" s="73"/>
      <c r="TBT918" s="73"/>
      <c r="TBU918" s="73"/>
      <c r="TBV918" s="73"/>
      <c r="TBW918" s="73"/>
      <c r="TBX918" s="73"/>
      <c r="TBY918" s="73"/>
      <c r="TBZ918" s="73"/>
      <c r="TCA918" s="73"/>
      <c r="TCB918" s="73"/>
      <c r="TCC918" s="73"/>
      <c r="TCD918" s="73"/>
      <c r="TCE918" s="73"/>
      <c r="TCF918" s="73"/>
      <c r="TCG918" s="73"/>
      <c r="TCH918" s="73"/>
      <c r="TCI918" s="73"/>
      <c r="TCJ918" s="73"/>
      <c r="TCK918" s="73"/>
      <c r="TCL918" s="73"/>
      <c r="TCM918" s="73"/>
      <c r="TCN918" s="73"/>
      <c r="TCO918" s="73"/>
      <c r="TCP918" s="73"/>
      <c r="TCQ918" s="73"/>
      <c r="TCR918" s="73"/>
      <c r="TCS918" s="73"/>
      <c r="TCT918" s="73"/>
      <c r="TCU918" s="73"/>
      <c r="TCV918" s="73"/>
      <c r="TCW918" s="73"/>
      <c r="TCX918" s="73"/>
      <c r="TCY918" s="73"/>
      <c r="TCZ918" s="73"/>
      <c r="TDA918" s="73"/>
      <c r="TDB918" s="73"/>
      <c r="TDC918" s="73"/>
      <c r="TDD918" s="73"/>
      <c r="TDE918" s="73"/>
      <c r="TDF918" s="73"/>
      <c r="TDG918" s="73"/>
      <c r="TDH918" s="73"/>
      <c r="TDI918" s="73"/>
      <c r="TDJ918" s="73"/>
      <c r="TDK918" s="73"/>
      <c r="TDL918" s="73"/>
      <c r="TDM918" s="73"/>
      <c r="TDN918" s="73"/>
      <c r="TDO918" s="73"/>
      <c r="TDP918" s="73"/>
      <c r="TDQ918" s="73"/>
      <c r="TDR918" s="73"/>
      <c r="TDS918" s="73"/>
      <c r="TDT918" s="73"/>
      <c r="TDU918" s="73"/>
      <c r="TDV918" s="73"/>
      <c r="TDW918" s="73"/>
      <c r="TDX918" s="73"/>
      <c r="TDY918" s="73"/>
      <c r="TDZ918" s="73"/>
      <c r="TEA918" s="73"/>
      <c r="TEB918" s="73"/>
      <c r="TEC918" s="73"/>
      <c r="TED918" s="73"/>
      <c r="TEE918" s="73"/>
      <c r="TEF918" s="73"/>
      <c r="TEG918" s="73"/>
      <c r="TEH918" s="73"/>
      <c r="TEI918" s="73"/>
      <c r="TEJ918" s="73"/>
      <c r="TEK918" s="73"/>
      <c r="TEL918" s="73"/>
      <c r="TEM918" s="73"/>
      <c r="TEN918" s="73"/>
      <c r="TEO918" s="73"/>
      <c r="TEP918" s="73"/>
      <c r="TEQ918" s="73"/>
      <c r="TER918" s="73"/>
      <c r="TES918" s="73"/>
      <c r="TET918" s="73"/>
      <c r="TEU918" s="73"/>
      <c r="TEV918" s="73"/>
      <c r="TEW918" s="73"/>
      <c r="TEX918" s="73"/>
      <c r="TEY918" s="73"/>
      <c r="TEZ918" s="73"/>
      <c r="TFA918" s="73"/>
      <c r="TFB918" s="73"/>
      <c r="TFC918" s="73"/>
      <c r="TFD918" s="73"/>
      <c r="TFE918" s="73"/>
      <c r="TFF918" s="73"/>
      <c r="TFG918" s="73"/>
      <c r="TFH918" s="73"/>
      <c r="TFI918" s="73"/>
      <c r="TFJ918" s="73"/>
      <c r="TFK918" s="73"/>
      <c r="TFL918" s="73"/>
      <c r="TFM918" s="73"/>
      <c r="TFN918" s="73"/>
      <c r="TFO918" s="73"/>
      <c r="TFP918" s="73"/>
      <c r="TFQ918" s="73"/>
      <c r="TFR918" s="73"/>
      <c r="TFS918" s="73"/>
      <c r="TFT918" s="73"/>
      <c r="TFU918" s="73"/>
      <c r="TFV918" s="73"/>
      <c r="TFW918" s="73"/>
      <c r="TFX918" s="73"/>
      <c r="TFY918" s="73"/>
      <c r="TFZ918" s="73"/>
      <c r="TGA918" s="73"/>
      <c r="TGB918" s="73"/>
      <c r="TGC918" s="73"/>
      <c r="TGD918" s="73"/>
      <c r="TGE918" s="73"/>
      <c r="TGF918" s="73"/>
      <c r="TGG918" s="73"/>
      <c r="TGH918" s="73"/>
      <c r="TGI918" s="73"/>
      <c r="TGJ918" s="73"/>
      <c r="TGK918" s="73"/>
      <c r="TGL918" s="73"/>
      <c r="TGM918" s="73"/>
      <c r="TGN918" s="73"/>
      <c r="TGO918" s="73"/>
      <c r="TGP918" s="73"/>
      <c r="TGQ918" s="73"/>
      <c r="TGR918" s="73"/>
      <c r="TGS918" s="73"/>
      <c r="TGT918" s="73"/>
      <c r="TGU918" s="73"/>
      <c r="TGV918" s="73"/>
      <c r="TGW918" s="73"/>
      <c r="TGX918" s="73"/>
      <c r="TGY918" s="73"/>
      <c r="TGZ918" s="73"/>
      <c r="THA918" s="73"/>
      <c r="THB918" s="73"/>
      <c r="THC918" s="73"/>
      <c r="THD918" s="73"/>
      <c r="THE918" s="73"/>
      <c r="THF918" s="73"/>
      <c r="THG918" s="73"/>
      <c r="THH918" s="73"/>
      <c r="THI918" s="73"/>
      <c r="THJ918" s="73"/>
      <c r="THK918" s="73"/>
      <c r="THL918" s="73"/>
      <c r="THM918" s="73"/>
      <c r="THN918" s="73"/>
      <c r="THO918" s="73"/>
      <c r="THP918" s="73"/>
      <c r="THQ918" s="73"/>
      <c r="THR918" s="73"/>
      <c r="THS918" s="73"/>
      <c r="THT918" s="73"/>
      <c r="THU918" s="73"/>
      <c r="THV918" s="73"/>
      <c r="THW918" s="73"/>
      <c r="THX918" s="73"/>
      <c r="THY918" s="73"/>
      <c r="THZ918" s="73"/>
      <c r="TIA918" s="73"/>
      <c r="TIB918" s="73"/>
      <c r="TIC918" s="73"/>
      <c r="TID918" s="73"/>
      <c r="TIE918" s="73"/>
      <c r="TIF918" s="73"/>
      <c r="TIG918" s="73"/>
      <c r="TIH918" s="73"/>
      <c r="TII918" s="73"/>
      <c r="TIJ918" s="73"/>
      <c r="TIK918" s="73"/>
      <c r="TIL918" s="73"/>
      <c r="TIM918" s="73"/>
      <c r="TIN918" s="73"/>
      <c r="TIO918" s="73"/>
      <c r="TIP918" s="73"/>
      <c r="TIQ918" s="73"/>
      <c r="TIR918" s="73"/>
      <c r="TIS918" s="73"/>
      <c r="TIT918" s="73"/>
      <c r="TIU918" s="73"/>
      <c r="TIV918" s="73"/>
      <c r="TIW918" s="73"/>
      <c r="TIX918" s="73"/>
      <c r="TIY918" s="73"/>
      <c r="TIZ918" s="73"/>
      <c r="TJA918" s="73"/>
      <c r="TJB918" s="73"/>
      <c r="TJC918" s="73"/>
      <c r="TJD918" s="73"/>
      <c r="TJE918" s="73"/>
      <c r="TJF918" s="73"/>
      <c r="TJG918" s="73"/>
      <c r="TJH918" s="73"/>
      <c r="TJI918" s="73"/>
      <c r="TJJ918" s="73"/>
      <c r="TJK918" s="73"/>
      <c r="TJL918" s="73"/>
      <c r="TJM918" s="73"/>
      <c r="TJN918" s="73"/>
      <c r="TJO918" s="73"/>
      <c r="TJP918" s="73"/>
      <c r="TJQ918" s="73"/>
      <c r="TJR918" s="73"/>
      <c r="TJS918" s="73"/>
      <c r="TJT918" s="73"/>
      <c r="TJU918" s="73"/>
      <c r="TJV918" s="73"/>
      <c r="TJW918" s="73"/>
      <c r="TJX918" s="73"/>
      <c r="TJY918" s="73"/>
      <c r="TJZ918" s="73"/>
      <c r="TKA918" s="73"/>
      <c r="TKB918" s="73"/>
      <c r="TKC918" s="73"/>
      <c r="TKD918" s="73"/>
      <c r="TKE918" s="73"/>
      <c r="TKF918" s="73"/>
      <c r="TKG918" s="73"/>
      <c r="TKH918" s="73"/>
      <c r="TKI918" s="73"/>
      <c r="TKJ918" s="73"/>
      <c r="TKK918" s="73"/>
      <c r="TKL918" s="73"/>
      <c r="TKM918" s="73"/>
      <c r="TKN918" s="73"/>
      <c r="TKO918" s="73"/>
      <c r="TKP918" s="73"/>
      <c r="TKQ918" s="73"/>
      <c r="TKR918" s="73"/>
      <c r="TKS918" s="73"/>
      <c r="TKT918" s="73"/>
      <c r="TKU918" s="73"/>
      <c r="TKV918" s="73"/>
      <c r="TKW918" s="73"/>
      <c r="TKX918" s="73"/>
      <c r="TKY918" s="73"/>
      <c r="TKZ918" s="73"/>
      <c r="TLA918" s="73"/>
      <c r="TLB918" s="73"/>
      <c r="TLC918" s="73"/>
      <c r="TLD918" s="73"/>
      <c r="TLE918" s="73"/>
      <c r="TLF918" s="73"/>
      <c r="TLG918" s="73"/>
      <c r="TLH918" s="73"/>
      <c r="TLI918" s="73"/>
      <c r="TLJ918" s="73"/>
      <c r="TLK918" s="73"/>
      <c r="TLL918" s="73"/>
      <c r="TLM918" s="73"/>
      <c r="TLN918" s="73"/>
      <c r="TLO918" s="73"/>
      <c r="TLP918" s="73"/>
      <c r="TLQ918" s="73"/>
      <c r="TLR918" s="73"/>
      <c r="TLS918" s="73"/>
      <c r="TLT918" s="73"/>
      <c r="TLU918" s="73"/>
      <c r="TLV918" s="73"/>
      <c r="TLW918" s="73"/>
      <c r="TLX918" s="73"/>
      <c r="TLY918" s="73"/>
      <c r="TLZ918" s="73"/>
      <c r="TMA918" s="73"/>
      <c r="TMB918" s="73"/>
      <c r="TMC918" s="73"/>
      <c r="TMD918" s="73"/>
      <c r="TME918" s="73"/>
      <c r="TMF918" s="73"/>
      <c r="TMG918" s="73"/>
      <c r="TMH918" s="73"/>
      <c r="TMI918" s="73"/>
      <c r="TMJ918" s="73"/>
      <c r="TMK918" s="73"/>
      <c r="TML918" s="73"/>
      <c r="TMM918" s="73"/>
      <c r="TMN918" s="73"/>
      <c r="TMO918" s="73"/>
      <c r="TMP918" s="73"/>
      <c r="TMQ918" s="73"/>
      <c r="TMR918" s="73"/>
      <c r="TMS918" s="73"/>
      <c r="TMT918" s="73"/>
      <c r="TMU918" s="73"/>
      <c r="TMV918" s="73"/>
      <c r="TMW918" s="73"/>
      <c r="TMX918" s="73"/>
      <c r="TMY918" s="73"/>
      <c r="TMZ918" s="73"/>
      <c r="TNA918" s="73"/>
      <c r="TNB918" s="73"/>
      <c r="TNC918" s="73"/>
      <c r="TND918" s="73"/>
      <c r="TNE918" s="73"/>
      <c r="TNF918" s="73"/>
      <c r="TNG918" s="73"/>
      <c r="TNH918" s="73"/>
      <c r="TNI918" s="73"/>
      <c r="TNJ918" s="73"/>
      <c r="TNK918" s="73"/>
      <c r="TNL918" s="73"/>
      <c r="TNM918" s="73"/>
      <c r="TNN918" s="73"/>
      <c r="TNO918" s="73"/>
      <c r="TNP918" s="73"/>
      <c r="TNQ918" s="73"/>
      <c r="TNR918" s="73"/>
      <c r="TNS918" s="73"/>
      <c r="TNT918" s="73"/>
      <c r="TNU918" s="73"/>
      <c r="TNV918" s="73"/>
      <c r="TNW918" s="73"/>
      <c r="TNX918" s="73"/>
      <c r="TNY918" s="73"/>
      <c r="TNZ918" s="73"/>
      <c r="TOA918" s="73"/>
      <c r="TOB918" s="73"/>
      <c r="TOC918" s="73"/>
      <c r="TOD918" s="73"/>
      <c r="TOE918" s="73"/>
      <c r="TOF918" s="73"/>
      <c r="TOG918" s="73"/>
      <c r="TOH918" s="73"/>
      <c r="TOI918" s="73"/>
      <c r="TOJ918" s="73"/>
      <c r="TOK918" s="73"/>
      <c r="TOL918" s="73"/>
      <c r="TOM918" s="73"/>
      <c r="TON918" s="73"/>
      <c r="TOO918" s="73"/>
      <c r="TOP918" s="73"/>
      <c r="TOQ918" s="73"/>
      <c r="TOR918" s="73"/>
      <c r="TOS918" s="73"/>
      <c r="TOT918" s="73"/>
      <c r="TOU918" s="73"/>
      <c r="TOV918" s="73"/>
      <c r="TOW918" s="73"/>
      <c r="TOX918" s="73"/>
      <c r="TOY918" s="73"/>
      <c r="TOZ918" s="73"/>
      <c r="TPA918" s="73"/>
      <c r="TPB918" s="73"/>
      <c r="TPC918" s="73"/>
      <c r="TPD918" s="73"/>
      <c r="TPE918" s="73"/>
      <c r="TPF918" s="73"/>
      <c r="TPG918" s="73"/>
      <c r="TPH918" s="73"/>
      <c r="TPI918" s="73"/>
      <c r="TPJ918" s="73"/>
      <c r="TPK918" s="73"/>
      <c r="TPL918" s="73"/>
      <c r="TPM918" s="73"/>
      <c r="TPN918" s="73"/>
      <c r="TPO918" s="73"/>
      <c r="TPP918" s="73"/>
      <c r="TPQ918" s="73"/>
      <c r="TPR918" s="73"/>
      <c r="TPS918" s="73"/>
      <c r="TPT918" s="73"/>
      <c r="TPU918" s="73"/>
      <c r="TPV918" s="73"/>
      <c r="TPW918" s="73"/>
      <c r="TPX918" s="73"/>
      <c r="TPY918" s="73"/>
      <c r="TPZ918" s="73"/>
      <c r="TQA918" s="73"/>
      <c r="TQB918" s="73"/>
      <c r="TQC918" s="73"/>
      <c r="TQD918" s="73"/>
      <c r="TQE918" s="73"/>
      <c r="TQF918" s="73"/>
      <c r="TQG918" s="73"/>
      <c r="TQH918" s="73"/>
      <c r="TQI918" s="73"/>
      <c r="TQJ918" s="73"/>
      <c r="TQK918" s="73"/>
      <c r="TQL918" s="73"/>
      <c r="TQM918" s="73"/>
      <c r="TQN918" s="73"/>
      <c r="TQO918" s="73"/>
      <c r="TQP918" s="73"/>
      <c r="TQQ918" s="73"/>
      <c r="TQR918" s="73"/>
      <c r="TQS918" s="73"/>
      <c r="TQT918" s="73"/>
      <c r="TQU918" s="73"/>
      <c r="TQV918" s="73"/>
      <c r="TQW918" s="73"/>
      <c r="TQX918" s="73"/>
      <c r="TQY918" s="73"/>
      <c r="TQZ918" s="73"/>
      <c r="TRA918" s="73"/>
      <c r="TRB918" s="73"/>
      <c r="TRC918" s="73"/>
      <c r="TRD918" s="73"/>
      <c r="TRE918" s="73"/>
      <c r="TRF918" s="73"/>
      <c r="TRG918" s="73"/>
      <c r="TRH918" s="73"/>
      <c r="TRI918" s="73"/>
      <c r="TRJ918" s="73"/>
      <c r="TRK918" s="73"/>
      <c r="TRL918" s="73"/>
      <c r="TRM918" s="73"/>
      <c r="TRN918" s="73"/>
      <c r="TRO918" s="73"/>
      <c r="TRP918" s="73"/>
      <c r="TRQ918" s="73"/>
      <c r="TRR918" s="73"/>
      <c r="TRS918" s="73"/>
      <c r="TRT918" s="73"/>
      <c r="TRU918" s="73"/>
      <c r="TRV918" s="73"/>
      <c r="TRW918" s="73"/>
      <c r="TRX918" s="73"/>
      <c r="TRY918" s="73"/>
      <c r="TRZ918" s="73"/>
      <c r="TSA918" s="73"/>
      <c r="TSB918" s="73"/>
      <c r="TSC918" s="73"/>
      <c r="TSD918" s="73"/>
      <c r="TSE918" s="73"/>
      <c r="TSF918" s="73"/>
      <c r="TSG918" s="73"/>
      <c r="TSH918" s="73"/>
      <c r="TSI918" s="73"/>
      <c r="TSJ918" s="73"/>
      <c r="TSK918" s="73"/>
      <c r="TSL918" s="73"/>
      <c r="TSM918" s="73"/>
      <c r="TSN918" s="73"/>
      <c r="TSO918" s="73"/>
      <c r="TSP918" s="73"/>
      <c r="TSQ918" s="73"/>
      <c r="TSR918" s="73"/>
      <c r="TSS918" s="73"/>
      <c r="TST918" s="73"/>
      <c r="TSU918" s="73"/>
      <c r="TSV918" s="73"/>
      <c r="TSW918" s="73"/>
      <c r="TSX918" s="73"/>
      <c r="TSY918" s="73"/>
      <c r="TSZ918" s="73"/>
      <c r="TTA918" s="73"/>
      <c r="TTB918" s="73"/>
      <c r="TTC918" s="73"/>
      <c r="TTD918" s="73"/>
      <c r="TTE918" s="73"/>
      <c r="TTF918" s="73"/>
      <c r="TTG918" s="73"/>
      <c r="TTH918" s="73"/>
      <c r="TTI918" s="73"/>
      <c r="TTJ918" s="73"/>
      <c r="TTK918" s="73"/>
      <c r="TTL918" s="73"/>
      <c r="TTM918" s="73"/>
      <c r="TTN918" s="73"/>
      <c r="TTO918" s="73"/>
      <c r="TTP918" s="73"/>
      <c r="TTQ918" s="73"/>
      <c r="TTR918" s="73"/>
      <c r="TTS918" s="73"/>
      <c r="TTT918" s="73"/>
      <c r="TTU918" s="73"/>
      <c r="TTV918" s="73"/>
      <c r="TTW918" s="73"/>
      <c r="TTX918" s="73"/>
      <c r="TTY918" s="73"/>
      <c r="TTZ918" s="73"/>
      <c r="TUA918" s="73"/>
      <c r="TUB918" s="73"/>
      <c r="TUC918" s="73"/>
      <c r="TUD918" s="73"/>
      <c r="TUE918" s="73"/>
      <c r="TUF918" s="73"/>
      <c r="TUG918" s="73"/>
      <c r="TUH918" s="73"/>
      <c r="TUI918" s="73"/>
      <c r="TUJ918" s="73"/>
      <c r="TUK918" s="73"/>
      <c r="TUL918" s="73"/>
      <c r="TUM918" s="73"/>
      <c r="TUN918" s="73"/>
      <c r="TUO918" s="73"/>
      <c r="TUP918" s="73"/>
      <c r="TUQ918" s="73"/>
      <c r="TUR918" s="73"/>
      <c r="TUS918" s="73"/>
      <c r="TUT918" s="73"/>
      <c r="TUU918" s="73"/>
      <c r="TUV918" s="73"/>
      <c r="TUW918" s="73"/>
      <c r="TUX918" s="73"/>
      <c r="TUY918" s="73"/>
      <c r="TUZ918" s="73"/>
      <c r="TVA918" s="73"/>
      <c r="TVB918" s="73"/>
      <c r="TVC918" s="73"/>
      <c r="TVD918" s="73"/>
      <c r="TVE918" s="73"/>
      <c r="TVF918" s="73"/>
      <c r="TVG918" s="73"/>
      <c r="TVH918" s="73"/>
      <c r="TVI918" s="73"/>
      <c r="TVJ918" s="73"/>
      <c r="TVK918" s="73"/>
      <c r="TVL918" s="73"/>
      <c r="TVM918" s="73"/>
      <c r="TVN918" s="73"/>
      <c r="TVO918" s="73"/>
      <c r="TVP918" s="73"/>
      <c r="TVQ918" s="73"/>
      <c r="TVR918" s="73"/>
      <c r="TVS918" s="73"/>
      <c r="TVT918" s="73"/>
      <c r="TVU918" s="73"/>
      <c r="TVV918" s="73"/>
      <c r="TVW918" s="73"/>
      <c r="TVX918" s="73"/>
      <c r="TVY918" s="73"/>
      <c r="TVZ918" s="73"/>
      <c r="TWA918" s="73"/>
      <c r="TWB918" s="73"/>
      <c r="TWC918" s="73"/>
      <c r="TWD918" s="73"/>
      <c r="TWE918" s="73"/>
      <c r="TWF918" s="73"/>
      <c r="TWG918" s="73"/>
      <c r="TWH918" s="73"/>
      <c r="TWI918" s="73"/>
      <c r="TWJ918" s="73"/>
      <c r="TWK918" s="73"/>
      <c r="TWL918" s="73"/>
      <c r="TWM918" s="73"/>
      <c r="TWN918" s="73"/>
      <c r="TWO918" s="73"/>
      <c r="TWP918" s="73"/>
      <c r="TWQ918" s="73"/>
      <c r="TWR918" s="73"/>
      <c r="TWS918" s="73"/>
      <c r="TWT918" s="73"/>
      <c r="TWU918" s="73"/>
      <c r="TWV918" s="73"/>
      <c r="TWW918" s="73"/>
      <c r="TWX918" s="73"/>
      <c r="TWY918" s="73"/>
      <c r="TWZ918" s="73"/>
      <c r="TXA918" s="73"/>
      <c r="TXB918" s="73"/>
      <c r="TXC918" s="73"/>
      <c r="TXD918" s="73"/>
      <c r="TXE918" s="73"/>
      <c r="TXF918" s="73"/>
      <c r="TXG918" s="73"/>
      <c r="TXH918" s="73"/>
      <c r="TXI918" s="73"/>
      <c r="TXJ918" s="73"/>
      <c r="TXK918" s="73"/>
      <c r="TXL918" s="73"/>
      <c r="TXM918" s="73"/>
      <c r="TXN918" s="73"/>
      <c r="TXO918" s="73"/>
      <c r="TXP918" s="73"/>
      <c r="TXQ918" s="73"/>
      <c r="TXR918" s="73"/>
      <c r="TXS918" s="73"/>
      <c r="TXT918" s="73"/>
      <c r="TXU918" s="73"/>
      <c r="TXV918" s="73"/>
      <c r="TXW918" s="73"/>
      <c r="TXX918" s="73"/>
      <c r="TXY918" s="73"/>
      <c r="TXZ918" s="73"/>
      <c r="TYA918" s="73"/>
      <c r="TYB918" s="73"/>
      <c r="TYC918" s="73"/>
      <c r="TYD918" s="73"/>
      <c r="TYE918" s="73"/>
      <c r="TYF918" s="73"/>
      <c r="TYG918" s="73"/>
      <c r="TYH918" s="73"/>
      <c r="TYI918" s="73"/>
      <c r="TYJ918" s="73"/>
      <c r="TYK918" s="73"/>
      <c r="TYL918" s="73"/>
      <c r="TYM918" s="73"/>
      <c r="TYN918" s="73"/>
      <c r="TYO918" s="73"/>
      <c r="TYP918" s="73"/>
      <c r="TYQ918" s="73"/>
      <c r="TYR918" s="73"/>
      <c r="TYS918" s="73"/>
      <c r="TYT918" s="73"/>
      <c r="TYU918" s="73"/>
      <c r="TYV918" s="73"/>
      <c r="TYW918" s="73"/>
      <c r="TYX918" s="73"/>
      <c r="TYY918" s="73"/>
      <c r="TYZ918" s="73"/>
      <c r="TZA918" s="73"/>
      <c r="TZB918" s="73"/>
      <c r="TZC918" s="73"/>
      <c r="TZD918" s="73"/>
      <c r="TZE918" s="73"/>
      <c r="TZF918" s="73"/>
      <c r="TZG918" s="73"/>
      <c r="TZH918" s="73"/>
      <c r="TZI918" s="73"/>
      <c r="TZJ918" s="73"/>
      <c r="TZK918" s="73"/>
      <c r="TZL918" s="73"/>
      <c r="TZM918" s="73"/>
      <c r="TZN918" s="73"/>
      <c r="TZO918" s="73"/>
      <c r="TZP918" s="73"/>
      <c r="TZQ918" s="73"/>
      <c r="TZR918" s="73"/>
      <c r="TZS918" s="73"/>
      <c r="TZT918" s="73"/>
      <c r="TZU918" s="73"/>
      <c r="TZV918" s="73"/>
      <c r="TZW918" s="73"/>
      <c r="TZX918" s="73"/>
      <c r="TZY918" s="73"/>
      <c r="TZZ918" s="73"/>
      <c r="UAA918" s="73"/>
      <c r="UAB918" s="73"/>
      <c r="UAC918" s="73"/>
      <c r="UAD918" s="73"/>
      <c r="UAE918" s="73"/>
      <c r="UAF918" s="73"/>
      <c r="UAG918" s="73"/>
      <c r="UAH918" s="73"/>
      <c r="UAI918" s="73"/>
      <c r="UAJ918" s="73"/>
      <c r="UAK918" s="73"/>
      <c r="UAL918" s="73"/>
      <c r="UAM918" s="73"/>
      <c r="UAN918" s="73"/>
      <c r="UAO918" s="73"/>
      <c r="UAP918" s="73"/>
      <c r="UAQ918" s="73"/>
      <c r="UAR918" s="73"/>
      <c r="UAS918" s="73"/>
      <c r="UAT918" s="73"/>
      <c r="UAU918" s="73"/>
      <c r="UAV918" s="73"/>
      <c r="UAW918" s="73"/>
      <c r="UAX918" s="73"/>
      <c r="UAY918" s="73"/>
      <c r="UAZ918" s="73"/>
      <c r="UBA918" s="73"/>
      <c r="UBB918" s="73"/>
      <c r="UBC918" s="73"/>
      <c r="UBD918" s="73"/>
      <c r="UBE918" s="73"/>
      <c r="UBF918" s="73"/>
      <c r="UBG918" s="73"/>
      <c r="UBH918" s="73"/>
      <c r="UBI918" s="73"/>
      <c r="UBJ918" s="73"/>
      <c r="UBK918" s="73"/>
      <c r="UBL918" s="73"/>
      <c r="UBM918" s="73"/>
      <c r="UBN918" s="73"/>
      <c r="UBO918" s="73"/>
      <c r="UBP918" s="73"/>
      <c r="UBQ918" s="73"/>
      <c r="UBR918" s="73"/>
      <c r="UBS918" s="73"/>
      <c r="UBT918" s="73"/>
      <c r="UBU918" s="73"/>
      <c r="UBV918" s="73"/>
      <c r="UBW918" s="73"/>
      <c r="UBX918" s="73"/>
      <c r="UBY918" s="73"/>
      <c r="UBZ918" s="73"/>
      <c r="UCA918" s="73"/>
      <c r="UCB918" s="73"/>
      <c r="UCC918" s="73"/>
      <c r="UCD918" s="73"/>
      <c r="UCE918" s="73"/>
      <c r="UCF918" s="73"/>
      <c r="UCG918" s="73"/>
      <c r="UCH918" s="73"/>
      <c r="UCI918" s="73"/>
      <c r="UCJ918" s="73"/>
      <c r="UCK918" s="73"/>
      <c r="UCL918" s="73"/>
      <c r="UCM918" s="73"/>
      <c r="UCN918" s="73"/>
      <c r="UCO918" s="73"/>
      <c r="UCP918" s="73"/>
      <c r="UCQ918" s="73"/>
      <c r="UCR918" s="73"/>
      <c r="UCS918" s="73"/>
      <c r="UCT918" s="73"/>
      <c r="UCU918" s="73"/>
      <c r="UCV918" s="73"/>
      <c r="UCW918" s="73"/>
      <c r="UCX918" s="73"/>
      <c r="UCY918" s="73"/>
      <c r="UCZ918" s="73"/>
      <c r="UDA918" s="73"/>
      <c r="UDB918" s="73"/>
      <c r="UDC918" s="73"/>
      <c r="UDD918" s="73"/>
      <c r="UDE918" s="73"/>
      <c r="UDF918" s="73"/>
      <c r="UDG918" s="73"/>
      <c r="UDH918" s="73"/>
      <c r="UDI918" s="73"/>
      <c r="UDJ918" s="73"/>
      <c r="UDK918" s="73"/>
      <c r="UDL918" s="73"/>
      <c r="UDM918" s="73"/>
      <c r="UDN918" s="73"/>
      <c r="UDO918" s="73"/>
      <c r="UDP918" s="73"/>
      <c r="UDQ918" s="73"/>
      <c r="UDR918" s="73"/>
      <c r="UDS918" s="73"/>
      <c r="UDT918" s="73"/>
      <c r="UDU918" s="73"/>
      <c r="UDV918" s="73"/>
      <c r="UDW918" s="73"/>
      <c r="UDX918" s="73"/>
      <c r="UDY918" s="73"/>
      <c r="UDZ918" s="73"/>
      <c r="UEA918" s="73"/>
      <c r="UEB918" s="73"/>
      <c r="UEC918" s="73"/>
      <c r="UED918" s="73"/>
      <c r="UEE918" s="73"/>
      <c r="UEF918" s="73"/>
      <c r="UEG918" s="73"/>
      <c r="UEH918" s="73"/>
      <c r="UEI918" s="73"/>
      <c r="UEJ918" s="73"/>
      <c r="UEK918" s="73"/>
      <c r="UEL918" s="73"/>
      <c r="UEM918" s="73"/>
      <c r="UEN918" s="73"/>
      <c r="UEO918" s="73"/>
      <c r="UEP918" s="73"/>
      <c r="UEQ918" s="73"/>
      <c r="UER918" s="73"/>
      <c r="UES918" s="73"/>
      <c r="UET918" s="73"/>
      <c r="UEU918" s="73"/>
      <c r="UEV918" s="73"/>
      <c r="UEW918" s="73"/>
      <c r="UEX918" s="73"/>
      <c r="UEY918" s="73"/>
      <c r="UEZ918" s="73"/>
      <c r="UFA918" s="73"/>
      <c r="UFB918" s="73"/>
      <c r="UFC918" s="73"/>
      <c r="UFD918" s="73"/>
      <c r="UFE918" s="73"/>
      <c r="UFF918" s="73"/>
      <c r="UFG918" s="73"/>
      <c r="UFH918" s="73"/>
      <c r="UFI918" s="73"/>
      <c r="UFJ918" s="73"/>
      <c r="UFK918" s="73"/>
      <c r="UFL918" s="73"/>
      <c r="UFM918" s="73"/>
      <c r="UFN918" s="73"/>
      <c r="UFO918" s="73"/>
      <c r="UFP918" s="73"/>
      <c r="UFQ918" s="73"/>
      <c r="UFR918" s="73"/>
      <c r="UFS918" s="73"/>
      <c r="UFT918" s="73"/>
      <c r="UFU918" s="73"/>
      <c r="UFV918" s="73"/>
      <c r="UFW918" s="73"/>
      <c r="UFX918" s="73"/>
      <c r="UFY918" s="73"/>
      <c r="UFZ918" s="73"/>
      <c r="UGA918" s="73"/>
      <c r="UGB918" s="73"/>
      <c r="UGC918" s="73"/>
      <c r="UGD918" s="73"/>
      <c r="UGE918" s="73"/>
      <c r="UGF918" s="73"/>
      <c r="UGG918" s="73"/>
      <c r="UGH918" s="73"/>
      <c r="UGI918" s="73"/>
      <c r="UGJ918" s="73"/>
      <c r="UGK918" s="73"/>
      <c r="UGL918" s="73"/>
      <c r="UGM918" s="73"/>
      <c r="UGN918" s="73"/>
      <c r="UGO918" s="73"/>
      <c r="UGP918" s="73"/>
      <c r="UGQ918" s="73"/>
      <c r="UGR918" s="73"/>
      <c r="UGS918" s="73"/>
      <c r="UGT918" s="73"/>
      <c r="UGU918" s="73"/>
      <c r="UGV918" s="73"/>
      <c r="UGW918" s="73"/>
      <c r="UGX918" s="73"/>
      <c r="UGY918" s="73"/>
      <c r="UGZ918" s="73"/>
      <c r="UHA918" s="73"/>
      <c r="UHB918" s="73"/>
      <c r="UHC918" s="73"/>
      <c r="UHD918" s="73"/>
      <c r="UHE918" s="73"/>
      <c r="UHF918" s="73"/>
      <c r="UHG918" s="73"/>
      <c r="UHH918" s="73"/>
      <c r="UHI918" s="73"/>
      <c r="UHJ918" s="73"/>
      <c r="UHK918" s="73"/>
      <c r="UHL918" s="73"/>
      <c r="UHM918" s="73"/>
      <c r="UHN918" s="73"/>
      <c r="UHO918" s="73"/>
      <c r="UHP918" s="73"/>
      <c r="UHQ918" s="73"/>
      <c r="UHR918" s="73"/>
      <c r="UHS918" s="73"/>
      <c r="UHT918" s="73"/>
      <c r="UHU918" s="73"/>
      <c r="UHV918" s="73"/>
      <c r="UHW918" s="73"/>
      <c r="UHX918" s="73"/>
      <c r="UHY918" s="73"/>
      <c r="UHZ918" s="73"/>
      <c r="UIA918" s="73"/>
      <c r="UIB918" s="73"/>
      <c r="UIC918" s="73"/>
      <c r="UID918" s="73"/>
      <c r="UIE918" s="73"/>
      <c r="UIF918" s="73"/>
      <c r="UIG918" s="73"/>
      <c r="UIH918" s="73"/>
      <c r="UII918" s="73"/>
      <c r="UIJ918" s="73"/>
      <c r="UIK918" s="73"/>
      <c r="UIL918" s="73"/>
      <c r="UIM918" s="73"/>
      <c r="UIN918" s="73"/>
      <c r="UIO918" s="73"/>
      <c r="UIP918" s="73"/>
      <c r="UIQ918" s="73"/>
      <c r="UIR918" s="73"/>
      <c r="UIS918" s="73"/>
      <c r="UIT918" s="73"/>
      <c r="UIU918" s="73"/>
      <c r="UIV918" s="73"/>
      <c r="UIW918" s="73"/>
      <c r="UIX918" s="73"/>
      <c r="UIY918" s="73"/>
      <c r="UIZ918" s="73"/>
      <c r="UJA918" s="73"/>
      <c r="UJB918" s="73"/>
      <c r="UJC918" s="73"/>
      <c r="UJD918" s="73"/>
      <c r="UJE918" s="73"/>
      <c r="UJF918" s="73"/>
      <c r="UJG918" s="73"/>
      <c r="UJH918" s="73"/>
      <c r="UJI918" s="73"/>
      <c r="UJJ918" s="73"/>
      <c r="UJK918" s="73"/>
      <c r="UJL918" s="73"/>
      <c r="UJM918" s="73"/>
      <c r="UJN918" s="73"/>
      <c r="UJO918" s="73"/>
      <c r="UJP918" s="73"/>
      <c r="UJQ918" s="73"/>
      <c r="UJR918" s="73"/>
      <c r="UJS918" s="73"/>
      <c r="UJT918" s="73"/>
      <c r="UJU918" s="73"/>
      <c r="UJV918" s="73"/>
      <c r="UJW918" s="73"/>
      <c r="UJX918" s="73"/>
      <c r="UJY918" s="73"/>
      <c r="UJZ918" s="73"/>
      <c r="UKA918" s="73"/>
      <c r="UKB918" s="73"/>
      <c r="UKC918" s="73"/>
      <c r="UKD918" s="73"/>
      <c r="UKE918" s="73"/>
      <c r="UKF918" s="73"/>
      <c r="UKG918" s="73"/>
      <c r="UKH918" s="73"/>
      <c r="UKI918" s="73"/>
      <c r="UKJ918" s="73"/>
      <c r="UKK918" s="73"/>
      <c r="UKL918" s="73"/>
      <c r="UKM918" s="73"/>
      <c r="UKN918" s="73"/>
      <c r="UKO918" s="73"/>
      <c r="UKP918" s="73"/>
      <c r="UKQ918" s="73"/>
      <c r="UKR918" s="73"/>
      <c r="UKS918" s="73"/>
      <c r="UKT918" s="73"/>
      <c r="UKU918" s="73"/>
      <c r="UKV918" s="73"/>
      <c r="UKW918" s="73"/>
      <c r="UKX918" s="73"/>
      <c r="UKY918" s="73"/>
      <c r="UKZ918" s="73"/>
      <c r="ULA918" s="73"/>
      <c r="ULB918" s="73"/>
      <c r="ULC918" s="73"/>
      <c r="ULD918" s="73"/>
      <c r="ULE918" s="73"/>
      <c r="ULF918" s="73"/>
      <c r="ULG918" s="73"/>
      <c r="ULH918" s="73"/>
      <c r="ULI918" s="73"/>
      <c r="ULJ918" s="73"/>
      <c r="ULK918" s="73"/>
      <c r="ULL918" s="73"/>
      <c r="ULM918" s="73"/>
      <c r="ULN918" s="73"/>
      <c r="ULO918" s="73"/>
      <c r="ULP918" s="73"/>
      <c r="ULQ918" s="73"/>
      <c r="ULR918" s="73"/>
      <c r="ULS918" s="73"/>
      <c r="ULT918" s="73"/>
      <c r="ULU918" s="73"/>
      <c r="ULV918" s="73"/>
      <c r="ULW918" s="73"/>
      <c r="ULX918" s="73"/>
      <c r="ULY918" s="73"/>
      <c r="ULZ918" s="73"/>
      <c r="UMA918" s="73"/>
      <c r="UMB918" s="73"/>
      <c r="UMC918" s="73"/>
      <c r="UMD918" s="73"/>
      <c r="UME918" s="73"/>
      <c r="UMF918" s="73"/>
      <c r="UMG918" s="73"/>
      <c r="UMH918" s="73"/>
      <c r="UMI918" s="73"/>
      <c r="UMJ918" s="73"/>
      <c r="UMK918" s="73"/>
      <c r="UML918" s="73"/>
      <c r="UMM918" s="73"/>
      <c r="UMN918" s="73"/>
      <c r="UMO918" s="73"/>
      <c r="UMP918" s="73"/>
      <c r="UMQ918" s="73"/>
      <c r="UMR918" s="73"/>
      <c r="UMS918" s="73"/>
      <c r="UMT918" s="73"/>
      <c r="UMU918" s="73"/>
      <c r="UMV918" s="73"/>
      <c r="UMW918" s="73"/>
      <c r="UMX918" s="73"/>
      <c r="UMY918" s="73"/>
      <c r="UMZ918" s="73"/>
      <c r="UNA918" s="73"/>
      <c r="UNB918" s="73"/>
      <c r="UNC918" s="73"/>
      <c r="UND918" s="73"/>
      <c r="UNE918" s="73"/>
      <c r="UNF918" s="73"/>
      <c r="UNG918" s="73"/>
      <c r="UNH918" s="73"/>
      <c r="UNI918" s="73"/>
      <c r="UNJ918" s="73"/>
      <c r="UNK918" s="73"/>
      <c r="UNL918" s="73"/>
      <c r="UNM918" s="73"/>
      <c r="UNN918" s="73"/>
      <c r="UNO918" s="73"/>
      <c r="UNP918" s="73"/>
      <c r="UNQ918" s="73"/>
      <c r="UNR918" s="73"/>
      <c r="UNS918" s="73"/>
      <c r="UNT918" s="73"/>
      <c r="UNU918" s="73"/>
      <c r="UNV918" s="73"/>
      <c r="UNW918" s="73"/>
      <c r="UNX918" s="73"/>
      <c r="UNY918" s="73"/>
      <c r="UNZ918" s="73"/>
      <c r="UOA918" s="73"/>
      <c r="UOB918" s="73"/>
      <c r="UOC918" s="73"/>
      <c r="UOD918" s="73"/>
      <c r="UOE918" s="73"/>
      <c r="UOF918" s="73"/>
      <c r="UOG918" s="73"/>
      <c r="UOH918" s="73"/>
      <c r="UOI918" s="73"/>
      <c r="UOJ918" s="73"/>
      <c r="UOK918" s="73"/>
      <c r="UOL918" s="73"/>
      <c r="UOM918" s="73"/>
      <c r="UON918" s="73"/>
      <c r="UOO918" s="73"/>
      <c r="UOP918" s="73"/>
      <c r="UOQ918" s="73"/>
      <c r="UOR918" s="73"/>
      <c r="UOS918" s="73"/>
      <c r="UOT918" s="73"/>
      <c r="UOU918" s="73"/>
      <c r="UOV918" s="73"/>
      <c r="UOW918" s="73"/>
      <c r="UOX918" s="73"/>
      <c r="UOY918" s="73"/>
      <c r="UOZ918" s="73"/>
      <c r="UPA918" s="73"/>
      <c r="UPB918" s="73"/>
      <c r="UPC918" s="73"/>
      <c r="UPD918" s="73"/>
      <c r="UPE918" s="73"/>
      <c r="UPF918" s="73"/>
      <c r="UPG918" s="73"/>
      <c r="UPH918" s="73"/>
      <c r="UPI918" s="73"/>
      <c r="UPJ918" s="73"/>
      <c r="UPK918" s="73"/>
      <c r="UPL918" s="73"/>
      <c r="UPM918" s="73"/>
      <c r="UPN918" s="73"/>
      <c r="UPO918" s="73"/>
      <c r="UPP918" s="73"/>
      <c r="UPQ918" s="73"/>
      <c r="UPR918" s="73"/>
      <c r="UPS918" s="73"/>
      <c r="UPT918" s="73"/>
      <c r="UPU918" s="73"/>
      <c r="UPV918" s="73"/>
      <c r="UPW918" s="73"/>
      <c r="UPX918" s="73"/>
      <c r="UPY918" s="73"/>
      <c r="UPZ918" s="73"/>
      <c r="UQA918" s="73"/>
      <c r="UQB918" s="73"/>
      <c r="UQC918" s="73"/>
      <c r="UQD918" s="73"/>
      <c r="UQE918" s="73"/>
      <c r="UQF918" s="73"/>
      <c r="UQG918" s="73"/>
      <c r="UQH918" s="73"/>
      <c r="UQI918" s="73"/>
      <c r="UQJ918" s="73"/>
      <c r="UQK918" s="73"/>
      <c r="UQL918" s="73"/>
      <c r="UQM918" s="73"/>
      <c r="UQN918" s="73"/>
      <c r="UQO918" s="73"/>
      <c r="UQP918" s="73"/>
      <c r="UQQ918" s="73"/>
      <c r="UQR918" s="73"/>
      <c r="UQS918" s="73"/>
      <c r="UQT918" s="73"/>
      <c r="UQU918" s="73"/>
      <c r="UQV918" s="73"/>
      <c r="UQW918" s="73"/>
      <c r="UQX918" s="73"/>
      <c r="UQY918" s="73"/>
      <c r="UQZ918" s="73"/>
      <c r="URA918" s="73"/>
      <c r="URB918" s="73"/>
      <c r="URC918" s="73"/>
      <c r="URD918" s="73"/>
      <c r="URE918" s="73"/>
      <c r="URF918" s="73"/>
      <c r="URG918" s="73"/>
      <c r="URH918" s="73"/>
      <c r="URI918" s="73"/>
      <c r="URJ918" s="73"/>
      <c r="URK918" s="73"/>
      <c r="URL918" s="73"/>
      <c r="URM918" s="73"/>
      <c r="URN918" s="73"/>
      <c r="URO918" s="73"/>
      <c r="URP918" s="73"/>
      <c r="URQ918" s="73"/>
      <c r="URR918" s="73"/>
      <c r="URS918" s="73"/>
      <c r="URT918" s="73"/>
      <c r="URU918" s="73"/>
      <c r="URV918" s="73"/>
      <c r="URW918" s="73"/>
      <c r="URX918" s="73"/>
      <c r="URY918" s="73"/>
      <c r="URZ918" s="73"/>
      <c r="USA918" s="73"/>
      <c r="USB918" s="73"/>
      <c r="USC918" s="73"/>
      <c r="USD918" s="73"/>
      <c r="USE918" s="73"/>
      <c r="USF918" s="73"/>
      <c r="USG918" s="73"/>
      <c r="USH918" s="73"/>
      <c r="USI918" s="73"/>
      <c r="USJ918" s="73"/>
      <c r="USK918" s="73"/>
      <c r="USL918" s="73"/>
      <c r="USM918" s="73"/>
      <c r="USN918" s="73"/>
      <c r="USO918" s="73"/>
      <c r="USP918" s="73"/>
      <c r="USQ918" s="73"/>
      <c r="USR918" s="73"/>
      <c r="USS918" s="73"/>
      <c r="UST918" s="73"/>
      <c r="USU918" s="73"/>
      <c r="USV918" s="73"/>
      <c r="USW918" s="73"/>
      <c r="USX918" s="73"/>
      <c r="USY918" s="73"/>
      <c r="USZ918" s="73"/>
      <c r="UTA918" s="73"/>
      <c r="UTB918" s="73"/>
      <c r="UTC918" s="73"/>
      <c r="UTD918" s="73"/>
      <c r="UTE918" s="73"/>
      <c r="UTF918" s="73"/>
      <c r="UTG918" s="73"/>
      <c r="UTH918" s="73"/>
      <c r="UTI918" s="73"/>
      <c r="UTJ918" s="73"/>
      <c r="UTK918" s="73"/>
      <c r="UTL918" s="73"/>
      <c r="UTM918" s="73"/>
      <c r="UTN918" s="73"/>
      <c r="UTO918" s="73"/>
      <c r="UTP918" s="73"/>
      <c r="UTQ918" s="73"/>
      <c r="UTR918" s="73"/>
      <c r="UTS918" s="73"/>
      <c r="UTT918" s="73"/>
      <c r="UTU918" s="73"/>
      <c r="UTV918" s="73"/>
      <c r="UTW918" s="73"/>
      <c r="UTX918" s="73"/>
      <c r="UTY918" s="73"/>
      <c r="UTZ918" s="73"/>
      <c r="UUA918" s="73"/>
      <c r="UUB918" s="73"/>
      <c r="UUC918" s="73"/>
      <c r="UUD918" s="73"/>
      <c r="UUE918" s="73"/>
      <c r="UUF918" s="73"/>
      <c r="UUG918" s="73"/>
      <c r="UUH918" s="73"/>
      <c r="UUI918" s="73"/>
      <c r="UUJ918" s="73"/>
      <c r="UUK918" s="73"/>
      <c r="UUL918" s="73"/>
      <c r="UUM918" s="73"/>
      <c r="UUN918" s="73"/>
      <c r="UUO918" s="73"/>
      <c r="UUP918" s="73"/>
      <c r="UUQ918" s="73"/>
      <c r="UUR918" s="73"/>
      <c r="UUS918" s="73"/>
      <c r="UUT918" s="73"/>
      <c r="UUU918" s="73"/>
      <c r="UUV918" s="73"/>
      <c r="UUW918" s="73"/>
      <c r="UUX918" s="73"/>
      <c r="UUY918" s="73"/>
      <c r="UUZ918" s="73"/>
      <c r="UVA918" s="73"/>
      <c r="UVB918" s="73"/>
      <c r="UVC918" s="73"/>
      <c r="UVD918" s="73"/>
      <c r="UVE918" s="73"/>
      <c r="UVF918" s="73"/>
      <c r="UVG918" s="73"/>
      <c r="UVH918" s="73"/>
      <c r="UVI918" s="73"/>
      <c r="UVJ918" s="73"/>
      <c r="UVK918" s="73"/>
      <c r="UVL918" s="73"/>
      <c r="UVM918" s="73"/>
      <c r="UVN918" s="73"/>
      <c r="UVO918" s="73"/>
      <c r="UVP918" s="73"/>
      <c r="UVQ918" s="73"/>
      <c r="UVR918" s="73"/>
      <c r="UVS918" s="73"/>
      <c r="UVT918" s="73"/>
      <c r="UVU918" s="73"/>
      <c r="UVV918" s="73"/>
      <c r="UVW918" s="73"/>
      <c r="UVX918" s="73"/>
      <c r="UVY918" s="73"/>
      <c r="UVZ918" s="73"/>
      <c r="UWA918" s="73"/>
      <c r="UWB918" s="73"/>
      <c r="UWC918" s="73"/>
      <c r="UWD918" s="73"/>
      <c r="UWE918" s="73"/>
      <c r="UWF918" s="73"/>
      <c r="UWG918" s="73"/>
      <c r="UWH918" s="73"/>
      <c r="UWI918" s="73"/>
      <c r="UWJ918" s="73"/>
      <c r="UWK918" s="73"/>
      <c r="UWL918" s="73"/>
      <c r="UWM918" s="73"/>
      <c r="UWN918" s="73"/>
      <c r="UWO918" s="73"/>
      <c r="UWP918" s="73"/>
      <c r="UWQ918" s="73"/>
      <c r="UWR918" s="73"/>
      <c r="UWS918" s="73"/>
      <c r="UWT918" s="73"/>
      <c r="UWU918" s="73"/>
      <c r="UWV918" s="73"/>
      <c r="UWW918" s="73"/>
      <c r="UWX918" s="73"/>
      <c r="UWY918" s="73"/>
      <c r="UWZ918" s="73"/>
      <c r="UXA918" s="73"/>
      <c r="UXB918" s="73"/>
      <c r="UXC918" s="73"/>
      <c r="UXD918" s="73"/>
      <c r="UXE918" s="73"/>
      <c r="UXF918" s="73"/>
      <c r="UXG918" s="73"/>
      <c r="UXH918" s="73"/>
      <c r="UXI918" s="73"/>
      <c r="UXJ918" s="73"/>
      <c r="UXK918" s="73"/>
      <c r="UXL918" s="73"/>
      <c r="UXM918" s="73"/>
      <c r="UXN918" s="73"/>
      <c r="UXO918" s="73"/>
      <c r="UXP918" s="73"/>
      <c r="UXQ918" s="73"/>
      <c r="UXR918" s="73"/>
      <c r="UXS918" s="73"/>
      <c r="UXT918" s="73"/>
      <c r="UXU918" s="73"/>
      <c r="UXV918" s="73"/>
      <c r="UXW918" s="73"/>
      <c r="UXX918" s="73"/>
      <c r="UXY918" s="73"/>
      <c r="UXZ918" s="73"/>
      <c r="UYA918" s="73"/>
      <c r="UYB918" s="73"/>
      <c r="UYC918" s="73"/>
      <c r="UYD918" s="73"/>
      <c r="UYE918" s="73"/>
      <c r="UYF918" s="73"/>
      <c r="UYG918" s="73"/>
      <c r="UYH918" s="73"/>
      <c r="UYI918" s="73"/>
      <c r="UYJ918" s="73"/>
      <c r="UYK918" s="73"/>
      <c r="UYL918" s="73"/>
      <c r="UYM918" s="73"/>
      <c r="UYN918" s="73"/>
      <c r="UYO918" s="73"/>
      <c r="UYP918" s="73"/>
      <c r="UYQ918" s="73"/>
      <c r="UYR918" s="73"/>
      <c r="UYS918" s="73"/>
      <c r="UYT918" s="73"/>
      <c r="UYU918" s="73"/>
      <c r="UYV918" s="73"/>
      <c r="UYW918" s="73"/>
      <c r="UYX918" s="73"/>
      <c r="UYY918" s="73"/>
      <c r="UYZ918" s="73"/>
      <c r="UZA918" s="73"/>
      <c r="UZB918" s="73"/>
      <c r="UZC918" s="73"/>
      <c r="UZD918" s="73"/>
      <c r="UZE918" s="73"/>
      <c r="UZF918" s="73"/>
      <c r="UZG918" s="73"/>
      <c r="UZH918" s="73"/>
      <c r="UZI918" s="73"/>
      <c r="UZJ918" s="73"/>
      <c r="UZK918" s="73"/>
      <c r="UZL918" s="73"/>
      <c r="UZM918" s="73"/>
      <c r="UZN918" s="73"/>
      <c r="UZO918" s="73"/>
      <c r="UZP918" s="73"/>
      <c r="UZQ918" s="73"/>
      <c r="UZR918" s="73"/>
      <c r="UZS918" s="73"/>
      <c r="UZT918" s="73"/>
      <c r="UZU918" s="73"/>
      <c r="UZV918" s="73"/>
      <c r="UZW918" s="73"/>
      <c r="UZX918" s="73"/>
      <c r="UZY918" s="73"/>
      <c r="UZZ918" s="73"/>
      <c r="VAA918" s="73"/>
      <c r="VAB918" s="73"/>
      <c r="VAC918" s="73"/>
      <c r="VAD918" s="73"/>
      <c r="VAE918" s="73"/>
      <c r="VAF918" s="73"/>
      <c r="VAG918" s="73"/>
      <c r="VAH918" s="73"/>
      <c r="VAI918" s="73"/>
      <c r="VAJ918" s="73"/>
      <c r="VAK918" s="73"/>
      <c r="VAL918" s="73"/>
      <c r="VAM918" s="73"/>
      <c r="VAN918" s="73"/>
      <c r="VAO918" s="73"/>
      <c r="VAP918" s="73"/>
      <c r="VAQ918" s="73"/>
      <c r="VAR918" s="73"/>
      <c r="VAS918" s="73"/>
      <c r="VAT918" s="73"/>
      <c r="VAU918" s="73"/>
      <c r="VAV918" s="73"/>
      <c r="VAW918" s="73"/>
      <c r="VAX918" s="73"/>
      <c r="VAY918" s="73"/>
      <c r="VAZ918" s="73"/>
      <c r="VBA918" s="73"/>
      <c r="VBB918" s="73"/>
      <c r="VBC918" s="73"/>
      <c r="VBD918" s="73"/>
      <c r="VBE918" s="73"/>
      <c r="VBF918" s="73"/>
      <c r="VBG918" s="73"/>
      <c r="VBH918" s="73"/>
      <c r="VBI918" s="73"/>
      <c r="VBJ918" s="73"/>
      <c r="VBK918" s="73"/>
      <c r="VBL918" s="73"/>
      <c r="VBM918" s="73"/>
      <c r="VBN918" s="73"/>
      <c r="VBO918" s="73"/>
      <c r="VBP918" s="73"/>
      <c r="VBQ918" s="73"/>
      <c r="VBR918" s="73"/>
      <c r="VBS918" s="73"/>
      <c r="VBT918" s="73"/>
      <c r="VBU918" s="73"/>
      <c r="VBV918" s="73"/>
      <c r="VBW918" s="73"/>
      <c r="VBX918" s="73"/>
      <c r="VBY918" s="73"/>
      <c r="VBZ918" s="73"/>
      <c r="VCA918" s="73"/>
      <c r="VCB918" s="73"/>
      <c r="VCC918" s="73"/>
      <c r="VCD918" s="73"/>
      <c r="VCE918" s="73"/>
      <c r="VCF918" s="73"/>
      <c r="VCG918" s="73"/>
      <c r="VCH918" s="73"/>
      <c r="VCI918" s="73"/>
      <c r="VCJ918" s="73"/>
      <c r="VCK918" s="73"/>
      <c r="VCL918" s="73"/>
      <c r="VCM918" s="73"/>
      <c r="VCN918" s="73"/>
      <c r="VCO918" s="73"/>
      <c r="VCP918" s="73"/>
      <c r="VCQ918" s="73"/>
      <c r="VCR918" s="73"/>
      <c r="VCS918" s="73"/>
      <c r="VCT918" s="73"/>
      <c r="VCU918" s="73"/>
      <c r="VCV918" s="73"/>
      <c r="VCW918" s="73"/>
      <c r="VCX918" s="73"/>
      <c r="VCY918" s="73"/>
      <c r="VCZ918" s="73"/>
      <c r="VDA918" s="73"/>
      <c r="VDB918" s="73"/>
      <c r="VDC918" s="73"/>
      <c r="VDD918" s="73"/>
      <c r="VDE918" s="73"/>
      <c r="VDF918" s="73"/>
      <c r="VDG918" s="73"/>
      <c r="VDH918" s="73"/>
      <c r="VDI918" s="73"/>
      <c r="VDJ918" s="73"/>
      <c r="VDK918" s="73"/>
      <c r="VDL918" s="73"/>
      <c r="VDM918" s="73"/>
      <c r="VDN918" s="73"/>
      <c r="VDO918" s="73"/>
      <c r="VDP918" s="73"/>
      <c r="VDQ918" s="73"/>
      <c r="VDR918" s="73"/>
      <c r="VDS918" s="73"/>
      <c r="VDT918" s="73"/>
      <c r="VDU918" s="73"/>
      <c r="VDV918" s="73"/>
      <c r="VDW918" s="73"/>
      <c r="VDX918" s="73"/>
      <c r="VDY918" s="73"/>
      <c r="VDZ918" s="73"/>
      <c r="VEA918" s="73"/>
      <c r="VEB918" s="73"/>
      <c r="VEC918" s="73"/>
      <c r="VED918" s="73"/>
      <c r="VEE918" s="73"/>
      <c r="VEF918" s="73"/>
      <c r="VEG918" s="73"/>
      <c r="VEH918" s="73"/>
      <c r="VEI918" s="73"/>
      <c r="VEJ918" s="73"/>
      <c r="VEK918" s="73"/>
      <c r="VEL918" s="73"/>
      <c r="VEM918" s="73"/>
      <c r="VEN918" s="73"/>
      <c r="VEO918" s="73"/>
      <c r="VEP918" s="73"/>
      <c r="VEQ918" s="73"/>
      <c r="VER918" s="73"/>
      <c r="VES918" s="73"/>
      <c r="VET918" s="73"/>
      <c r="VEU918" s="73"/>
      <c r="VEV918" s="73"/>
      <c r="VEW918" s="73"/>
      <c r="VEX918" s="73"/>
      <c r="VEY918" s="73"/>
      <c r="VEZ918" s="73"/>
      <c r="VFA918" s="73"/>
      <c r="VFB918" s="73"/>
      <c r="VFC918" s="73"/>
      <c r="VFD918" s="73"/>
      <c r="VFE918" s="73"/>
      <c r="VFF918" s="73"/>
      <c r="VFG918" s="73"/>
      <c r="VFH918" s="73"/>
      <c r="VFI918" s="73"/>
      <c r="VFJ918" s="73"/>
      <c r="VFK918" s="73"/>
      <c r="VFL918" s="73"/>
      <c r="VFM918" s="73"/>
      <c r="VFN918" s="73"/>
      <c r="VFO918" s="73"/>
      <c r="VFP918" s="73"/>
      <c r="VFQ918" s="73"/>
      <c r="VFR918" s="73"/>
      <c r="VFS918" s="73"/>
      <c r="VFT918" s="73"/>
      <c r="VFU918" s="73"/>
      <c r="VFV918" s="73"/>
      <c r="VFW918" s="73"/>
      <c r="VFX918" s="73"/>
      <c r="VFY918" s="73"/>
      <c r="VFZ918" s="73"/>
      <c r="VGA918" s="73"/>
      <c r="VGB918" s="73"/>
      <c r="VGC918" s="73"/>
      <c r="VGD918" s="73"/>
      <c r="VGE918" s="73"/>
      <c r="VGF918" s="73"/>
      <c r="VGG918" s="73"/>
      <c r="VGH918" s="73"/>
      <c r="VGI918" s="73"/>
      <c r="VGJ918" s="73"/>
      <c r="VGK918" s="73"/>
      <c r="VGL918" s="73"/>
      <c r="VGM918" s="73"/>
      <c r="VGN918" s="73"/>
      <c r="VGO918" s="73"/>
      <c r="VGP918" s="73"/>
      <c r="VGQ918" s="73"/>
      <c r="VGR918" s="73"/>
      <c r="VGS918" s="73"/>
      <c r="VGT918" s="73"/>
      <c r="VGU918" s="73"/>
      <c r="VGV918" s="73"/>
      <c r="VGW918" s="73"/>
      <c r="VGX918" s="73"/>
      <c r="VGY918" s="73"/>
      <c r="VGZ918" s="73"/>
      <c r="VHA918" s="73"/>
      <c r="VHB918" s="73"/>
      <c r="VHC918" s="73"/>
      <c r="VHD918" s="73"/>
      <c r="VHE918" s="73"/>
      <c r="VHF918" s="73"/>
      <c r="VHG918" s="73"/>
      <c r="VHH918" s="73"/>
      <c r="VHI918" s="73"/>
      <c r="VHJ918" s="73"/>
      <c r="VHK918" s="73"/>
      <c r="VHL918" s="73"/>
      <c r="VHM918" s="73"/>
      <c r="VHN918" s="73"/>
      <c r="VHO918" s="73"/>
      <c r="VHP918" s="73"/>
      <c r="VHQ918" s="73"/>
      <c r="VHR918" s="73"/>
      <c r="VHS918" s="73"/>
      <c r="VHT918" s="73"/>
      <c r="VHU918" s="73"/>
      <c r="VHV918" s="73"/>
      <c r="VHW918" s="73"/>
      <c r="VHX918" s="73"/>
      <c r="VHY918" s="73"/>
      <c r="VHZ918" s="73"/>
      <c r="VIA918" s="73"/>
      <c r="VIB918" s="73"/>
      <c r="VIC918" s="73"/>
      <c r="VID918" s="73"/>
      <c r="VIE918" s="73"/>
      <c r="VIF918" s="73"/>
      <c r="VIG918" s="73"/>
      <c r="VIH918" s="73"/>
      <c r="VII918" s="73"/>
      <c r="VIJ918" s="73"/>
      <c r="VIK918" s="73"/>
      <c r="VIL918" s="73"/>
      <c r="VIM918" s="73"/>
      <c r="VIN918" s="73"/>
      <c r="VIO918" s="73"/>
      <c r="VIP918" s="73"/>
      <c r="VIQ918" s="73"/>
      <c r="VIR918" s="73"/>
      <c r="VIS918" s="73"/>
      <c r="VIT918" s="73"/>
      <c r="VIU918" s="73"/>
      <c r="VIV918" s="73"/>
      <c r="VIW918" s="73"/>
      <c r="VIX918" s="73"/>
      <c r="VIY918" s="73"/>
      <c r="VIZ918" s="73"/>
      <c r="VJA918" s="73"/>
      <c r="VJB918" s="73"/>
      <c r="VJC918" s="73"/>
      <c r="VJD918" s="73"/>
      <c r="VJE918" s="73"/>
      <c r="VJF918" s="73"/>
      <c r="VJG918" s="73"/>
      <c r="VJH918" s="73"/>
      <c r="VJI918" s="73"/>
      <c r="VJJ918" s="73"/>
      <c r="VJK918" s="73"/>
      <c r="VJL918" s="73"/>
      <c r="VJM918" s="73"/>
      <c r="VJN918" s="73"/>
      <c r="VJO918" s="73"/>
      <c r="VJP918" s="73"/>
      <c r="VJQ918" s="73"/>
      <c r="VJR918" s="73"/>
      <c r="VJS918" s="73"/>
      <c r="VJT918" s="73"/>
      <c r="VJU918" s="73"/>
      <c r="VJV918" s="73"/>
      <c r="VJW918" s="73"/>
      <c r="VJX918" s="73"/>
      <c r="VJY918" s="73"/>
      <c r="VJZ918" s="73"/>
      <c r="VKA918" s="73"/>
      <c r="VKB918" s="73"/>
      <c r="VKC918" s="73"/>
      <c r="VKD918" s="73"/>
      <c r="VKE918" s="73"/>
      <c r="VKF918" s="73"/>
      <c r="VKG918" s="73"/>
      <c r="VKH918" s="73"/>
      <c r="VKI918" s="73"/>
      <c r="VKJ918" s="73"/>
      <c r="VKK918" s="73"/>
      <c r="VKL918" s="73"/>
      <c r="VKM918" s="73"/>
      <c r="VKN918" s="73"/>
      <c r="VKO918" s="73"/>
      <c r="VKP918" s="73"/>
      <c r="VKQ918" s="73"/>
      <c r="VKR918" s="73"/>
      <c r="VKS918" s="73"/>
      <c r="VKT918" s="73"/>
      <c r="VKU918" s="73"/>
      <c r="VKV918" s="73"/>
      <c r="VKW918" s="73"/>
      <c r="VKX918" s="73"/>
      <c r="VKY918" s="73"/>
      <c r="VKZ918" s="73"/>
      <c r="VLA918" s="73"/>
      <c r="VLB918" s="73"/>
      <c r="VLC918" s="73"/>
      <c r="VLD918" s="73"/>
      <c r="VLE918" s="73"/>
      <c r="VLF918" s="73"/>
      <c r="VLG918" s="73"/>
      <c r="VLH918" s="73"/>
      <c r="VLI918" s="73"/>
      <c r="VLJ918" s="73"/>
      <c r="VLK918" s="73"/>
      <c r="VLL918" s="73"/>
      <c r="VLM918" s="73"/>
      <c r="VLN918" s="73"/>
      <c r="VLO918" s="73"/>
      <c r="VLP918" s="73"/>
      <c r="VLQ918" s="73"/>
      <c r="VLR918" s="73"/>
      <c r="VLS918" s="73"/>
      <c r="VLT918" s="73"/>
      <c r="VLU918" s="73"/>
      <c r="VLV918" s="73"/>
      <c r="VLW918" s="73"/>
      <c r="VLX918" s="73"/>
      <c r="VLY918" s="73"/>
      <c r="VLZ918" s="73"/>
      <c r="VMA918" s="73"/>
      <c r="VMB918" s="73"/>
      <c r="VMC918" s="73"/>
      <c r="VMD918" s="73"/>
      <c r="VME918" s="73"/>
      <c r="VMF918" s="73"/>
      <c r="VMG918" s="73"/>
      <c r="VMH918" s="73"/>
      <c r="VMI918" s="73"/>
      <c r="VMJ918" s="73"/>
      <c r="VMK918" s="73"/>
      <c r="VML918" s="73"/>
      <c r="VMM918" s="73"/>
      <c r="VMN918" s="73"/>
      <c r="VMO918" s="73"/>
      <c r="VMP918" s="73"/>
      <c r="VMQ918" s="73"/>
      <c r="VMR918" s="73"/>
      <c r="VMS918" s="73"/>
      <c r="VMT918" s="73"/>
      <c r="VMU918" s="73"/>
      <c r="VMV918" s="73"/>
      <c r="VMW918" s="73"/>
      <c r="VMX918" s="73"/>
      <c r="VMY918" s="73"/>
      <c r="VMZ918" s="73"/>
      <c r="VNA918" s="73"/>
      <c r="VNB918" s="73"/>
      <c r="VNC918" s="73"/>
      <c r="VND918" s="73"/>
      <c r="VNE918" s="73"/>
      <c r="VNF918" s="73"/>
      <c r="VNG918" s="73"/>
      <c r="VNH918" s="73"/>
      <c r="VNI918" s="73"/>
      <c r="VNJ918" s="73"/>
      <c r="VNK918" s="73"/>
      <c r="VNL918" s="73"/>
      <c r="VNM918" s="73"/>
      <c r="VNN918" s="73"/>
      <c r="VNO918" s="73"/>
      <c r="VNP918" s="73"/>
      <c r="VNQ918" s="73"/>
      <c r="VNR918" s="73"/>
      <c r="VNS918" s="73"/>
      <c r="VNT918" s="73"/>
      <c r="VNU918" s="73"/>
      <c r="VNV918" s="73"/>
      <c r="VNW918" s="73"/>
      <c r="VNX918" s="73"/>
      <c r="VNY918" s="73"/>
      <c r="VNZ918" s="73"/>
      <c r="VOA918" s="73"/>
      <c r="VOB918" s="73"/>
      <c r="VOC918" s="73"/>
      <c r="VOD918" s="73"/>
      <c r="VOE918" s="73"/>
      <c r="VOF918" s="73"/>
      <c r="VOG918" s="73"/>
      <c r="VOH918" s="73"/>
      <c r="VOI918" s="73"/>
      <c r="VOJ918" s="73"/>
      <c r="VOK918" s="73"/>
      <c r="VOL918" s="73"/>
      <c r="VOM918" s="73"/>
      <c r="VON918" s="73"/>
      <c r="VOO918" s="73"/>
      <c r="VOP918" s="73"/>
      <c r="VOQ918" s="73"/>
      <c r="VOR918" s="73"/>
      <c r="VOS918" s="73"/>
      <c r="VOT918" s="73"/>
      <c r="VOU918" s="73"/>
      <c r="VOV918" s="73"/>
      <c r="VOW918" s="73"/>
      <c r="VOX918" s="73"/>
      <c r="VOY918" s="73"/>
      <c r="VOZ918" s="73"/>
      <c r="VPA918" s="73"/>
      <c r="VPB918" s="73"/>
      <c r="VPC918" s="73"/>
      <c r="VPD918" s="73"/>
      <c r="VPE918" s="73"/>
      <c r="VPF918" s="73"/>
      <c r="VPG918" s="73"/>
      <c r="VPH918" s="73"/>
      <c r="VPI918" s="73"/>
      <c r="VPJ918" s="73"/>
      <c r="VPK918" s="73"/>
      <c r="VPL918" s="73"/>
      <c r="VPM918" s="73"/>
      <c r="VPN918" s="73"/>
      <c r="VPO918" s="73"/>
      <c r="VPP918" s="73"/>
      <c r="VPQ918" s="73"/>
      <c r="VPR918" s="73"/>
      <c r="VPS918" s="73"/>
      <c r="VPT918" s="73"/>
      <c r="VPU918" s="73"/>
      <c r="VPV918" s="73"/>
      <c r="VPW918" s="73"/>
      <c r="VPX918" s="73"/>
      <c r="VPY918" s="73"/>
      <c r="VPZ918" s="73"/>
      <c r="VQA918" s="73"/>
      <c r="VQB918" s="73"/>
      <c r="VQC918" s="73"/>
      <c r="VQD918" s="73"/>
      <c r="VQE918" s="73"/>
      <c r="VQF918" s="73"/>
      <c r="VQG918" s="73"/>
      <c r="VQH918" s="73"/>
      <c r="VQI918" s="73"/>
      <c r="VQJ918" s="73"/>
      <c r="VQK918" s="73"/>
      <c r="VQL918" s="73"/>
      <c r="VQM918" s="73"/>
      <c r="VQN918" s="73"/>
      <c r="VQO918" s="73"/>
      <c r="VQP918" s="73"/>
      <c r="VQQ918" s="73"/>
      <c r="VQR918" s="73"/>
      <c r="VQS918" s="73"/>
      <c r="VQT918" s="73"/>
      <c r="VQU918" s="73"/>
      <c r="VQV918" s="73"/>
      <c r="VQW918" s="73"/>
      <c r="VQX918" s="73"/>
      <c r="VQY918" s="73"/>
      <c r="VQZ918" s="73"/>
      <c r="VRA918" s="73"/>
      <c r="VRB918" s="73"/>
      <c r="VRC918" s="73"/>
      <c r="VRD918" s="73"/>
      <c r="VRE918" s="73"/>
      <c r="VRF918" s="73"/>
      <c r="VRG918" s="73"/>
      <c r="VRH918" s="73"/>
      <c r="VRI918" s="73"/>
      <c r="VRJ918" s="73"/>
      <c r="VRK918" s="73"/>
      <c r="VRL918" s="73"/>
      <c r="VRM918" s="73"/>
      <c r="VRN918" s="73"/>
      <c r="VRO918" s="73"/>
      <c r="VRP918" s="73"/>
      <c r="VRQ918" s="73"/>
      <c r="VRR918" s="73"/>
      <c r="VRS918" s="73"/>
      <c r="VRT918" s="73"/>
      <c r="VRU918" s="73"/>
      <c r="VRV918" s="73"/>
      <c r="VRW918" s="73"/>
      <c r="VRX918" s="73"/>
      <c r="VRY918" s="73"/>
      <c r="VRZ918" s="73"/>
      <c r="VSA918" s="73"/>
      <c r="VSB918" s="73"/>
      <c r="VSC918" s="73"/>
      <c r="VSD918" s="73"/>
      <c r="VSE918" s="73"/>
      <c r="VSF918" s="73"/>
      <c r="VSG918" s="73"/>
      <c r="VSH918" s="73"/>
      <c r="VSI918" s="73"/>
      <c r="VSJ918" s="73"/>
      <c r="VSK918" s="73"/>
      <c r="VSL918" s="73"/>
      <c r="VSM918" s="73"/>
      <c r="VSN918" s="73"/>
      <c r="VSO918" s="73"/>
      <c r="VSP918" s="73"/>
      <c r="VSQ918" s="73"/>
      <c r="VSR918" s="73"/>
      <c r="VSS918" s="73"/>
      <c r="VST918" s="73"/>
      <c r="VSU918" s="73"/>
      <c r="VSV918" s="73"/>
      <c r="VSW918" s="73"/>
      <c r="VSX918" s="73"/>
      <c r="VSY918" s="73"/>
      <c r="VSZ918" s="73"/>
      <c r="VTA918" s="73"/>
      <c r="VTB918" s="73"/>
      <c r="VTC918" s="73"/>
      <c r="VTD918" s="73"/>
      <c r="VTE918" s="73"/>
      <c r="VTF918" s="73"/>
      <c r="VTG918" s="73"/>
      <c r="VTH918" s="73"/>
      <c r="VTI918" s="73"/>
      <c r="VTJ918" s="73"/>
      <c r="VTK918" s="73"/>
      <c r="VTL918" s="73"/>
      <c r="VTM918" s="73"/>
      <c r="VTN918" s="73"/>
      <c r="VTO918" s="73"/>
      <c r="VTP918" s="73"/>
      <c r="VTQ918" s="73"/>
      <c r="VTR918" s="73"/>
      <c r="VTS918" s="73"/>
      <c r="VTT918" s="73"/>
      <c r="VTU918" s="73"/>
      <c r="VTV918" s="73"/>
      <c r="VTW918" s="73"/>
      <c r="VTX918" s="73"/>
      <c r="VTY918" s="73"/>
      <c r="VTZ918" s="73"/>
      <c r="VUA918" s="73"/>
      <c r="VUB918" s="73"/>
      <c r="VUC918" s="73"/>
      <c r="VUD918" s="73"/>
      <c r="VUE918" s="73"/>
      <c r="VUF918" s="73"/>
      <c r="VUG918" s="73"/>
      <c r="VUH918" s="73"/>
      <c r="VUI918" s="73"/>
      <c r="VUJ918" s="73"/>
      <c r="VUK918" s="73"/>
      <c r="VUL918" s="73"/>
      <c r="VUM918" s="73"/>
      <c r="VUN918" s="73"/>
      <c r="VUO918" s="73"/>
      <c r="VUP918" s="73"/>
      <c r="VUQ918" s="73"/>
      <c r="VUR918" s="73"/>
      <c r="VUS918" s="73"/>
      <c r="VUT918" s="73"/>
      <c r="VUU918" s="73"/>
      <c r="VUV918" s="73"/>
      <c r="VUW918" s="73"/>
      <c r="VUX918" s="73"/>
      <c r="VUY918" s="73"/>
      <c r="VUZ918" s="73"/>
      <c r="VVA918" s="73"/>
      <c r="VVB918" s="73"/>
      <c r="VVC918" s="73"/>
      <c r="VVD918" s="73"/>
      <c r="VVE918" s="73"/>
      <c r="VVF918" s="73"/>
      <c r="VVG918" s="73"/>
      <c r="VVH918" s="73"/>
      <c r="VVI918" s="73"/>
      <c r="VVJ918" s="73"/>
      <c r="VVK918" s="73"/>
      <c r="VVL918" s="73"/>
      <c r="VVM918" s="73"/>
      <c r="VVN918" s="73"/>
      <c r="VVO918" s="73"/>
      <c r="VVP918" s="73"/>
      <c r="VVQ918" s="73"/>
      <c r="VVR918" s="73"/>
      <c r="VVS918" s="73"/>
      <c r="VVT918" s="73"/>
      <c r="VVU918" s="73"/>
      <c r="VVV918" s="73"/>
      <c r="VVW918" s="73"/>
      <c r="VVX918" s="73"/>
      <c r="VVY918" s="73"/>
      <c r="VVZ918" s="73"/>
      <c r="VWA918" s="73"/>
      <c r="VWB918" s="73"/>
      <c r="VWC918" s="73"/>
      <c r="VWD918" s="73"/>
      <c r="VWE918" s="73"/>
      <c r="VWF918" s="73"/>
      <c r="VWG918" s="73"/>
      <c r="VWH918" s="73"/>
      <c r="VWI918" s="73"/>
      <c r="VWJ918" s="73"/>
      <c r="VWK918" s="73"/>
      <c r="VWL918" s="73"/>
      <c r="VWM918" s="73"/>
      <c r="VWN918" s="73"/>
      <c r="VWO918" s="73"/>
      <c r="VWP918" s="73"/>
      <c r="VWQ918" s="73"/>
      <c r="VWR918" s="73"/>
      <c r="VWS918" s="73"/>
      <c r="VWT918" s="73"/>
      <c r="VWU918" s="73"/>
      <c r="VWV918" s="73"/>
      <c r="VWW918" s="73"/>
      <c r="VWX918" s="73"/>
      <c r="VWY918" s="73"/>
      <c r="VWZ918" s="73"/>
      <c r="VXA918" s="73"/>
      <c r="VXB918" s="73"/>
      <c r="VXC918" s="73"/>
      <c r="VXD918" s="73"/>
      <c r="VXE918" s="73"/>
      <c r="VXF918" s="73"/>
      <c r="VXG918" s="73"/>
      <c r="VXH918" s="73"/>
      <c r="VXI918" s="73"/>
      <c r="VXJ918" s="73"/>
      <c r="VXK918" s="73"/>
      <c r="VXL918" s="73"/>
      <c r="VXM918" s="73"/>
      <c r="VXN918" s="73"/>
      <c r="VXO918" s="73"/>
      <c r="VXP918" s="73"/>
      <c r="VXQ918" s="73"/>
      <c r="VXR918" s="73"/>
      <c r="VXS918" s="73"/>
      <c r="VXT918" s="73"/>
      <c r="VXU918" s="73"/>
      <c r="VXV918" s="73"/>
      <c r="VXW918" s="73"/>
      <c r="VXX918" s="73"/>
      <c r="VXY918" s="73"/>
      <c r="VXZ918" s="73"/>
      <c r="VYA918" s="73"/>
      <c r="VYB918" s="73"/>
      <c r="VYC918" s="73"/>
      <c r="VYD918" s="73"/>
      <c r="VYE918" s="73"/>
      <c r="VYF918" s="73"/>
      <c r="VYG918" s="73"/>
      <c r="VYH918" s="73"/>
      <c r="VYI918" s="73"/>
      <c r="VYJ918" s="73"/>
      <c r="VYK918" s="73"/>
      <c r="VYL918" s="73"/>
      <c r="VYM918" s="73"/>
      <c r="VYN918" s="73"/>
      <c r="VYO918" s="73"/>
      <c r="VYP918" s="73"/>
      <c r="VYQ918" s="73"/>
      <c r="VYR918" s="73"/>
      <c r="VYS918" s="73"/>
      <c r="VYT918" s="73"/>
      <c r="VYU918" s="73"/>
      <c r="VYV918" s="73"/>
      <c r="VYW918" s="73"/>
      <c r="VYX918" s="73"/>
      <c r="VYY918" s="73"/>
      <c r="VYZ918" s="73"/>
      <c r="VZA918" s="73"/>
      <c r="VZB918" s="73"/>
      <c r="VZC918" s="73"/>
      <c r="VZD918" s="73"/>
      <c r="VZE918" s="73"/>
      <c r="VZF918" s="73"/>
      <c r="VZG918" s="73"/>
      <c r="VZH918" s="73"/>
      <c r="VZI918" s="73"/>
      <c r="VZJ918" s="73"/>
      <c r="VZK918" s="73"/>
      <c r="VZL918" s="73"/>
      <c r="VZM918" s="73"/>
      <c r="VZN918" s="73"/>
      <c r="VZO918" s="73"/>
      <c r="VZP918" s="73"/>
      <c r="VZQ918" s="73"/>
      <c r="VZR918" s="73"/>
      <c r="VZS918" s="73"/>
      <c r="VZT918" s="73"/>
      <c r="VZU918" s="73"/>
      <c r="VZV918" s="73"/>
      <c r="VZW918" s="73"/>
      <c r="VZX918" s="73"/>
      <c r="VZY918" s="73"/>
      <c r="VZZ918" s="73"/>
      <c r="WAA918" s="73"/>
      <c r="WAB918" s="73"/>
      <c r="WAC918" s="73"/>
      <c r="WAD918" s="73"/>
      <c r="WAE918" s="73"/>
      <c r="WAF918" s="73"/>
      <c r="WAG918" s="73"/>
      <c r="WAH918" s="73"/>
      <c r="WAI918" s="73"/>
      <c r="WAJ918" s="73"/>
      <c r="WAK918" s="73"/>
      <c r="WAL918" s="73"/>
      <c r="WAM918" s="73"/>
      <c r="WAN918" s="73"/>
      <c r="WAO918" s="73"/>
      <c r="WAP918" s="73"/>
      <c r="WAQ918" s="73"/>
      <c r="WAR918" s="73"/>
      <c r="WAS918" s="73"/>
      <c r="WAT918" s="73"/>
      <c r="WAU918" s="73"/>
      <c r="WAV918" s="73"/>
      <c r="WAW918" s="73"/>
      <c r="WAX918" s="73"/>
      <c r="WAY918" s="73"/>
      <c r="WAZ918" s="73"/>
      <c r="WBA918" s="73"/>
      <c r="WBB918" s="73"/>
      <c r="WBC918" s="73"/>
      <c r="WBD918" s="73"/>
      <c r="WBE918" s="73"/>
      <c r="WBF918" s="73"/>
      <c r="WBG918" s="73"/>
      <c r="WBH918" s="73"/>
      <c r="WBI918" s="73"/>
      <c r="WBJ918" s="73"/>
      <c r="WBK918" s="73"/>
      <c r="WBL918" s="73"/>
      <c r="WBM918" s="73"/>
      <c r="WBN918" s="73"/>
      <c r="WBO918" s="73"/>
      <c r="WBP918" s="73"/>
      <c r="WBQ918" s="73"/>
      <c r="WBR918" s="73"/>
      <c r="WBS918" s="73"/>
      <c r="WBT918" s="73"/>
      <c r="WBU918" s="73"/>
      <c r="WBV918" s="73"/>
      <c r="WBW918" s="73"/>
      <c r="WBX918" s="73"/>
      <c r="WBY918" s="73"/>
      <c r="WBZ918" s="73"/>
      <c r="WCA918" s="73"/>
      <c r="WCB918" s="73"/>
      <c r="WCC918" s="73"/>
      <c r="WCD918" s="73"/>
      <c r="WCE918" s="73"/>
      <c r="WCF918" s="73"/>
      <c r="WCG918" s="73"/>
      <c r="WCH918" s="73"/>
      <c r="WCI918" s="73"/>
      <c r="WCJ918" s="73"/>
      <c r="WCK918" s="73"/>
      <c r="WCL918" s="73"/>
      <c r="WCM918" s="73"/>
      <c r="WCN918" s="73"/>
      <c r="WCO918" s="73"/>
      <c r="WCP918" s="73"/>
      <c r="WCQ918" s="73"/>
      <c r="WCR918" s="73"/>
      <c r="WCS918" s="73"/>
      <c r="WCT918" s="73"/>
      <c r="WCU918" s="73"/>
      <c r="WCV918" s="73"/>
      <c r="WCW918" s="73"/>
      <c r="WCX918" s="73"/>
      <c r="WCY918" s="73"/>
      <c r="WCZ918" s="73"/>
      <c r="WDA918" s="73"/>
      <c r="WDB918" s="73"/>
      <c r="WDC918" s="73"/>
      <c r="WDD918" s="73"/>
      <c r="WDE918" s="73"/>
      <c r="WDF918" s="73"/>
      <c r="WDG918" s="73"/>
      <c r="WDH918" s="73"/>
      <c r="WDI918" s="73"/>
      <c r="WDJ918" s="73"/>
      <c r="WDK918" s="73"/>
      <c r="WDL918" s="73"/>
      <c r="WDM918" s="73"/>
      <c r="WDN918" s="73"/>
      <c r="WDO918" s="73"/>
      <c r="WDP918" s="73"/>
      <c r="WDQ918" s="73"/>
      <c r="WDR918" s="73"/>
      <c r="WDS918" s="73"/>
      <c r="WDT918" s="73"/>
      <c r="WDU918" s="73"/>
      <c r="WDV918" s="73"/>
      <c r="WDW918" s="73"/>
      <c r="WDX918" s="73"/>
      <c r="WDY918" s="73"/>
      <c r="WDZ918" s="73"/>
      <c r="WEA918" s="73"/>
      <c r="WEB918" s="73"/>
      <c r="WEC918" s="73"/>
      <c r="WED918" s="73"/>
      <c r="WEE918" s="73"/>
      <c r="WEF918" s="73"/>
      <c r="WEG918" s="73"/>
      <c r="WEH918" s="73"/>
      <c r="WEI918" s="73"/>
      <c r="WEJ918" s="73"/>
      <c r="WEK918" s="73"/>
      <c r="WEL918" s="73"/>
      <c r="WEM918" s="73"/>
      <c r="WEN918" s="73"/>
      <c r="WEO918" s="73"/>
      <c r="WEP918" s="73"/>
      <c r="WEQ918" s="73"/>
      <c r="WER918" s="73"/>
      <c r="WES918" s="73"/>
      <c r="WET918" s="73"/>
      <c r="WEU918" s="73"/>
      <c r="WEV918" s="73"/>
      <c r="WEW918" s="73"/>
      <c r="WEX918" s="73"/>
      <c r="WEY918" s="73"/>
      <c r="WEZ918" s="73"/>
      <c r="WFA918" s="73"/>
      <c r="WFB918" s="73"/>
      <c r="WFC918" s="73"/>
      <c r="WFD918" s="73"/>
      <c r="WFE918" s="73"/>
      <c r="WFF918" s="73"/>
      <c r="WFG918" s="73"/>
      <c r="WFH918" s="73"/>
      <c r="WFI918" s="73"/>
      <c r="WFJ918" s="73"/>
      <c r="WFK918" s="73"/>
      <c r="WFL918" s="73"/>
      <c r="WFM918" s="73"/>
      <c r="WFN918" s="73"/>
      <c r="WFO918" s="73"/>
      <c r="WFP918" s="73"/>
      <c r="WFQ918" s="73"/>
      <c r="WFR918" s="73"/>
      <c r="WFS918" s="73"/>
      <c r="WFT918" s="73"/>
      <c r="WFU918" s="73"/>
      <c r="WFV918" s="73"/>
      <c r="WFW918" s="73"/>
      <c r="WFX918" s="73"/>
      <c r="WFY918" s="73"/>
      <c r="WFZ918" s="73"/>
      <c r="WGA918" s="73"/>
      <c r="WGB918" s="73"/>
      <c r="WGC918" s="73"/>
      <c r="WGD918" s="73"/>
      <c r="WGE918" s="73"/>
      <c r="WGF918" s="73"/>
      <c r="WGG918" s="73"/>
      <c r="WGH918" s="73"/>
      <c r="WGI918" s="73"/>
      <c r="WGJ918" s="73"/>
      <c r="WGK918" s="73"/>
      <c r="WGL918" s="73"/>
      <c r="WGM918" s="73"/>
      <c r="WGN918" s="73"/>
      <c r="WGO918" s="73"/>
      <c r="WGP918" s="73"/>
      <c r="WGQ918" s="73"/>
      <c r="WGR918" s="73"/>
      <c r="WGS918" s="73"/>
      <c r="WGT918" s="73"/>
      <c r="WGU918" s="73"/>
      <c r="WGV918" s="73"/>
      <c r="WGW918" s="73"/>
      <c r="WGX918" s="73"/>
      <c r="WGY918" s="73"/>
      <c r="WGZ918" s="73"/>
      <c r="WHA918" s="73"/>
      <c r="WHB918" s="73"/>
      <c r="WHC918" s="73"/>
      <c r="WHD918" s="73"/>
      <c r="WHE918" s="73"/>
      <c r="WHF918" s="73"/>
      <c r="WHG918" s="73"/>
      <c r="WHH918" s="73"/>
      <c r="WHI918" s="73"/>
      <c r="WHJ918" s="73"/>
      <c r="WHK918" s="73"/>
      <c r="WHL918" s="73"/>
      <c r="WHM918" s="73"/>
      <c r="WHN918" s="73"/>
      <c r="WHO918" s="73"/>
      <c r="WHP918" s="73"/>
      <c r="WHQ918" s="73"/>
      <c r="WHR918" s="73"/>
      <c r="WHS918" s="73"/>
      <c r="WHT918" s="73"/>
      <c r="WHU918" s="73"/>
      <c r="WHV918" s="73"/>
      <c r="WHW918" s="73"/>
      <c r="WHX918" s="73"/>
      <c r="WHY918" s="73"/>
      <c r="WHZ918" s="73"/>
      <c r="WIA918" s="73"/>
      <c r="WIB918" s="73"/>
      <c r="WIC918" s="73"/>
      <c r="WID918" s="73"/>
      <c r="WIE918" s="73"/>
      <c r="WIF918" s="73"/>
      <c r="WIG918" s="73"/>
      <c r="WIH918" s="73"/>
      <c r="WII918" s="73"/>
      <c r="WIJ918" s="73"/>
      <c r="WIK918" s="73"/>
      <c r="WIL918" s="73"/>
      <c r="WIM918" s="73"/>
      <c r="WIN918" s="73"/>
      <c r="WIO918" s="73"/>
      <c r="WIP918" s="73"/>
      <c r="WIQ918" s="73"/>
      <c r="WIR918" s="73"/>
      <c r="WIS918" s="73"/>
      <c r="WIT918" s="73"/>
      <c r="WIU918" s="73"/>
      <c r="WIV918" s="73"/>
      <c r="WIW918" s="73"/>
      <c r="WIX918" s="73"/>
      <c r="WIY918" s="73"/>
      <c r="WIZ918" s="73"/>
      <c r="WJA918" s="73"/>
      <c r="WJB918" s="73"/>
      <c r="WJC918" s="73"/>
      <c r="WJD918" s="73"/>
      <c r="WJE918" s="73"/>
      <c r="WJF918" s="73"/>
      <c r="WJG918" s="73"/>
      <c r="WJH918" s="73"/>
      <c r="WJI918" s="73"/>
      <c r="WJJ918" s="73"/>
      <c r="WJK918" s="73"/>
      <c r="WJL918" s="73"/>
      <c r="WJM918" s="73"/>
      <c r="WJN918" s="73"/>
      <c r="WJO918" s="73"/>
      <c r="WJP918" s="73"/>
      <c r="WJQ918" s="73"/>
      <c r="WJR918" s="73"/>
      <c r="WJS918" s="73"/>
      <c r="WJT918" s="73"/>
      <c r="WJU918" s="73"/>
      <c r="WJV918" s="73"/>
      <c r="WJW918" s="73"/>
      <c r="WJX918" s="73"/>
      <c r="WJY918" s="73"/>
      <c r="WJZ918" s="73"/>
      <c r="WKA918" s="73"/>
      <c r="WKB918" s="73"/>
      <c r="WKC918" s="73"/>
      <c r="WKD918" s="73"/>
      <c r="WKE918" s="73"/>
      <c r="WKF918" s="73"/>
      <c r="WKG918" s="73"/>
      <c r="WKH918" s="73"/>
      <c r="WKI918" s="73"/>
      <c r="WKJ918" s="73"/>
      <c r="WKK918" s="73"/>
      <c r="WKL918" s="73"/>
      <c r="WKM918" s="73"/>
      <c r="WKN918" s="73"/>
      <c r="WKO918" s="73"/>
      <c r="WKP918" s="73"/>
      <c r="WKQ918" s="73"/>
      <c r="WKR918" s="73"/>
      <c r="WKS918" s="73"/>
      <c r="WKT918" s="73"/>
      <c r="WKU918" s="73"/>
      <c r="WKV918" s="73"/>
      <c r="WKW918" s="73"/>
      <c r="WKX918" s="73"/>
      <c r="WKY918" s="73"/>
      <c r="WKZ918" s="73"/>
      <c r="WLA918" s="73"/>
      <c r="WLB918" s="73"/>
      <c r="WLC918" s="73"/>
      <c r="WLD918" s="73"/>
      <c r="WLE918" s="73"/>
      <c r="WLF918" s="73"/>
      <c r="WLG918" s="73"/>
      <c r="WLH918" s="73"/>
      <c r="WLI918" s="73"/>
      <c r="WLJ918" s="73"/>
      <c r="WLK918" s="73"/>
      <c r="WLL918" s="73"/>
      <c r="WLM918" s="73"/>
      <c r="WLN918" s="73"/>
      <c r="WLO918" s="73"/>
      <c r="WLP918" s="73"/>
      <c r="WLQ918" s="73"/>
      <c r="WLR918" s="73"/>
      <c r="WLS918" s="73"/>
      <c r="WLT918" s="73"/>
      <c r="WLU918" s="73"/>
      <c r="WLV918" s="73"/>
      <c r="WLW918" s="73"/>
      <c r="WLX918" s="73"/>
      <c r="WLY918" s="73"/>
      <c r="WLZ918" s="73"/>
      <c r="WMA918" s="73"/>
      <c r="WMB918" s="73"/>
      <c r="WMC918" s="73"/>
      <c r="WMD918" s="73"/>
      <c r="WME918" s="73"/>
      <c r="WMF918" s="73"/>
      <c r="WMG918" s="73"/>
      <c r="WMH918" s="73"/>
      <c r="WMI918" s="73"/>
      <c r="WMJ918" s="73"/>
      <c r="WMK918" s="73"/>
      <c r="WML918" s="73"/>
      <c r="WMM918" s="73"/>
      <c r="WMN918" s="73"/>
      <c r="WMO918" s="73"/>
      <c r="WMP918" s="73"/>
      <c r="WMQ918" s="73"/>
      <c r="WMR918" s="73"/>
      <c r="WMS918" s="73"/>
      <c r="WMT918" s="73"/>
      <c r="WMU918" s="73"/>
      <c r="WMV918" s="73"/>
      <c r="WMW918" s="73"/>
      <c r="WMX918" s="73"/>
      <c r="WMY918" s="73"/>
      <c r="WMZ918" s="73"/>
      <c r="WNA918" s="73"/>
      <c r="WNB918" s="73"/>
      <c r="WNC918" s="73"/>
      <c r="WND918" s="73"/>
      <c r="WNE918" s="73"/>
      <c r="WNF918" s="73"/>
      <c r="WNG918" s="73"/>
      <c r="WNH918" s="73"/>
      <c r="WNI918" s="73"/>
      <c r="WNJ918" s="73"/>
      <c r="WNK918" s="73"/>
      <c r="WNL918" s="73"/>
      <c r="WNM918" s="73"/>
      <c r="WNN918" s="73"/>
      <c r="WNO918" s="73"/>
      <c r="WNP918" s="73"/>
      <c r="WNQ918" s="73"/>
      <c r="WNR918" s="73"/>
      <c r="WNS918" s="73"/>
      <c r="WNT918" s="73"/>
      <c r="WNU918" s="73"/>
      <c r="WNV918" s="73"/>
      <c r="WNW918" s="73"/>
      <c r="WNX918" s="73"/>
      <c r="WNY918" s="73"/>
      <c r="WNZ918" s="73"/>
      <c r="WOA918" s="73"/>
      <c r="WOB918" s="73"/>
      <c r="WOC918" s="73"/>
      <c r="WOD918" s="73"/>
      <c r="WOE918" s="73"/>
      <c r="WOF918" s="73"/>
      <c r="WOG918" s="73"/>
      <c r="WOH918" s="73"/>
      <c r="WOI918" s="73"/>
      <c r="WOJ918" s="73"/>
      <c r="WOK918" s="73"/>
      <c r="WOL918" s="73"/>
      <c r="WOM918" s="73"/>
      <c r="WON918" s="73"/>
      <c r="WOO918" s="73"/>
      <c r="WOP918" s="73"/>
      <c r="WOQ918" s="73"/>
      <c r="WOR918" s="73"/>
      <c r="WOS918" s="73"/>
      <c r="WOT918" s="73"/>
      <c r="WOU918" s="73"/>
      <c r="WOV918" s="73"/>
      <c r="WOW918" s="73"/>
      <c r="WOX918" s="73"/>
      <c r="WOY918" s="73"/>
      <c r="WOZ918" s="73"/>
      <c r="WPA918" s="73"/>
      <c r="WPB918" s="73"/>
      <c r="WPC918" s="73"/>
      <c r="WPD918" s="73"/>
      <c r="WPE918" s="73"/>
      <c r="WPF918" s="73"/>
      <c r="WPG918" s="73"/>
      <c r="WPH918" s="73"/>
      <c r="WPI918" s="73"/>
      <c r="WPJ918" s="73"/>
      <c r="WPK918" s="73"/>
      <c r="WPL918" s="73"/>
      <c r="WPM918" s="73"/>
      <c r="WPN918" s="73"/>
      <c r="WPO918" s="73"/>
      <c r="WPP918" s="73"/>
      <c r="WPQ918" s="73"/>
      <c r="WPR918" s="73"/>
      <c r="WPS918" s="73"/>
      <c r="WPT918" s="73"/>
      <c r="WPU918" s="73"/>
      <c r="WPV918" s="73"/>
      <c r="WPW918" s="73"/>
      <c r="WPX918" s="73"/>
      <c r="WPY918" s="73"/>
      <c r="WPZ918" s="73"/>
      <c r="WQA918" s="73"/>
      <c r="WQB918" s="73"/>
      <c r="WQC918" s="73"/>
      <c r="WQD918" s="73"/>
      <c r="WQE918" s="73"/>
      <c r="WQF918" s="73"/>
      <c r="WQG918" s="73"/>
      <c r="WQH918" s="73"/>
      <c r="WQI918" s="73"/>
      <c r="WQJ918" s="73"/>
      <c r="WQK918" s="73"/>
      <c r="WQL918" s="73"/>
      <c r="WQM918" s="73"/>
      <c r="WQN918" s="73"/>
      <c r="WQO918" s="73"/>
      <c r="WQP918" s="73"/>
      <c r="WQQ918" s="73"/>
      <c r="WQR918" s="73"/>
      <c r="WQS918" s="73"/>
      <c r="WQT918" s="73"/>
      <c r="WQU918" s="73"/>
      <c r="WQV918" s="73"/>
      <c r="WQW918" s="73"/>
      <c r="WQX918" s="73"/>
      <c r="WQY918" s="73"/>
      <c r="WQZ918" s="73"/>
      <c r="WRA918" s="73"/>
      <c r="WRB918" s="73"/>
      <c r="WRC918" s="73"/>
      <c r="WRD918" s="73"/>
      <c r="WRE918" s="73"/>
      <c r="WRF918" s="73"/>
      <c r="WRG918" s="73"/>
      <c r="WRH918" s="73"/>
      <c r="WRI918" s="73"/>
      <c r="WRJ918" s="73"/>
      <c r="WRK918" s="73"/>
      <c r="WRL918" s="73"/>
      <c r="WRM918" s="73"/>
      <c r="WRN918" s="73"/>
      <c r="WRO918" s="73"/>
      <c r="WRP918" s="73"/>
      <c r="WRQ918" s="73"/>
      <c r="WRR918" s="73"/>
      <c r="WRS918" s="73"/>
      <c r="WRT918" s="73"/>
      <c r="WRU918" s="73"/>
      <c r="WRV918" s="73"/>
      <c r="WRW918" s="73"/>
      <c r="WRX918" s="73"/>
      <c r="WRY918" s="73"/>
      <c r="WRZ918" s="73"/>
      <c r="WSA918" s="73"/>
      <c r="WSB918" s="73"/>
      <c r="WSC918" s="73"/>
      <c r="WSD918" s="73"/>
      <c r="WSE918" s="73"/>
      <c r="WSF918" s="73"/>
      <c r="WSG918" s="73"/>
      <c r="WSH918" s="73"/>
      <c r="WSI918" s="73"/>
      <c r="WSJ918" s="73"/>
      <c r="WSK918" s="73"/>
      <c r="WSL918" s="73"/>
      <c r="WSM918" s="73"/>
      <c r="WSN918" s="73"/>
      <c r="WSO918" s="73"/>
      <c r="WSP918" s="73"/>
      <c r="WSQ918" s="73"/>
      <c r="WSR918" s="73"/>
      <c r="WSS918" s="73"/>
      <c r="WST918" s="73"/>
      <c r="WSU918" s="73"/>
      <c r="WSV918" s="73"/>
      <c r="WSW918" s="73"/>
      <c r="WSX918" s="73"/>
      <c r="WSY918" s="73"/>
      <c r="WSZ918" s="73"/>
      <c r="WTA918" s="73"/>
      <c r="WTB918" s="73"/>
      <c r="WTC918" s="73"/>
      <c r="WTD918" s="73"/>
      <c r="WTE918" s="73"/>
      <c r="WTF918" s="73"/>
      <c r="WTG918" s="73"/>
      <c r="WTH918" s="73"/>
      <c r="WTI918" s="73"/>
      <c r="WTJ918" s="73"/>
      <c r="WTK918" s="73"/>
      <c r="WTL918" s="73"/>
      <c r="WTM918" s="73"/>
      <c r="WTN918" s="73"/>
      <c r="WTO918" s="73"/>
      <c r="WTP918" s="73"/>
      <c r="WTQ918" s="73"/>
      <c r="WTR918" s="73"/>
      <c r="WTS918" s="73"/>
      <c r="WTT918" s="73"/>
      <c r="WTU918" s="73"/>
      <c r="WTV918" s="73"/>
      <c r="WTW918" s="73"/>
      <c r="WTX918" s="73"/>
      <c r="WTY918" s="73"/>
      <c r="WTZ918" s="73"/>
      <c r="WUA918" s="73"/>
      <c r="WUB918" s="73"/>
      <c r="WUC918" s="73"/>
      <c r="WUD918" s="73"/>
      <c r="WUE918" s="73"/>
      <c r="WUF918" s="73"/>
      <c r="WUG918" s="73"/>
      <c r="WUH918" s="73"/>
      <c r="WUI918" s="73"/>
      <c r="WUJ918" s="73"/>
      <c r="WUK918" s="73"/>
      <c r="WUL918" s="73"/>
      <c r="WUM918" s="73"/>
      <c r="WUN918" s="73"/>
      <c r="WUO918" s="73"/>
      <c r="WUP918" s="73"/>
      <c r="WUQ918" s="73"/>
      <c r="WUR918" s="73"/>
      <c r="WUS918" s="73"/>
      <c r="WUT918" s="73"/>
      <c r="WUU918" s="73"/>
      <c r="WUV918" s="73"/>
      <c r="WUW918" s="73"/>
      <c r="WUX918" s="73"/>
      <c r="WUY918" s="73"/>
      <c r="WUZ918" s="73"/>
      <c r="WVA918" s="73"/>
      <c r="WVB918" s="73"/>
      <c r="WVC918" s="73"/>
      <c r="WVD918" s="73"/>
      <c r="WVE918" s="73"/>
      <c r="WVF918" s="73"/>
      <c r="WVG918" s="73"/>
      <c r="WVH918" s="73"/>
      <c r="WVI918" s="73"/>
      <c r="WVJ918" s="73"/>
      <c r="WVK918" s="73"/>
      <c r="WVL918" s="73"/>
      <c r="WVM918" s="73"/>
      <c r="WVN918" s="73"/>
      <c r="WVO918" s="73"/>
      <c r="WVP918" s="73"/>
      <c r="WVQ918" s="73"/>
      <c r="WVR918" s="73"/>
      <c r="WVS918" s="73"/>
      <c r="WVT918" s="73"/>
      <c r="WVU918" s="73"/>
      <c r="WVV918" s="73"/>
      <c r="WVW918" s="73"/>
      <c r="WVX918" s="73"/>
      <c r="WVY918" s="73"/>
      <c r="WVZ918" s="73"/>
      <c r="WWA918" s="73"/>
      <c r="WWB918" s="73"/>
      <c r="WWC918" s="73"/>
      <c r="WWD918" s="73"/>
      <c r="WWE918" s="73"/>
      <c r="WWF918" s="73"/>
      <c r="WWG918" s="73"/>
      <c r="WWH918" s="73"/>
      <c r="WWI918" s="73"/>
      <c r="WWJ918" s="73"/>
      <c r="WWK918" s="73"/>
      <c r="WWL918" s="73"/>
      <c r="WWM918" s="73"/>
      <c r="WWN918" s="73"/>
      <c r="WWO918" s="73"/>
      <c r="WWP918" s="73"/>
      <c r="WWQ918" s="73"/>
      <c r="WWR918" s="73"/>
      <c r="WWS918" s="73"/>
      <c r="WWT918" s="73"/>
      <c r="WWU918" s="73"/>
      <c r="WWV918" s="73"/>
      <c r="WWW918" s="73"/>
      <c r="WWX918" s="73"/>
      <c r="WWY918" s="73"/>
      <c r="WWZ918" s="73"/>
      <c r="WXA918" s="73"/>
      <c r="WXB918" s="73"/>
      <c r="WXC918" s="73"/>
      <c r="WXD918" s="73"/>
      <c r="WXE918" s="73"/>
      <c r="WXF918" s="73"/>
      <c r="WXG918" s="73"/>
      <c r="WXH918" s="73"/>
      <c r="WXI918" s="73"/>
      <c r="WXJ918" s="73"/>
      <c r="WXK918" s="73"/>
      <c r="WXL918" s="73"/>
      <c r="WXM918" s="73"/>
      <c r="WXN918" s="73"/>
      <c r="WXO918" s="73"/>
      <c r="WXP918" s="73"/>
      <c r="WXQ918" s="73"/>
      <c r="WXR918" s="73"/>
      <c r="WXS918" s="73"/>
      <c r="WXT918" s="73"/>
      <c r="WXU918" s="73"/>
      <c r="WXV918" s="73"/>
      <c r="WXW918" s="73"/>
      <c r="WXX918" s="73"/>
      <c r="WXY918" s="73"/>
      <c r="WXZ918" s="73"/>
      <c r="WYA918" s="73"/>
      <c r="WYB918" s="73"/>
      <c r="WYC918" s="73"/>
      <c r="WYD918" s="73"/>
      <c r="WYE918" s="73"/>
      <c r="WYF918" s="73"/>
      <c r="WYG918" s="73"/>
      <c r="WYH918" s="73"/>
      <c r="WYI918" s="73"/>
      <c r="WYJ918" s="73"/>
      <c r="WYK918" s="73"/>
      <c r="WYL918" s="73"/>
      <c r="WYM918" s="73"/>
      <c r="WYN918" s="73"/>
      <c r="WYO918" s="73"/>
      <c r="WYP918" s="73"/>
      <c r="WYQ918" s="73"/>
      <c r="WYR918" s="73"/>
      <c r="WYS918" s="73"/>
      <c r="WYT918" s="73"/>
      <c r="WYU918" s="73"/>
      <c r="WYV918" s="73"/>
      <c r="WYW918" s="73"/>
      <c r="WYX918" s="73"/>
      <c r="WYY918" s="73"/>
      <c r="WYZ918" s="73"/>
      <c r="WZA918" s="73"/>
      <c r="WZB918" s="73"/>
      <c r="WZC918" s="73"/>
      <c r="WZD918" s="73"/>
      <c r="WZE918" s="73"/>
      <c r="WZF918" s="73"/>
      <c r="WZG918" s="73"/>
      <c r="WZH918" s="73"/>
      <c r="WZI918" s="73"/>
      <c r="WZJ918" s="73"/>
      <c r="WZK918" s="73"/>
      <c r="WZL918" s="73"/>
      <c r="WZM918" s="73"/>
      <c r="WZN918" s="73"/>
      <c r="WZO918" s="73"/>
      <c r="WZP918" s="73"/>
      <c r="WZQ918" s="73"/>
      <c r="WZR918" s="73"/>
      <c r="WZS918" s="73"/>
      <c r="WZT918" s="73"/>
      <c r="WZU918" s="73"/>
      <c r="WZV918" s="73"/>
      <c r="WZW918" s="73"/>
      <c r="WZX918" s="73"/>
      <c r="WZY918" s="73"/>
      <c r="WZZ918" s="73"/>
      <c r="XAA918" s="73"/>
      <c r="XAB918" s="73"/>
      <c r="XAC918" s="73"/>
      <c r="XAD918" s="73"/>
      <c r="XAE918" s="73"/>
      <c r="XAF918" s="73"/>
      <c r="XAG918" s="73"/>
      <c r="XAH918" s="73"/>
      <c r="XAI918" s="73"/>
      <c r="XAJ918" s="73"/>
      <c r="XAK918" s="73"/>
      <c r="XAL918" s="73"/>
      <c r="XAM918" s="73"/>
      <c r="XAN918" s="73"/>
      <c r="XAO918" s="73"/>
      <c r="XAP918" s="73"/>
      <c r="XAQ918" s="73"/>
      <c r="XAR918" s="73"/>
      <c r="XAS918" s="73"/>
      <c r="XAT918" s="73"/>
      <c r="XAU918" s="73"/>
      <c r="XAV918" s="73"/>
      <c r="XAW918" s="73"/>
      <c r="XAX918" s="73"/>
      <c r="XAY918" s="73"/>
      <c r="XAZ918" s="73"/>
      <c r="XBA918" s="73"/>
      <c r="XBB918" s="73"/>
      <c r="XBC918" s="73"/>
      <c r="XBD918" s="73"/>
      <c r="XBE918" s="73"/>
      <c r="XBF918" s="73"/>
      <c r="XBG918" s="73"/>
      <c r="XBH918" s="73"/>
      <c r="XBI918" s="73"/>
      <c r="XBJ918" s="73"/>
      <c r="XBK918" s="73"/>
      <c r="XBL918" s="73"/>
      <c r="XBM918" s="73"/>
      <c r="XBN918" s="73"/>
      <c r="XBO918" s="73"/>
      <c r="XBP918" s="73"/>
      <c r="XBQ918" s="73"/>
      <c r="XBR918" s="73"/>
      <c r="XBS918" s="73"/>
      <c r="XBT918" s="73"/>
      <c r="XBU918" s="73"/>
      <c r="XBV918" s="73"/>
      <c r="XBW918" s="73"/>
      <c r="XBX918" s="73"/>
      <c r="XBY918" s="73"/>
      <c r="XBZ918" s="73"/>
      <c r="XCA918" s="73"/>
      <c r="XCB918" s="73"/>
      <c r="XCC918" s="73"/>
      <c r="XCD918" s="73"/>
      <c r="XCE918" s="73"/>
      <c r="XCF918" s="73"/>
      <c r="XCG918" s="73"/>
      <c r="XCH918" s="73"/>
      <c r="XCI918" s="73"/>
      <c r="XCJ918" s="73"/>
      <c r="XCK918" s="73"/>
      <c r="XCL918" s="73"/>
      <c r="XCM918" s="73"/>
      <c r="XCN918" s="73"/>
      <c r="XCO918" s="73"/>
      <c r="XCP918" s="73"/>
      <c r="XCQ918" s="73"/>
      <c r="XCR918" s="73"/>
      <c r="XCS918" s="73"/>
      <c r="XCT918" s="73"/>
      <c r="XCU918" s="73"/>
      <c r="XCV918" s="73"/>
      <c r="XCW918" s="73"/>
      <c r="XCX918" s="73"/>
      <c r="XCY918" s="73"/>
      <c r="XCZ918" s="73"/>
      <c r="XDA918" s="73"/>
      <c r="XDB918" s="73"/>
      <c r="XDC918" s="73"/>
      <c r="XDD918" s="73"/>
      <c r="XDE918" s="73"/>
      <c r="XDF918" s="73"/>
      <c r="XDG918" s="73"/>
      <c r="XDH918" s="73"/>
      <c r="XDI918" s="73"/>
      <c r="XDJ918" s="73"/>
      <c r="XDK918" s="73"/>
      <c r="XDL918" s="73"/>
      <c r="XDM918" s="73"/>
      <c r="XDN918" s="73"/>
      <c r="XDO918" s="73"/>
      <c r="XDP918" s="73"/>
      <c r="XDQ918" s="73"/>
      <c r="XDR918" s="73"/>
      <c r="XDS918" s="73"/>
      <c r="XDT918" s="73"/>
      <c r="XDU918" s="73"/>
      <c r="XDV918" s="73"/>
      <c r="XDW918" s="73"/>
      <c r="XDX918" s="73"/>
      <c r="XDY918" s="73"/>
      <c r="XDZ918" s="73"/>
      <c r="XEA918" s="73"/>
      <c r="XEB918" s="73"/>
      <c r="XEC918" s="73"/>
      <c r="XED918" s="73"/>
      <c r="XEE918" s="73"/>
      <c r="XEF918" s="73"/>
      <c r="XEG918" s="73"/>
      <c r="XEH918" s="73"/>
      <c r="XEI918" s="73"/>
      <c r="XEJ918" s="73"/>
      <c r="XEK918" s="73"/>
      <c r="XEL918" s="73"/>
      <c r="XEM918" s="73"/>
      <c r="XEN918" s="73"/>
      <c r="XEO918" s="73"/>
      <c r="XEP918" s="73"/>
      <c r="XEQ918" s="73"/>
      <c r="XER918" s="73"/>
      <c r="XES918" s="73"/>
      <c r="XET918" s="73"/>
      <c r="XEU918" s="73"/>
    </row>
    <row r="919" spans="1:16375" s="73" customFormat="1" ht="60" hidden="1">
      <c r="A919" s="4">
        <v>3014</v>
      </c>
      <c r="B919" s="4" t="s">
        <v>2167</v>
      </c>
      <c r="C919" s="4"/>
      <c r="D919" s="4" t="s">
        <v>167</v>
      </c>
      <c r="E919" s="4" t="s">
        <v>263</v>
      </c>
      <c r="F919" s="4" t="s">
        <v>127</v>
      </c>
      <c r="G919" s="4" t="s">
        <v>294</v>
      </c>
      <c r="H919" s="4" t="s">
        <v>1494</v>
      </c>
      <c r="I919" s="5">
        <v>765.96</v>
      </c>
      <c r="J919" s="6">
        <v>41781</v>
      </c>
      <c r="K919" s="4"/>
      <c r="L919" s="4" t="s">
        <v>250</v>
      </c>
      <c r="M919" s="4">
        <v>1937</v>
      </c>
      <c r="N919" s="4"/>
      <c r="O919" s="4" t="s">
        <v>34</v>
      </c>
      <c r="P919" s="4" t="s">
        <v>35</v>
      </c>
      <c r="Q919" s="4" t="s">
        <v>2845</v>
      </c>
      <c r="R919" s="4" t="s">
        <v>48</v>
      </c>
      <c r="S919" s="4"/>
      <c r="T919" s="4" t="s">
        <v>221</v>
      </c>
      <c r="U919" s="4"/>
      <c r="V919" s="4"/>
      <c r="W919" s="4"/>
      <c r="X919" s="4" t="s">
        <v>54</v>
      </c>
      <c r="Y919" s="69">
        <v>0.5</v>
      </c>
      <c r="Z919" s="70">
        <f t="shared" si="57"/>
        <v>382.98</v>
      </c>
      <c r="AA919" s="70">
        <f t="shared" si="58"/>
        <v>382.98</v>
      </c>
      <c r="AB919" s="70">
        <f t="shared" si="59"/>
        <v>382.98</v>
      </c>
      <c r="AC919" s="4"/>
      <c r="AD919" s="4"/>
      <c r="AE919" s="4"/>
      <c r="AF919" s="71">
        <f t="shared" si="56"/>
        <v>0</v>
      </c>
      <c r="AG919" s="72">
        <v>3014</v>
      </c>
    </row>
    <row r="920" spans="1:16375" s="73" customFormat="1" ht="60" hidden="1">
      <c r="A920" s="4">
        <v>3020</v>
      </c>
      <c r="B920" s="4" t="s">
        <v>2168</v>
      </c>
      <c r="C920" s="4"/>
      <c r="D920" s="4" t="s">
        <v>167</v>
      </c>
      <c r="E920" s="4" t="s">
        <v>263</v>
      </c>
      <c r="F920" s="4" t="s">
        <v>127</v>
      </c>
      <c r="G920" s="4" t="s">
        <v>300</v>
      </c>
      <c r="H920" s="4" t="s">
        <v>1494</v>
      </c>
      <c r="I920" s="5">
        <v>765.96</v>
      </c>
      <c r="J920" s="6">
        <v>41781</v>
      </c>
      <c r="K920" s="4"/>
      <c r="L920" s="4" t="s">
        <v>250</v>
      </c>
      <c r="M920" s="4">
        <v>1937</v>
      </c>
      <c r="N920" s="4"/>
      <c r="O920" s="4" t="s">
        <v>34</v>
      </c>
      <c r="P920" s="4" t="s">
        <v>35</v>
      </c>
      <c r="Q920" s="4" t="s">
        <v>2845</v>
      </c>
      <c r="R920" s="4" t="s">
        <v>48</v>
      </c>
      <c r="S920" s="4"/>
      <c r="T920" s="4" t="s">
        <v>221</v>
      </c>
      <c r="U920" s="4"/>
      <c r="V920" s="4"/>
      <c r="W920" s="4"/>
      <c r="X920" s="4" t="s">
        <v>54</v>
      </c>
      <c r="Y920" s="69">
        <v>0.5</v>
      </c>
      <c r="Z920" s="70">
        <f t="shared" si="57"/>
        <v>382.98</v>
      </c>
      <c r="AA920" s="70">
        <f t="shared" si="58"/>
        <v>382.98</v>
      </c>
      <c r="AB920" s="70">
        <f t="shared" si="59"/>
        <v>382.98</v>
      </c>
      <c r="AC920" s="4"/>
      <c r="AD920" s="4"/>
      <c r="AE920" s="4"/>
      <c r="AF920" s="71">
        <f t="shared" si="56"/>
        <v>0</v>
      </c>
      <c r="AG920" s="72">
        <v>3020</v>
      </c>
    </row>
    <row r="921" spans="1:16375" s="73" customFormat="1" ht="60" hidden="1">
      <c r="A921" s="4">
        <v>3045</v>
      </c>
      <c r="B921" s="4" t="s">
        <v>2169</v>
      </c>
      <c r="C921" s="4"/>
      <c r="D921" s="4" t="s">
        <v>167</v>
      </c>
      <c r="E921" s="4" t="s">
        <v>260</v>
      </c>
      <c r="F921" s="4" t="s">
        <v>168</v>
      </c>
      <c r="G921" s="4" t="s">
        <v>319</v>
      </c>
      <c r="H921" s="4" t="s">
        <v>1494</v>
      </c>
      <c r="I921" s="5">
        <v>475</v>
      </c>
      <c r="J921" s="6">
        <v>41781</v>
      </c>
      <c r="K921" s="4"/>
      <c r="L921" s="4" t="s">
        <v>250</v>
      </c>
      <c r="M921" s="4">
        <v>1937</v>
      </c>
      <c r="N921" s="4"/>
      <c r="O921" s="4" t="s">
        <v>34</v>
      </c>
      <c r="P921" s="4" t="s">
        <v>35</v>
      </c>
      <c r="Q921" s="4" t="s">
        <v>2845</v>
      </c>
      <c r="R921" s="4" t="s">
        <v>48</v>
      </c>
      <c r="S921" s="4"/>
      <c r="T921" s="4" t="s">
        <v>221</v>
      </c>
      <c r="U921" s="4"/>
      <c r="V921" s="4"/>
      <c r="W921" s="4"/>
      <c r="X921" s="4" t="s">
        <v>54</v>
      </c>
      <c r="Y921" s="69">
        <v>0.5</v>
      </c>
      <c r="Z921" s="70">
        <f t="shared" si="57"/>
        <v>237.5</v>
      </c>
      <c r="AA921" s="70">
        <f t="shared" si="58"/>
        <v>237.5</v>
      </c>
      <c r="AB921" s="70">
        <f t="shared" si="59"/>
        <v>237.5</v>
      </c>
      <c r="AC921" s="4"/>
      <c r="AD921" s="4"/>
      <c r="AE921" s="4"/>
      <c r="AF921" s="71">
        <f t="shared" si="56"/>
        <v>0</v>
      </c>
      <c r="AG921" s="72">
        <v>3045</v>
      </c>
    </row>
    <row r="922" spans="1:16375" s="73" customFormat="1" ht="80.400000000000006" hidden="1" customHeight="1">
      <c r="A922" s="4" t="s">
        <v>586</v>
      </c>
      <c r="B922" s="4" t="s">
        <v>2194</v>
      </c>
      <c r="C922" s="4"/>
      <c r="D922" s="4" t="s">
        <v>31</v>
      </c>
      <c r="E922" s="4" t="s">
        <v>578</v>
      </c>
      <c r="F922" s="4"/>
      <c r="G922" s="4"/>
      <c r="H922" s="4" t="s">
        <v>1494</v>
      </c>
      <c r="I922" s="5">
        <v>23.01</v>
      </c>
      <c r="J922" s="4">
        <v>2014</v>
      </c>
      <c r="K922" s="4"/>
      <c r="L922" s="4"/>
      <c r="M922" s="4"/>
      <c r="N922" s="4"/>
      <c r="O922" s="4" t="s">
        <v>34</v>
      </c>
      <c r="P922" s="4" t="s">
        <v>35</v>
      </c>
      <c r="Q922" s="4" t="s">
        <v>2845</v>
      </c>
      <c r="R922" s="4" t="s">
        <v>48</v>
      </c>
      <c r="S922" s="4"/>
      <c r="T922" s="4" t="s">
        <v>221</v>
      </c>
      <c r="U922" s="4"/>
      <c r="V922" s="4"/>
      <c r="W922" s="4"/>
      <c r="X922" s="4" t="s">
        <v>111</v>
      </c>
      <c r="Y922" s="69">
        <v>0.5</v>
      </c>
      <c r="Z922" s="70">
        <f t="shared" si="57"/>
        <v>11.505000000000001</v>
      </c>
      <c r="AA922" s="70">
        <f t="shared" si="58"/>
        <v>11.505000000000001</v>
      </c>
      <c r="AB922" s="70">
        <f t="shared" si="59"/>
        <v>11.505000000000001</v>
      </c>
      <c r="AC922" s="4"/>
      <c r="AD922" s="4"/>
      <c r="AE922" s="4"/>
      <c r="AF922" s="71">
        <f t="shared" si="56"/>
        <v>0</v>
      </c>
      <c r="AG922" s="72" t="s">
        <v>586</v>
      </c>
    </row>
    <row r="923" spans="1:16375" s="73" customFormat="1" ht="24">
      <c r="A923" s="4">
        <v>3198</v>
      </c>
      <c r="B923" s="4" t="s">
        <v>2170</v>
      </c>
      <c r="C923" s="4"/>
      <c r="D923" s="4" t="s">
        <v>167</v>
      </c>
      <c r="E923" s="4" t="s">
        <v>395</v>
      </c>
      <c r="F923" s="4" t="s">
        <v>227</v>
      </c>
      <c r="G923" s="4" t="s">
        <v>396</v>
      </c>
      <c r="H923" s="4" t="s">
        <v>1494</v>
      </c>
      <c r="I923" s="5">
        <v>870</v>
      </c>
      <c r="J923" s="6">
        <v>42187</v>
      </c>
      <c r="K923" s="4"/>
      <c r="L923" s="4">
        <v>16288</v>
      </c>
      <c r="M923" s="4">
        <v>403</v>
      </c>
      <c r="N923" s="4"/>
      <c r="O923" s="4" t="s">
        <v>34</v>
      </c>
      <c r="P923" s="4" t="s">
        <v>35</v>
      </c>
      <c r="Q923" s="4" t="s">
        <v>2845</v>
      </c>
      <c r="R923" s="4" t="s">
        <v>48</v>
      </c>
      <c r="S923" s="6">
        <v>45607</v>
      </c>
      <c r="T923" s="4" t="s">
        <v>36</v>
      </c>
      <c r="U923" s="4"/>
      <c r="V923" s="4"/>
      <c r="W923" s="4"/>
      <c r="X923" s="4" t="s">
        <v>111</v>
      </c>
      <c r="Y923" s="69">
        <v>0.5</v>
      </c>
      <c r="Z923" s="70">
        <f t="shared" si="57"/>
        <v>435</v>
      </c>
      <c r="AA923" s="70">
        <f t="shared" si="58"/>
        <v>435</v>
      </c>
      <c r="AB923" s="70">
        <f t="shared" si="59"/>
        <v>435</v>
      </c>
      <c r="AC923" s="4"/>
      <c r="AD923" s="4"/>
      <c r="AE923" s="4"/>
      <c r="AF923" s="71">
        <f t="shared" si="56"/>
        <v>0</v>
      </c>
      <c r="AG923" s="72">
        <v>3198</v>
      </c>
    </row>
    <row r="924" spans="1:16375" s="73" customFormat="1" ht="24" hidden="1">
      <c r="A924" s="4" t="s">
        <v>587</v>
      </c>
      <c r="B924" s="4" t="s">
        <v>2195</v>
      </c>
      <c r="C924" s="4"/>
      <c r="D924" s="4" t="s">
        <v>31</v>
      </c>
      <c r="E924" s="4" t="s">
        <v>578</v>
      </c>
      <c r="F924" s="4"/>
      <c r="G924" s="4"/>
      <c r="H924" s="4" t="s">
        <v>1494</v>
      </c>
      <c r="I924" s="5">
        <v>23.01</v>
      </c>
      <c r="J924" s="4">
        <v>2014</v>
      </c>
      <c r="K924" s="4"/>
      <c r="L924" s="4"/>
      <c r="M924" s="4"/>
      <c r="N924" s="4"/>
      <c r="O924" s="4" t="s">
        <v>34</v>
      </c>
      <c r="P924" s="4" t="s">
        <v>35</v>
      </c>
      <c r="Q924" s="4" t="s">
        <v>2845</v>
      </c>
      <c r="R924" s="4" t="s">
        <v>48</v>
      </c>
      <c r="S924" s="4"/>
      <c r="T924" s="4" t="s">
        <v>221</v>
      </c>
      <c r="U924" s="4"/>
      <c r="V924" s="4"/>
      <c r="W924" s="4"/>
      <c r="X924" s="4" t="s">
        <v>111</v>
      </c>
      <c r="Y924" s="69">
        <v>0.5</v>
      </c>
      <c r="Z924" s="70">
        <f t="shared" si="57"/>
        <v>11.505000000000001</v>
      </c>
      <c r="AA924" s="70">
        <f t="shared" si="58"/>
        <v>11.505000000000001</v>
      </c>
      <c r="AB924" s="70">
        <f t="shared" si="59"/>
        <v>11.505000000000001</v>
      </c>
      <c r="AC924" s="4"/>
      <c r="AD924" s="4"/>
      <c r="AE924" s="4"/>
      <c r="AF924" s="71">
        <f t="shared" si="56"/>
        <v>0</v>
      </c>
      <c r="AG924" s="72" t="s">
        <v>587</v>
      </c>
    </row>
    <row r="925" spans="1:16375" s="73" customFormat="1" ht="24" hidden="1">
      <c r="A925" s="4" t="s">
        <v>588</v>
      </c>
      <c r="B925" s="4" t="s">
        <v>2196</v>
      </c>
      <c r="C925" s="4"/>
      <c r="D925" s="4" t="s">
        <v>31</v>
      </c>
      <c r="E925" s="4" t="s">
        <v>578</v>
      </c>
      <c r="F925" s="4"/>
      <c r="G925" s="4"/>
      <c r="H925" s="4" t="s">
        <v>1494</v>
      </c>
      <c r="I925" s="5">
        <v>23.01</v>
      </c>
      <c r="J925" s="4">
        <v>2014</v>
      </c>
      <c r="K925" s="4"/>
      <c r="L925" s="4"/>
      <c r="M925" s="4"/>
      <c r="N925" s="4"/>
      <c r="O925" s="4" t="s">
        <v>34</v>
      </c>
      <c r="P925" s="4" t="s">
        <v>35</v>
      </c>
      <c r="Q925" s="4" t="s">
        <v>2845</v>
      </c>
      <c r="R925" s="4" t="s">
        <v>48</v>
      </c>
      <c r="S925" s="4"/>
      <c r="T925" s="4" t="s">
        <v>221</v>
      </c>
      <c r="U925" s="4"/>
      <c r="V925" s="4"/>
      <c r="W925" s="4"/>
      <c r="X925" s="4" t="s">
        <v>111</v>
      </c>
      <c r="Y925" s="69">
        <v>0.5</v>
      </c>
      <c r="Z925" s="70">
        <f t="shared" si="57"/>
        <v>11.505000000000001</v>
      </c>
      <c r="AA925" s="70">
        <f t="shared" si="58"/>
        <v>11.505000000000001</v>
      </c>
      <c r="AB925" s="70">
        <f t="shared" si="59"/>
        <v>11.505000000000001</v>
      </c>
      <c r="AC925" s="4"/>
      <c r="AD925" s="4"/>
      <c r="AE925" s="4"/>
      <c r="AF925" s="71">
        <f t="shared" si="56"/>
        <v>0</v>
      </c>
      <c r="AG925" s="72" t="s">
        <v>588</v>
      </c>
    </row>
    <row r="926" spans="1:16375" s="73" customFormat="1" ht="24">
      <c r="A926" s="4">
        <v>3339</v>
      </c>
      <c r="B926" s="4" t="s">
        <v>2171</v>
      </c>
      <c r="C926" s="4"/>
      <c r="D926" s="4" t="s">
        <v>31</v>
      </c>
      <c r="E926" s="4" t="s">
        <v>402</v>
      </c>
      <c r="F926" s="4" t="s">
        <v>403</v>
      </c>
      <c r="G926" s="4"/>
      <c r="H926" s="4" t="s">
        <v>1494</v>
      </c>
      <c r="I926" s="5">
        <v>142.08000000000001</v>
      </c>
      <c r="J926" s="6">
        <v>42186</v>
      </c>
      <c r="K926" s="4"/>
      <c r="L926" s="4"/>
      <c r="M926" s="4"/>
      <c r="N926" s="4"/>
      <c r="O926" s="4" t="s">
        <v>34</v>
      </c>
      <c r="P926" s="4" t="s">
        <v>35</v>
      </c>
      <c r="Q926" s="4" t="s">
        <v>2845</v>
      </c>
      <c r="R926" s="4" t="s">
        <v>48</v>
      </c>
      <c r="S926" s="6">
        <v>45607</v>
      </c>
      <c r="T926" s="4" t="s">
        <v>36</v>
      </c>
      <c r="U926" s="4"/>
      <c r="V926" s="4"/>
      <c r="W926" s="4"/>
      <c r="X926" s="4" t="s">
        <v>111</v>
      </c>
      <c r="Y926" s="69">
        <v>0.5</v>
      </c>
      <c r="Z926" s="70">
        <f t="shared" si="57"/>
        <v>71.040000000000006</v>
      </c>
      <c r="AA926" s="70">
        <f t="shared" si="58"/>
        <v>71.040000000000006</v>
      </c>
      <c r="AB926" s="70">
        <f t="shared" si="59"/>
        <v>71.040000000000006</v>
      </c>
      <c r="AC926" s="4"/>
      <c r="AD926" s="4"/>
      <c r="AE926" s="4"/>
      <c r="AF926" s="71">
        <f t="shared" si="56"/>
        <v>0</v>
      </c>
      <c r="AG926" s="72">
        <v>3339</v>
      </c>
    </row>
    <row r="927" spans="1:16375" s="73" customFormat="1" ht="24" hidden="1">
      <c r="A927" s="4" t="s">
        <v>589</v>
      </c>
      <c r="B927" s="4" t="s">
        <v>2197</v>
      </c>
      <c r="C927" s="4"/>
      <c r="D927" s="4" t="s">
        <v>31</v>
      </c>
      <c r="E927" s="4" t="s">
        <v>578</v>
      </c>
      <c r="F927" s="4"/>
      <c r="G927" s="4"/>
      <c r="H927" s="4" t="s">
        <v>1494</v>
      </c>
      <c r="I927" s="5">
        <v>23.01</v>
      </c>
      <c r="J927" s="4">
        <v>2014</v>
      </c>
      <c r="K927" s="4"/>
      <c r="L927" s="4"/>
      <c r="M927" s="4"/>
      <c r="N927" s="4"/>
      <c r="O927" s="4" t="s">
        <v>34</v>
      </c>
      <c r="P927" s="4" t="s">
        <v>35</v>
      </c>
      <c r="Q927" s="4" t="s">
        <v>2845</v>
      </c>
      <c r="R927" s="4" t="s">
        <v>48</v>
      </c>
      <c r="S927" s="4"/>
      <c r="T927" s="4" t="s">
        <v>221</v>
      </c>
      <c r="U927" s="4"/>
      <c r="V927" s="4"/>
      <c r="W927" s="4"/>
      <c r="X927" s="4" t="s">
        <v>111</v>
      </c>
      <c r="Y927" s="69">
        <v>0.5</v>
      </c>
      <c r="Z927" s="70">
        <f t="shared" si="57"/>
        <v>11.505000000000001</v>
      </c>
      <c r="AA927" s="70">
        <f t="shared" si="58"/>
        <v>11.505000000000001</v>
      </c>
      <c r="AB927" s="70">
        <f t="shared" si="59"/>
        <v>11.505000000000001</v>
      </c>
      <c r="AC927" s="4"/>
      <c r="AD927" s="4"/>
      <c r="AE927" s="4"/>
      <c r="AF927" s="71">
        <f t="shared" si="56"/>
        <v>0</v>
      </c>
      <c r="AG927" s="72" t="s">
        <v>589</v>
      </c>
    </row>
    <row r="928" spans="1:16375" s="73" customFormat="1" ht="36" hidden="1">
      <c r="A928" s="4">
        <v>3424</v>
      </c>
      <c r="B928" s="4" t="s">
        <v>2172</v>
      </c>
      <c r="C928" s="4"/>
      <c r="D928" s="4" t="s">
        <v>31</v>
      </c>
      <c r="E928" s="4" t="s">
        <v>415</v>
      </c>
      <c r="F928" s="4"/>
      <c r="G928" s="4" t="s">
        <v>42</v>
      </c>
      <c r="H928" s="4" t="s">
        <v>1494</v>
      </c>
      <c r="I928" s="5">
        <v>166</v>
      </c>
      <c r="J928" s="4">
        <v>2017</v>
      </c>
      <c r="K928" s="4"/>
      <c r="L928" s="4"/>
      <c r="M928" s="4"/>
      <c r="N928" s="4"/>
      <c r="O928" s="4" t="s">
        <v>34</v>
      </c>
      <c r="P928" s="4" t="s">
        <v>35</v>
      </c>
      <c r="Q928" s="4" t="s">
        <v>2845</v>
      </c>
      <c r="R928" s="4" t="s">
        <v>1495</v>
      </c>
      <c r="S928" s="4"/>
      <c r="T928" s="4" t="s">
        <v>221</v>
      </c>
      <c r="U928" s="4"/>
      <c r="V928" s="4"/>
      <c r="W928" s="4"/>
      <c r="X928" s="4" t="s">
        <v>111</v>
      </c>
      <c r="Y928" s="69">
        <v>0.5</v>
      </c>
      <c r="Z928" s="70">
        <f t="shared" si="57"/>
        <v>83</v>
      </c>
      <c r="AA928" s="70">
        <f t="shared" si="58"/>
        <v>83</v>
      </c>
      <c r="AB928" s="70">
        <f t="shared" si="59"/>
        <v>83</v>
      </c>
      <c r="AC928" s="4"/>
      <c r="AD928" s="4"/>
      <c r="AE928" s="4"/>
      <c r="AF928" s="71">
        <f t="shared" si="56"/>
        <v>0</v>
      </c>
      <c r="AG928" s="72">
        <v>3424</v>
      </c>
    </row>
    <row r="929" spans="1:33" s="73" customFormat="1" ht="36" hidden="1">
      <c r="A929" s="4">
        <v>3430</v>
      </c>
      <c r="B929" s="4" t="s">
        <v>2173</v>
      </c>
      <c r="C929" s="4"/>
      <c r="D929" s="4" t="s">
        <v>31</v>
      </c>
      <c r="E929" s="4" t="s">
        <v>416</v>
      </c>
      <c r="F929" s="4"/>
      <c r="G929" s="4" t="s">
        <v>42</v>
      </c>
      <c r="H929" s="4" t="s">
        <v>1494</v>
      </c>
      <c r="I929" s="5">
        <v>150</v>
      </c>
      <c r="J929" s="6">
        <v>42858</v>
      </c>
      <c r="K929" s="4"/>
      <c r="L929" s="4"/>
      <c r="M929" s="4"/>
      <c r="N929" s="4"/>
      <c r="O929" s="4" t="s">
        <v>34</v>
      </c>
      <c r="P929" s="4" t="s">
        <v>35</v>
      </c>
      <c r="Q929" s="4" t="s">
        <v>2845</v>
      </c>
      <c r="R929" s="4" t="s">
        <v>68</v>
      </c>
      <c r="S929" s="4"/>
      <c r="T929" s="4" t="s">
        <v>221</v>
      </c>
      <c r="U929" s="4" t="s">
        <v>2639</v>
      </c>
      <c r="V929" s="4"/>
      <c r="W929" s="4"/>
      <c r="X929" s="4" t="s">
        <v>111</v>
      </c>
      <c r="Y929" s="69">
        <v>0.5</v>
      </c>
      <c r="Z929" s="70">
        <f t="shared" si="57"/>
        <v>75</v>
      </c>
      <c r="AA929" s="70">
        <f t="shared" si="58"/>
        <v>75</v>
      </c>
      <c r="AB929" s="70">
        <f t="shared" si="59"/>
        <v>75</v>
      </c>
      <c r="AC929" s="4"/>
      <c r="AD929" s="4"/>
      <c r="AE929" s="4"/>
      <c r="AF929" s="71">
        <f t="shared" si="56"/>
        <v>0</v>
      </c>
      <c r="AG929" s="72">
        <v>3430</v>
      </c>
    </row>
    <row r="930" spans="1:33" s="73" customFormat="1" ht="24" hidden="1">
      <c r="A930" s="4" t="s">
        <v>590</v>
      </c>
      <c r="B930" s="4" t="s">
        <v>2198</v>
      </c>
      <c r="C930" s="4"/>
      <c r="D930" s="4" t="s">
        <v>31</v>
      </c>
      <c r="E930" s="4" t="s">
        <v>578</v>
      </c>
      <c r="F930" s="4"/>
      <c r="G930" s="4"/>
      <c r="H930" s="4" t="s">
        <v>1494</v>
      </c>
      <c r="I930" s="5">
        <v>23.01</v>
      </c>
      <c r="J930" s="4">
        <v>2014</v>
      </c>
      <c r="K930" s="4"/>
      <c r="L930" s="4"/>
      <c r="M930" s="4"/>
      <c r="N930" s="4"/>
      <c r="O930" s="4" t="s">
        <v>34</v>
      </c>
      <c r="P930" s="4" t="s">
        <v>35</v>
      </c>
      <c r="Q930" s="4" t="s">
        <v>2845</v>
      </c>
      <c r="R930" s="4" t="s">
        <v>1495</v>
      </c>
      <c r="S930" s="4"/>
      <c r="T930" s="4" t="s">
        <v>221</v>
      </c>
      <c r="U930" s="4"/>
      <c r="V930" s="4"/>
      <c r="W930" s="4"/>
      <c r="X930" s="4" t="s">
        <v>111</v>
      </c>
      <c r="Y930" s="69">
        <v>0.5</v>
      </c>
      <c r="Z930" s="70">
        <f t="shared" si="57"/>
        <v>11.505000000000001</v>
      </c>
      <c r="AA930" s="70">
        <f t="shared" si="58"/>
        <v>11.505000000000001</v>
      </c>
      <c r="AB930" s="70">
        <f t="shared" si="59"/>
        <v>11.505000000000001</v>
      </c>
      <c r="AC930" s="4"/>
      <c r="AD930" s="4"/>
      <c r="AE930" s="4"/>
      <c r="AF930" s="71">
        <f t="shared" si="56"/>
        <v>0</v>
      </c>
      <c r="AG930" s="72" t="s">
        <v>590</v>
      </c>
    </row>
    <row r="931" spans="1:33" s="73" customFormat="1" ht="24" hidden="1">
      <c r="A931" s="4" t="s">
        <v>591</v>
      </c>
      <c r="B931" s="4" t="s">
        <v>2199</v>
      </c>
      <c r="C931" s="4"/>
      <c r="D931" s="4" t="s">
        <v>31</v>
      </c>
      <c r="E931" s="4" t="s">
        <v>569</v>
      </c>
      <c r="F931" s="4" t="s">
        <v>570</v>
      </c>
      <c r="G931" s="4"/>
      <c r="H931" s="4" t="s">
        <v>1494</v>
      </c>
      <c r="I931" s="5">
        <v>74.5</v>
      </c>
      <c r="J931" s="4">
        <v>2014</v>
      </c>
      <c r="K931" s="4"/>
      <c r="L931" s="4"/>
      <c r="M931" s="4"/>
      <c r="N931" s="4"/>
      <c r="O931" s="4" t="s">
        <v>34</v>
      </c>
      <c r="P931" s="4" t="s">
        <v>35</v>
      </c>
      <c r="Q931" s="4" t="s">
        <v>2845</v>
      </c>
      <c r="R931" s="4" t="s">
        <v>48</v>
      </c>
      <c r="S931" s="4"/>
      <c r="T931" s="4" t="s">
        <v>221</v>
      </c>
      <c r="U931" s="4"/>
      <c r="V931" s="4"/>
      <c r="W931" s="4"/>
      <c r="X931" s="4" t="s">
        <v>111</v>
      </c>
      <c r="Y931" s="69">
        <v>0.5</v>
      </c>
      <c r="Z931" s="70">
        <f t="shared" si="57"/>
        <v>37.25</v>
      </c>
      <c r="AA931" s="70">
        <f t="shared" si="58"/>
        <v>37.25</v>
      </c>
      <c r="AB931" s="70">
        <f t="shared" si="59"/>
        <v>37.25</v>
      </c>
      <c r="AC931" s="4"/>
      <c r="AD931" s="4"/>
      <c r="AE931" s="4"/>
      <c r="AF931" s="71">
        <f t="shared" si="56"/>
        <v>0</v>
      </c>
      <c r="AG931" s="72" t="s">
        <v>591</v>
      </c>
    </row>
    <row r="932" spans="1:33" s="73" customFormat="1" ht="24" hidden="1">
      <c r="A932" s="4" t="s">
        <v>592</v>
      </c>
      <c r="B932" s="4" t="s">
        <v>2200</v>
      </c>
      <c r="C932" s="4"/>
      <c r="D932" s="4" t="s">
        <v>167</v>
      </c>
      <c r="E932" s="4" t="s">
        <v>593</v>
      </c>
      <c r="F932" s="4"/>
      <c r="G932" s="4"/>
      <c r="H932" s="4" t="s">
        <v>1494</v>
      </c>
      <c r="I932" s="5">
        <v>450</v>
      </c>
      <c r="J932" s="4">
        <v>2014</v>
      </c>
      <c r="K932" s="4"/>
      <c r="L932" s="4"/>
      <c r="M932" s="4"/>
      <c r="N932" s="4"/>
      <c r="O932" s="4" t="s">
        <v>34</v>
      </c>
      <c r="P932" s="4" t="s">
        <v>35</v>
      </c>
      <c r="Q932" s="4" t="s">
        <v>2845</v>
      </c>
      <c r="R932" s="4" t="s">
        <v>48</v>
      </c>
      <c r="S932" s="4"/>
      <c r="T932" s="4" t="s">
        <v>221</v>
      </c>
      <c r="U932" s="4"/>
      <c r="V932" s="4"/>
      <c r="W932" s="4"/>
      <c r="X932" s="4" t="s">
        <v>111</v>
      </c>
      <c r="Y932" s="69">
        <v>0.5</v>
      </c>
      <c r="Z932" s="70">
        <f t="shared" si="57"/>
        <v>225</v>
      </c>
      <c r="AA932" s="70">
        <f t="shared" si="58"/>
        <v>225</v>
      </c>
      <c r="AB932" s="70">
        <f t="shared" si="59"/>
        <v>225</v>
      </c>
      <c r="AC932" s="4"/>
      <c r="AD932" s="4"/>
      <c r="AE932" s="4"/>
      <c r="AF932" s="71">
        <f t="shared" si="56"/>
        <v>0</v>
      </c>
      <c r="AG932" s="72" t="s">
        <v>592</v>
      </c>
    </row>
    <row r="933" spans="1:33" s="73" customFormat="1" ht="24">
      <c r="A933" s="4">
        <v>4404</v>
      </c>
      <c r="B933" s="4" t="s">
        <v>2174</v>
      </c>
      <c r="C933" s="4"/>
      <c r="D933" s="4" t="s">
        <v>31</v>
      </c>
      <c r="E933" s="4" t="s">
        <v>487</v>
      </c>
      <c r="F933" s="4" t="s">
        <v>127</v>
      </c>
      <c r="G933" s="4" t="s">
        <v>491</v>
      </c>
      <c r="H933" s="4" t="s">
        <v>1494</v>
      </c>
      <c r="I933" s="5">
        <v>49.25</v>
      </c>
      <c r="J933" s="6">
        <v>44131</v>
      </c>
      <c r="K933" s="4"/>
      <c r="L933" s="4"/>
      <c r="M933" s="4"/>
      <c r="N933" s="4"/>
      <c r="O933" s="4" t="s">
        <v>34</v>
      </c>
      <c r="P933" s="4" t="s">
        <v>35</v>
      </c>
      <c r="Q933" s="4" t="s">
        <v>2845</v>
      </c>
      <c r="R933" s="4" t="s">
        <v>48</v>
      </c>
      <c r="S933" s="6">
        <v>45607</v>
      </c>
      <c r="T933" s="4" t="s">
        <v>36</v>
      </c>
      <c r="U933" s="4"/>
      <c r="V933" s="4"/>
      <c r="W933" s="4"/>
      <c r="X933" s="4" t="s">
        <v>54</v>
      </c>
      <c r="Y933" s="69">
        <v>0.5</v>
      </c>
      <c r="Z933" s="70">
        <f t="shared" si="57"/>
        <v>24.625</v>
      </c>
      <c r="AA933" s="70">
        <f t="shared" si="58"/>
        <v>24.625</v>
      </c>
      <c r="AB933" s="70">
        <f t="shared" si="59"/>
        <v>24.625</v>
      </c>
      <c r="AC933" s="4"/>
      <c r="AD933" s="4"/>
      <c r="AE933" s="4"/>
      <c r="AF933" s="71">
        <f t="shared" si="56"/>
        <v>0</v>
      </c>
      <c r="AG933" s="72">
        <v>4404</v>
      </c>
    </row>
    <row r="934" spans="1:33" s="73" customFormat="1" ht="24">
      <c r="A934" s="4">
        <v>4422</v>
      </c>
      <c r="B934" s="4" t="s">
        <v>2175</v>
      </c>
      <c r="C934" s="4"/>
      <c r="D934" s="4" t="s">
        <v>31</v>
      </c>
      <c r="E934" s="4" t="s">
        <v>487</v>
      </c>
      <c r="F934" s="4" t="s">
        <v>127</v>
      </c>
      <c r="G934" s="4" t="s">
        <v>495</v>
      </c>
      <c r="H934" s="4" t="s">
        <v>1494</v>
      </c>
      <c r="I934" s="5">
        <v>49.25</v>
      </c>
      <c r="J934" s="6">
        <v>44145</v>
      </c>
      <c r="K934" s="4"/>
      <c r="L934" s="4"/>
      <c r="M934" s="4"/>
      <c r="N934" s="4"/>
      <c r="O934" s="4" t="s">
        <v>34</v>
      </c>
      <c r="P934" s="4" t="s">
        <v>35</v>
      </c>
      <c r="Q934" s="4" t="s">
        <v>2845</v>
      </c>
      <c r="R934" s="4" t="s">
        <v>48</v>
      </c>
      <c r="S934" s="6">
        <v>45607</v>
      </c>
      <c r="T934" s="4" t="s">
        <v>36</v>
      </c>
      <c r="U934" s="4"/>
      <c r="V934" s="4"/>
      <c r="W934" s="4"/>
      <c r="X934" s="4" t="s">
        <v>54</v>
      </c>
      <c r="Y934" s="69">
        <v>0.5</v>
      </c>
      <c r="Z934" s="70">
        <f t="shared" si="57"/>
        <v>24.625</v>
      </c>
      <c r="AA934" s="70">
        <f t="shared" si="58"/>
        <v>24.625</v>
      </c>
      <c r="AB934" s="70">
        <f t="shared" si="59"/>
        <v>24.625</v>
      </c>
      <c r="AC934" s="4"/>
      <c r="AD934" s="4"/>
      <c r="AE934" s="4"/>
      <c r="AF934" s="71">
        <f t="shared" si="56"/>
        <v>0</v>
      </c>
      <c r="AG934" s="72">
        <v>4422</v>
      </c>
    </row>
    <row r="935" spans="1:33" s="73" customFormat="1" ht="24" hidden="1">
      <c r="A935" s="4">
        <v>45301</v>
      </c>
      <c r="B935" s="4" t="s">
        <v>2177</v>
      </c>
      <c r="C935" s="4"/>
      <c r="D935" s="4" t="s">
        <v>167</v>
      </c>
      <c r="E935" s="4" t="s">
        <v>511</v>
      </c>
      <c r="F935" s="4" t="s">
        <v>177</v>
      </c>
      <c r="G935" s="4" t="s">
        <v>512</v>
      </c>
      <c r="H935" s="4" t="s">
        <v>1494</v>
      </c>
      <c r="I935" s="5">
        <v>1131.8599999999999</v>
      </c>
      <c r="J935" s="4">
        <v>2021</v>
      </c>
      <c r="K935" s="4"/>
      <c r="L935" s="4"/>
      <c r="M935" s="4"/>
      <c r="N935" s="4"/>
      <c r="O935" s="4" t="s">
        <v>34</v>
      </c>
      <c r="P935" s="4" t="s">
        <v>35</v>
      </c>
      <c r="Q935" s="4" t="s">
        <v>2845</v>
      </c>
      <c r="R935" s="4" t="s">
        <v>48</v>
      </c>
      <c r="S935" s="4"/>
      <c r="T935" s="4" t="s">
        <v>221</v>
      </c>
      <c r="U935" s="4"/>
      <c r="V935" s="4"/>
      <c r="W935" s="4"/>
      <c r="X935" s="4" t="s">
        <v>54</v>
      </c>
      <c r="Y935" s="69">
        <v>0.5</v>
      </c>
      <c r="Z935" s="70">
        <f t="shared" si="57"/>
        <v>565.92999999999995</v>
      </c>
      <c r="AA935" s="70">
        <f t="shared" si="58"/>
        <v>565.92999999999995</v>
      </c>
      <c r="AB935" s="70">
        <f t="shared" si="59"/>
        <v>565.92999999999995</v>
      </c>
      <c r="AC935" s="4"/>
      <c r="AD935" s="4"/>
      <c r="AE935" s="4"/>
      <c r="AF935" s="71">
        <f t="shared" ref="AF935:AF998" si="60">+I935-AA935-AB935-AC935-AD935-AE935</f>
        <v>0</v>
      </c>
      <c r="AG935" s="72">
        <v>45301</v>
      </c>
    </row>
    <row r="936" spans="1:33" s="73" customFormat="1" ht="24" hidden="1">
      <c r="A936" s="4">
        <v>45302</v>
      </c>
      <c r="B936" s="4" t="s">
        <v>2178</v>
      </c>
      <c r="C936" s="4"/>
      <c r="D936" s="4" t="s">
        <v>167</v>
      </c>
      <c r="E936" s="4" t="s">
        <v>511</v>
      </c>
      <c r="F936" s="4" t="s">
        <v>177</v>
      </c>
      <c r="G936" s="4" t="s">
        <v>513</v>
      </c>
      <c r="H936" s="4" t="s">
        <v>1494</v>
      </c>
      <c r="I936" s="5">
        <v>1131.8599999999999</v>
      </c>
      <c r="J936" s="4">
        <v>2021</v>
      </c>
      <c r="K936" s="4"/>
      <c r="L936" s="4"/>
      <c r="M936" s="4"/>
      <c r="N936" s="4"/>
      <c r="O936" s="4" t="s">
        <v>34</v>
      </c>
      <c r="P936" s="4" t="s">
        <v>35</v>
      </c>
      <c r="Q936" s="4" t="s">
        <v>2845</v>
      </c>
      <c r="R936" s="4" t="s">
        <v>48</v>
      </c>
      <c r="S936" s="4"/>
      <c r="T936" s="4" t="s">
        <v>221</v>
      </c>
      <c r="U936" s="4"/>
      <c r="V936" s="4"/>
      <c r="W936" s="4"/>
      <c r="X936" s="4" t="s">
        <v>54</v>
      </c>
      <c r="Y936" s="69">
        <v>0.5</v>
      </c>
      <c r="Z936" s="70">
        <f t="shared" si="57"/>
        <v>565.92999999999995</v>
      </c>
      <c r="AA936" s="70">
        <f t="shared" si="58"/>
        <v>565.92999999999995</v>
      </c>
      <c r="AB936" s="70">
        <f t="shared" si="59"/>
        <v>565.92999999999995</v>
      </c>
      <c r="AC936" s="4"/>
      <c r="AD936" s="4"/>
      <c r="AE936" s="4"/>
      <c r="AF936" s="71">
        <f t="shared" si="60"/>
        <v>0</v>
      </c>
      <c r="AG936" s="72">
        <v>45302</v>
      </c>
    </row>
    <row r="937" spans="1:33" s="73" customFormat="1" ht="24" hidden="1">
      <c r="A937" s="4">
        <v>45303</v>
      </c>
      <c r="B937" s="4" t="s">
        <v>2179</v>
      </c>
      <c r="C937" s="4"/>
      <c r="D937" s="4" t="s">
        <v>31</v>
      </c>
      <c r="E937" s="4" t="s">
        <v>514</v>
      </c>
      <c r="F937" s="4" t="s">
        <v>50</v>
      </c>
      <c r="G937" s="4" t="s">
        <v>515</v>
      </c>
      <c r="H937" s="4" t="s">
        <v>1494</v>
      </c>
      <c r="I937" s="5">
        <v>61.94</v>
      </c>
      <c r="J937" s="4">
        <v>2021</v>
      </c>
      <c r="K937" s="4"/>
      <c r="L937" s="4"/>
      <c r="M937" s="4"/>
      <c r="N937" s="4"/>
      <c r="O937" s="4" t="s">
        <v>34</v>
      </c>
      <c r="P937" s="4" t="s">
        <v>35</v>
      </c>
      <c r="Q937" s="4" t="s">
        <v>2845</v>
      </c>
      <c r="R937" s="4" t="s">
        <v>48</v>
      </c>
      <c r="S937" s="4"/>
      <c r="T937" s="4" t="s">
        <v>221</v>
      </c>
      <c r="U937" s="4"/>
      <c r="V937" s="4"/>
      <c r="W937" s="4"/>
      <c r="X937" s="4" t="s">
        <v>54</v>
      </c>
      <c r="Y937" s="69">
        <v>0.5</v>
      </c>
      <c r="Z937" s="70">
        <f t="shared" si="57"/>
        <v>30.97</v>
      </c>
      <c r="AA937" s="70">
        <f t="shared" si="58"/>
        <v>30.97</v>
      </c>
      <c r="AB937" s="70">
        <f t="shared" si="59"/>
        <v>30.97</v>
      </c>
      <c r="AC937" s="4"/>
      <c r="AD937" s="4"/>
      <c r="AE937" s="4"/>
      <c r="AF937" s="71">
        <f t="shared" si="60"/>
        <v>0</v>
      </c>
      <c r="AG937" s="72">
        <v>45303</v>
      </c>
    </row>
    <row r="938" spans="1:33" s="73" customFormat="1" ht="24" hidden="1">
      <c r="A938" s="4">
        <v>45304</v>
      </c>
      <c r="B938" s="4" t="s">
        <v>2180</v>
      </c>
      <c r="C938" s="4"/>
      <c r="D938" s="4" t="s">
        <v>31</v>
      </c>
      <c r="E938" s="4" t="s">
        <v>516</v>
      </c>
      <c r="F938" s="4" t="s">
        <v>517</v>
      </c>
      <c r="G938" s="4" t="s">
        <v>518</v>
      </c>
      <c r="H938" s="4" t="s">
        <v>1494</v>
      </c>
      <c r="I938" s="5">
        <v>61.94</v>
      </c>
      <c r="J938" s="4">
        <v>2021</v>
      </c>
      <c r="K938" s="4"/>
      <c r="L938" s="4"/>
      <c r="M938" s="4"/>
      <c r="N938" s="4"/>
      <c r="O938" s="4" t="s">
        <v>34</v>
      </c>
      <c r="P938" s="4" t="s">
        <v>35</v>
      </c>
      <c r="Q938" s="4" t="s">
        <v>2845</v>
      </c>
      <c r="R938" s="4" t="s">
        <v>48</v>
      </c>
      <c r="S938" s="4"/>
      <c r="T938" s="4" t="s">
        <v>221</v>
      </c>
      <c r="U938" s="4"/>
      <c r="V938" s="4"/>
      <c r="W938" s="4"/>
      <c r="X938" s="4" t="s">
        <v>54</v>
      </c>
      <c r="Y938" s="69">
        <v>0.5</v>
      </c>
      <c r="Z938" s="70">
        <f t="shared" si="57"/>
        <v>30.97</v>
      </c>
      <c r="AA938" s="70">
        <f t="shared" si="58"/>
        <v>30.97</v>
      </c>
      <c r="AB938" s="70">
        <f t="shared" si="59"/>
        <v>30.97</v>
      </c>
      <c r="AC938" s="4"/>
      <c r="AD938" s="4"/>
      <c r="AE938" s="4"/>
      <c r="AF938" s="71">
        <f t="shared" si="60"/>
        <v>0</v>
      </c>
      <c r="AG938" s="72">
        <v>45304</v>
      </c>
    </row>
    <row r="939" spans="1:33" s="73" customFormat="1" ht="24" hidden="1">
      <c r="A939" s="4">
        <v>4872</v>
      </c>
      <c r="B939" s="4" t="s">
        <v>2176</v>
      </c>
      <c r="C939" s="4"/>
      <c r="D939" s="4" t="s">
        <v>167</v>
      </c>
      <c r="E939" s="4" t="s">
        <v>502</v>
      </c>
      <c r="F939" s="4" t="s">
        <v>168</v>
      </c>
      <c r="G939" s="4" t="s">
        <v>503</v>
      </c>
      <c r="H939" s="4" t="s">
        <v>1494</v>
      </c>
      <c r="I939" s="5">
        <v>425.5</v>
      </c>
      <c r="J939" s="6">
        <v>44810</v>
      </c>
      <c r="K939" s="4"/>
      <c r="L939" s="4"/>
      <c r="M939" s="4"/>
      <c r="N939" s="4"/>
      <c r="O939" s="4" t="s">
        <v>34</v>
      </c>
      <c r="P939" s="4" t="s">
        <v>35</v>
      </c>
      <c r="Q939" s="4" t="s">
        <v>2845</v>
      </c>
      <c r="R939" s="4" t="s">
        <v>58</v>
      </c>
      <c r="S939" s="4"/>
      <c r="T939" s="4" t="s">
        <v>221</v>
      </c>
      <c r="U939" s="4"/>
      <c r="V939" s="4"/>
      <c r="W939" s="4"/>
      <c r="X939" s="4" t="s">
        <v>54</v>
      </c>
      <c r="Y939" s="69">
        <v>0.5</v>
      </c>
      <c r="Z939" s="70">
        <f t="shared" si="57"/>
        <v>212.75</v>
      </c>
      <c r="AA939" s="70">
        <f t="shared" si="58"/>
        <v>212.75</v>
      </c>
      <c r="AB939" s="70">
        <f t="shared" si="59"/>
        <v>212.75</v>
      </c>
      <c r="AC939" s="4"/>
      <c r="AD939" s="4"/>
      <c r="AE939" s="4"/>
      <c r="AF939" s="71">
        <f t="shared" si="60"/>
        <v>0</v>
      </c>
      <c r="AG939" s="72">
        <v>4872</v>
      </c>
    </row>
    <row r="940" spans="1:33" s="73" customFormat="1" ht="48" hidden="1">
      <c r="A940" s="4">
        <v>5054</v>
      </c>
      <c r="B940" s="4" t="s">
        <v>2444</v>
      </c>
      <c r="C940" s="6">
        <v>45356</v>
      </c>
      <c r="D940" s="4" t="s">
        <v>2914</v>
      </c>
      <c r="E940" s="4" t="s">
        <v>2445</v>
      </c>
      <c r="F940" s="4" t="s">
        <v>127</v>
      </c>
      <c r="G940" s="4" t="s">
        <v>2446</v>
      </c>
      <c r="H940" s="4"/>
      <c r="I940" s="25">
        <v>921.25</v>
      </c>
      <c r="J940" s="6">
        <v>45356</v>
      </c>
      <c r="K940" s="4"/>
      <c r="L940" s="4">
        <v>4501063935</v>
      </c>
      <c r="M940" s="4"/>
      <c r="N940" s="4"/>
      <c r="O940" s="4" t="s">
        <v>34</v>
      </c>
      <c r="P940" s="4" t="s">
        <v>35</v>
      </c>
      <c r="Q940" s="4" t="s">
        <v>124</v>
      </c>
      <c r="R940" s="4" t="s">
        <v>1495</v>
      </c>
      <c r="S940" s="4"/>
      <c r="T940" s="4" t="s">
        <v>221</v>
      </c>
      <c r="U940" s="4"/>
      <c r="V940" s="4"/>
      <c r="W940" s="4"/>
      <c r="X940" s="4" t="s">
        <v>54</v>
      </c>
      <c r="Y940" s="69">
        <v>0.5</v>
      </c>
      <c r="Z940" s="70">
        <f t="shared" si="57"/>
        <v>460.625</v>
      </c>
      <c r="AA940" s="70">
        <f t="shared" si="58"/>
        <v>460.625</v>
      </c>
      <c r="AB940" s="70"/>
      <c r="AC940" s="4"/>
      <c r="AD940" s="4"/>
      <c r="AE940" s="4"/>
      <c r="AF940" s="71">
        <f t="shared" si="60"/>
        <v>460.625</v>
      </c>
      <c r="AG940" s="72"/>
    </row>
    <row r="941" spans="1:33" s="73" customFormat="1" ht="48" hidden="1">
      <c r="A941" s="4">
        <v>5061</v>
      </c>
      <c r="B941" s="4" t="s">
        <v>2439</v>
      </c>
      <c r="C941" s="6">
        <v>45356</v>
      </c>
      <c r="D941" s="4" t="s">
        <v>2914</v>
      </c>
      <c r="E941" s="4" t="s">
        <v>2440</v>
      </c>
      <c r="F941" s="4" t="s">
        <v>127</v>
      </c>
      <c r="G941" s="8" t="s">
        <v>2441</v>
      </c>
      <c r="H941" s="4"/>
      <c r="I941" s="25">
        <v>921.25</v>
      </c>
      <c r="J941" s="6">
        <v>45356</v>
      </c>
      <c r="K941" s="4"/>
      <c r="L941" s="4">
        <v>4501063935</v>
      </c>
      <c r="M941" s="4"/>
      <c r="N941" s="4"/>
      <c r="O941" s="4" t="s">
        <v>34</v>
      </c>
      <c r="P941" s="4" t="s">
        <v>35</v>
      </c>
      <c r="Q941" s="4" t="s">
        <v>2845</v>
      </c>
      <c r="R941" s="4" t="s">
        <v>1495</v>
      </c>
      <c r="S941" s="4"/>
      <c r="T941" s="4" t="s">
        <v>221</v>
      </c>
      <c r="U941" s="4"/>
      <c r="V941" s="4"/>
      <c r="W941" s="4"/>
      <c r="X941" s="4" t="s">
        <v>54</v>
      </c>
      <c r="Y941" s="69">
        <v>0.5</v>
      </c>
      <c r="Z941" s="70">
        <f t="shared" si="57"/>
        <v>460.625</v>
      </c>
      <c r="AA941" s="70">
        <f t="shared" si="58"/>
        <v>460.625</v>
      </c>
      <c r="AB941" s="70"/>
      <c r="AC941" s="4"/>
      <c r="AD941" s="4"/>
      <c r="AE941" s="4"/>
      <c r="AF941" s="71">
        <f t="shared" si="60"/>
        <v>460.625</v>
      </c>
      <c r="AG941" s="72"/>
    </row>
    <row r="942" spans="1:33" s="73" customFormat="1" ht="24">
      <c r="A942" s="4" t="s">
        <v>1458</v>
      </c>
      <c r="B942" s="4" t="s">
        <v>2239</v>
      </c>
      <c r="C942" s="4"/>
      <c r="D942" s="4" t="s">
        <v>31</v>
      </c>
      <c r="E942" s="4" t="s">
        <v>427</v>
      </c>
      <c r="F942" s="4" t="s">
        <v>1456</v>
      </c>
      <c r="G942" s="4"/>
      <c r="H942" s="4" t="s">
        <v>1494</v>
      </c>
      <c r="I942" s="5">
        <v>66.44</v>
      </c>
      <c r="J942" s="4">
        <v>2014</v>
      </c>
      <c r="K942" s="4"/>
      <c r="L942" s="4"/>
      <c r="M942" s="4"/>
      <c r="N942" s="4"/>
      <c r="O942" s="4" t="s">
        <v>34</v>
      </c>
      <c r="P942" s="4" t="s">
        <v>35</v>
      </c>
      <c r="Q942" s="4" t="s">
        <v>2845</v>
      </c>
      <c r="R942" s="4" t="s">
        <v>48</v>
      </c>
      <c r="S942" s="4"/>
      <c r="T942" s="4" t="s">
        <v>36</v>
      </c>
      <c r="U942" s="4"/>
      <c r="V942" s="4"/>
      <c r="W942" s="4"/>
      <c r="X942" s="4" t="s">
        <v>54</v>
      </c>
      <c r="Y942" s="69">
        <v>0.5</v>
      </c>
      <c r="Z942" s="70">
        <f t="shared" si="57"/>
        <v>33.22</v>
      </c>
      <c r="AA942" s="70">
        <f t="shared" si="58"/>
        <v>33.22</v>
      </c>
      <c r="AB942" s="70">
        <f t="shared" si="59"/>
        <v>33.22</v>
      </c>
      <c r="AC942" s="4"/>
      <c r="AD942" s="4"/>
      <c r="AE942" s="4"/>
      <c r="AF942" s="71">
        <f t="shared" si="60"/>
        <v>0</v>
      </c>
      <c r="AG942" s="72" t="s">
        <v>1458</v>
      </c>
    </row>
    <row r="943" spans="1:33" s="73" customFormat="1" ht="60">
      <c r="A943" s="4">
        <v>2992</v>
      </c>
      <c r="B943" s="4" t="s">
        <v>2426</v>
      </c>
      <c r="C943" s="4"/>
      <c r="D943" s="4" t="s">
        <v>167</v>
      </c>
      <c r="E943" s="4" t="s">
        <v>275</v>
      </c>
      <c r="F943" s="4" t="s">
        <v>168</v>
      </c>
      <c r="G943" s="4" t="s">
        <v>276</v>
      </c>
      <c r="H943" s="4" t="s">
        <v>1494</v>
      </c>
      <c r="I943" s="5">
        <v>475</v>
      </c>
      <c r="J943" s="6">
        <v>41781</v>
      </c>
      <c r="K943" s="4"/>
      <c r="L943" s="4" t="s">
        <v>250</v>
      </c>
      <c r="M943" s="4">
        <v>1937</v>
      </c>
      <c r="N943" s="4"/>
      <c r="O943" s="4" t="s">
        <v>34</v>
      </c>
      <c r="P943" s="4" t="s">
        <v>35</v>
      </c>
      <c r="Q943" s="4" t="s">
        <v>277</v>
      </c>
      <c r="R943" s="4" t="s">
        <v>1495</v>
      </c>
      <c r="S943" s="4"/>
      <c r="T943" s="4" t="s">
        <v>36</v>
      </c>
      <c r="U943" s="4"/>
      <c r="V943" s="4"/>
      <c r="W943" s="4"/>
      <c r="X943" s="4" t="s">
        <v>54</v>
      </c>
      <c r="Y943" s="69">
        <v>0.5</v>
      </c>
      <c r="Z943" s="70">
        <f t="shared" si="57"/>
        <v>237.5</v>
      </c>
      <c r="AA943" s="70">
        <f t="shared" si="58"/>
        <v>237.5</v>
      </c>
      <c r="AB943" s="70">
        <f t="shared" si="59"/>
        <v>237.5</v>
      </c>
      <c r="AC943" s="4"/>
      <c r="AD943" s="4"/>
      <c r="AE943" s="4"/>
      <c r="AF943" s="71">
        <f t="shared" si="60"/>
        <v>0</v>
      </c>
      <c r="AG943" s="72">
        <v>2992</v>
      </c>
    </row>
    <row r="944" spans="1:33" s="73" customFormat="1" ht="72" hidden="1">
      <c r="A944" s="4">
        <v>4994</v>
      </c>
      <c r="B944" s="4" t="s">
        <v>2575</v>
      </c>
      <c r="C944" s="6">
        <v>45292</v>
      </c>
      <c r="D944" s="4" t="s">
        <v>2914</v>
      </c>
      <c r="E944" s="4" t="s">
        <v>2576</v>
      </c>
      <c r="F944" s="4" t="s">
        <v>127</v>
      </c>
      <c r="G944" s="4" t="s">
        <v>2577</v>
      </c>
      <c r="H944" s="4"/>
      <c r="I944" s="25">
        <v>647.5</v>
      </c>
      <c r="J944" s="6">
        <v>45292</v>
      </c>
      <c r="K944" s="4"/>
      <c r="L944" s="4">
        <v>4501026256</v>
      </c>
      <c r="M944" s="4"/>
      <c r="N944" s="4"/>
      <c r="O944" s="4" t="s">
        <v>34</v>
      </c>
      <c r="P944" s="4" t="s">
        <v>35</v>
      </c>
      <c r="Q944" s="4" t="s">
        <v>2578</v>
      </c>
      <c r="R944" s="4" t="s">
        <v>1495</v>
      </c>
      <c r="S944" s="4"/>
      <c r="T944" s="4" t="s">
        <v>221</v>
      </c>
      <c r="U944" s="17" t="s">
        <v>2632</v>
      </c>
      <c r="V944" s="4" t="s">
        <v>2488</v>
      </c>
      <c r="W944" s="4"/>
      <c r="X944" s="4" t="s">
        <v>54</v>
      </c>
      <c r="Y944" s="69">
        <v>0.5</v>
      </c>
      <c r="Z944" s="70">
        <f t="shared" si="57"/>
        <v>323.75</v>
      </c>
      <c r="AA944" s="70">
        <f t="shared" si="58"/>
        <v>323.75</v>
      </c>
      <c r="AB944" s="70"/>
      <c r="AC944" s="4"/>
      <c r="AD944" s="4"/>
      <c r="AE944" s="4"/>
      <c r="AF944" s="71">
        <f t="shared" si="60"/>
        <v>323.75</v>
      </c>
      <c r="AG944" s="72"/>
    </row>
    <row r="945" spans="1:33" s="73" customFormat="1" ht="84" hidden="1">
      <c r="A945" s="4">
        <v>4995</v>
      </c>
      <c r="B945" s="4" t="s">
        <v>2520</v>
      </c>
      <c r="C945" s="6">
        <v>45292</v>
      </c>
      <c r="D945" s="4" t="s">
        <v>2914</v>
      </c>
      <c r="E945" s="4" t="s">
        <v>2521</v>
      </c>
      <c r="F945" s="4" t="s">
        <v>127</v>
      </c>
      <c r="G945" s="4" t="s">
        <v>2522</v>
      </c>
      <c r="H945" s="4"/>
      <c r="I945" s="25">
        <v>647.5</v>
      </c>
      <c r="J945" s="6">
        <v>45292</v>
      </c>
      <c r="K945" s="4"/>
      <c r="L945" s="4">
        <v>4501026256</v>
      </c>
      <c r="M945" s="4"/>
      <c r="N945" s="4"/>
      <c r="O945" s="4" t="s">
        <v>34</v>
      </c>
      <c r="P945" s="4" t="s">
        <v>35</v>
      </c>
      <c r="Q945" s="4" t="s">
        <v>2523</v>
      </c>
      <c r="R945" s="4" t="s">
        <v>1495</v>
      </c>
      <c r="S945" s="4"/>
      <c r="T945" s="4" t="s">
        <v>221</v>
      </c>
      <c r="U945" s="4" t="s">
        <v>2620</v>
      </c>
      <c r="V945" s="4" t="s">
        <v>2488</v>
      </c>
      <c r="W945" s="4"/>
      <c r="X945" s="4" t="s">
        <v>54</v>
      </c>
      <c r="Y945" s="69">
        <v>0.5</v>
      </c>
      <c r="Z945" s="70">
        <f t="shared" si="57"/>
        <v>323.75</v>
      </c>
      <c r="AA945" s="70">
        <f t="shared" si="58"/>
        <v>323.75</v>
      </c>
      <c r="AB945" s="70"/>
      <c r="AC945" s="4"/>
      <c r="AD945" s="4"/>
      <c r="AE945" s="4"/>
      <c r="AF945" s="71">
        <f t="shared" si="60"/>
        <v>323.75</v>
      </c>
      <c r="AG945" s="72"/>
    </row>
    <row r="946" spans="1:33" s="73" customFormat="1" ht="72" hidden="1">
      <c r="A946" s="4">
        <v>4996</v>
      </c>
      <c r="B946" s="4" t="s">
        <v>2581</v>
      </c>
      <c r="C946" s="6">
        <v>45292</v>
      </c>
      <c r="D946" s="4" t="s">
        <v>2914</v>
      </c>
      <c r="E946" s="4" t="s">
        <v>2485</v>
      </c>
      <c r="F946" s="4" t="s">
        <v>127</v>
      </c>
      <c r="G946" s="4" t="s">
        <v>2582</v>
      </c>
      <c r="H946" s="4"/>
      <c r="I946" s="25">
        <v>647.5</v>
      </c>
      <c r="J946" s="6">
        <v>45292</v>
      </c>
      <c r="K946" s="4"/>
      <c r="L946" s="4">
        <v>4501026256</v>
      </c>
      <c r="M946" s="4"/>
      <c r="N946" s="4"/>
      <c r="O946" s="4" t="s">
        <v>34</v>
      </c>
      <c r="P946" s="4" t="s">
        <v>35</v>
      </c>
      <c r="Q946" s="4" t="s">
        <v>2583</v>
      </c>
      <c r="R946" s="4" t="s">
        <v>1495</v>
      </c>
      <c r="S946" s="4"/>
      <c r="T946" s="4" t="s">
        <v>221</v>
      </c>
      <c r="U946" s="4"/>
      <c r="V946" s="4" t="s">
        <v>2488</v>
      </c>
      <c r="W946" s="4"/>
      <c r="X946" s="4" t="s">
        <v>54</v>
      </c>
      <c r="Y946" s="69">
        <v>0.5</v>
      </c>
      <c r="Z946" s="70">
        <f t="shared" si="57"/>
        <v>323.75</v>
      </c>
      <c r="AA946" s="70">
        <f t="shared" si="58"/>
        <v>323.75</v>
      </c>
      <c r="AB946" s="70"/>
      <c r="AC946" s="4"/>
      <c r="AD946" s="4"/>
      <c r="AE946" s="4"/>
      <c r="AF946" s="71">
        <f t="shared" si="60"/>
        <v>323.75</v>
      </c>
      <c r="AG946" s="72"/>
    </row>
    <row r="947" spans="1:33" s="73" customFormat="1" ht="72" hidden="1">
      <c r="A947" s="4">
        <v>4997</v>
      </c>
      <c r="B947" s="4" t="s">
        <v>2492</v>
      </c>
      <c r="C947" s="6">
        <v>45292</v>
      </c>
      <c r="D947" s="4" t="s">
        <v>2914</v>
      </c>
      <c r="E947" s="4" t="s">
        <v>2493</v>
      </c>
      <c r="F947" s="4" t="s">
        <v>127</v>
      </c>
      <c r="G947" s="4" t="s">
        <v>2494</v>
      </c>
      <c r="H947" s="4"/>
      <c r="I947" s="25">
        <v>647.5</v>
      </c>
      <c r="J947" s="6">
        <v>45292</v>
      </c>
      <c r="K947" s="4"/>
      <c r="L947" s="4">
        <v>4501026256</v>
      </c>
      <c r="M947" s="4"/>
      <c r="N947" s="4"/>
      <c r="O947" s="4" t="s">
        <v>34</v>
      </c>
      <c r="P947" s="4" t="s">
        <v>35</v>
      </c>
      <c r="Q947" s="4" t="s">
        <v>2495</v>
      </c>
      <c r="R947" s="4" t="s">
        <v>1495</v>
      </c>
      <c r="S947" s="4"/>
      <c r="T947" s="4" t="s">
        <v>221</v>
      </c>
      <c r="U947" s="4"/>
      <c r="V947" s="4" t="s">
        <v>2488</v>
      </c>
      <c r="W947" s="4"/>
      <c r="X947" s="4" t="s">
        <v>54</v>
      </c>
      <c r="Y947" s="69">
        <v>0.5</v>
      </c>
      <c r="Z947" s="70">
        <f t="shared" si="57"/>
        <v>323.75</v>
      </c>
      <c r="AA947" s="70">
        <f t="shared" si="58"/>
        <v>323.75</v>
      </c>
      <c r="AB947" s="70"/>
      <c r="AC947" s="4"/>
      <c r="AD947" s="4"/>
      <c r="AE947" s="4"/>
      <c r="AF947" s="71">
        <f t="shared" si="60"/>
        <v>323.75</v>
      </c>
      <c r="AG947" s="72"/>
    </row>
    <row r="948" spans="1:33" s="73" customFormat="1" ht="72" hidden="1">
      <c r="A948" s="4">
        <v>4998</v>
      </c>
      <c r="B948" s="4" t="s">
        <v>2546</v>
      </c>
      <c r="C948" s="6">
        <v>45292</v>
      </c>
      <c r="D948" s="4" t="s">
        <v>2914</v>
      </c>
      <c r="E948" s="4" t="s">
        <v>2547</v>
      </c>
      <c r="F948" s="4" t="s">
        <v>127</v>
      </c>
      <c r="G948" s="4" t="s">
        <v>2548</v>
      </c>
      <c r="H948" s="4"/>
      <c r="I948" s="25">
        <v>647.5</v>
      </c>
      <c r="J948" s="6">
        <v>45292</v>
      </c>
      <c r="K948" s="4"/>
      <c r="L948" s="4">
        <v>4501026256</v>
      </c>
      <c r="M948" s="4"/>
      <c r="N948" s="4"/>
      <c r="O948" s="4" t="s">
        <v>34</v>
      </c>
      <c r="P948" s="4" t="s">
        <v>35</v>
      </c>
      <c r="Q948" s="4" t="s">
        <v>2619</v>
      </c>
      <c r="R948" s="4" t="s">
        <v>1495</v>
      </c>
      <c r="S948" s="4"/>
      <c r="T948" s="4" t="s">
        <v>221</v>
      </c>
      <c r="U948" s="4"/>
      <c r="V948" s="4" t="s">
        <v>2488</v>
      </c>
      <c r="W948" s="4"/>
      <c r="X948" s="4" t="s">
        <v>54</v>
      </c>
      <c r="Y948" s="69">
        <v>0.5</v>
      </c>
      <c r="Z948" s="70">
        <f t="shared" si="57"/>
        <v>323.75</v>
      </c>
      <c r="AA948" s="70">
        <f t="shared" si="58"/>
        <v>323.75</v>
      </c>
      <c r="AB948" s="70"/>
      <c r="AC948" s="4"/>
      <c r="AD948" s="4"/>
      <c r="AE948" s="4"/>
      <c r="AF948" s="71">
        <f t="shared" si="60"/>
        <v>323.75</v>
      </c>
      <c r="AG948" s="72"/>
    </row>
    <row r="949" spans="1:33" s="73" customFormat="1" ht="84" hidden="1">
      <c r="A949" s="14">
        <v>4999</v>
      </c>
      <c r="B949" s="14" t="s">
        <v>2514</v>
      </c>
      <c r="C949" s="13">
        <v>45292</v>
      </c>
      <c r="D949" s="14" t="s">
        <v>2914</v>
      </c>
      <c r="E949" s="14" t="s">
        <v>2515</v>
      </c>
      <c r="F949" s="14" t="s">
        <v>127</v>
      </c>
      <c r="G949" s="14" t="s">
        <v>2516</v>
      </c>
      <c r="H949" s="14"/>
      <c r="I949" s="25">
        <v>647.5</v>
      </c>
      <c r="J949" s="13">
        <v>45292</v>
      </c>
      <c r="K949" s="14"/>
      <c r="L949" s="14">
        <v>4501026256</v>
      </c>
      <c r="M949" s="14"/>
      <c r="N949" s="4"/>
      <c r="O949" s="14" t="s">
        <v>34</v>
      </c>
      <c r="P949" s="14" t="s">
        <v>35</v>
      </c>
      <c r="Q949" s="14" t="s">
        <v>2517</v>
      </c>
      <c r="R949" s="14" t="s">
        <v>1495</v>
      </c>
      <c r="S949" s="14"/>
      <c r="T949" s="14" t="s">
        <v>221</v>
      </c>
      <c r="U949" s="4"/>
      <c r="V949" s="4" t="s">
        <v>2488</v>
      </c>
      <c r="W949" s="4"/>
      <c r="X949" s="4" t="s">
        <v>54</v>
      </c>
      <c r="Y949" s="69">
        <v>0.5</v>
      </c>
      <c r="Z949" s="70">
        <f t="shared" si="57"/>
        <v>323.75</v>
      </c>
      <c r="AA949" s="70">
        <f t="shared" si="58"/>
        <v>323.75</v>
      </c>
      <c r="AB949" s="70"/>
      <c r="AC949" s="4"/>
      <c r="AD949" s="4"/>
      <c r="AE949" s="4"/>
      <c r="AF949" s="71">
        <f t="shared" si="60"/>
        <v>323.75</v>
      </c>
      <c r="AG949" s="72"/>
    </row>
    <row r="950" spans="1:33" s="73" customFormat="1" ht="72" hidden="1">
      <c r="A950" s="4">
        <v>5000</v>
      </c>
      <c r="B950" s="4" t="s">
        <v>2503</v>
      </c>
      <c r="C950" s="6">
        <v>45292</v>
      </c>
      <c r="D950" s="4" t="s">
        <v>2914</v>
      </c>
      <c r="E950" s="4" t="s">
        <v>2485</v>
      </c>
      <c r="F950" s="4" t="s">
        <v>127</v>
      </c>
      <c r="G950" s="4" t="s">
        <v>2504</v>
      </c>
      <c r="H950" s="4"/>
      <c r="I950" s="25">
        <v>647.5</v>
      </c>
      <c r="J950" s="6">
        <v>45292</v>
      </c>
      <c r="K950" s="4"/>
      <c r="L950" s="4">
        <v>4501026256</v>
      </c>
      <c r="M950" s="4"/>
      <c r="N950" s="4"/>
      <c r="O950" s="4" t="s">
        <v>34</v>
      </c>
      <c r="P950" s="4" t="s">
        <v>35</v>
      </c>
      <c r="Q950" s="4" t="s">
        <v>2505</v>
      </c>
      <c r="R950" s="4" t="s">
        <v>1495</v>
      </c>
      <c r="S950" s="4"/>
      <c r="T950" s="4" t="s">
        <v>221</v>
      </c>
      <c r="U950" s="4"/>
      <c r="V950" s="4" t="s">
        <v>2488</v>
      </c>
      <c r="W950" s="4"/>
      <c r="X950" s="4" t="s">
        <v>54</v>
      </c>
      <c r="Y950" s="69">
        <v>0.5</v>
      </c>
      <c r="Z950" s="70">
        <f t="shared" si="57"/>
        <v>323.75</v>
      </c>
      <c r="AA950" s="70">
        <f t="shared" si="58"/>
        <v>323.75</v>
      </c>
      <c r="AB950" s="70"/>
      <c r="AC950" s="4"/>
      <c r="AD950" s="4"/>
      <c r="AE950" s="4"/>
      <c r="AF950" s="71">
        <f t="shared" si="60"/>
        <v>323.75</v>
      </c>
      <c r="AG950" s="72"/>
    </row>
    <row r="951" spans="1:33" s="73" customFormat="1" ht="72" hidden="1">
      <c r="A951" s="4">
        <v>5001</v>
      </c>
      <c r="B951" s="4" t="s">
        <v>2564</v>
      </c>
      <c r="C951" s="6">
        <v>45292</v>
      </c>
      <c r="D951" s="4" t="s">
        <v>2914</v>
      </c>
      <c r="E951" s="4" t="s">
        <v>2485</v>
      </c>
      <c r="F951" s="4" t="s">
        <v>127</v>
      </c>
      <c r="G951" s="4" t="s">
        <v>2565</v>
      </c>
      <c r="H951" s="4"/>
      <c r="I951" s="25">
        <v>647.5</v>
      </c>
      <c r="J951" s="6">
        <v>45292</v>
      </c>
      <c r="K951" s="4"/>
      <c r="L951" s="4">
        <v>4501026256</v>
      </c>
      <c r="M951" s="4"/>
      <c r="N951" s="4"/>
      <c r="O951" s="4" t="s">
        <v>34</v>
      </c>
      <c r="P951" s="4" t="s">
        <v>35</v>
      </c>
      <c r="Q951" s="4" t="s">
        <v>2566</v>
      </c>
      <c r="R951" s="4" t="s">
        <v>1495</v>
      </c>
      <c r="S951" s="4"/>
      <c r="T951" s="4" t="s">
        <v>221</v>
      </c>
      <c r="U951" s="4"/>
      <c r="V951" s="4" t="s">
        <v>2488</v>
      </c>
      <c r="W951" s="4"/>
      <c r="X951" s="4" t="s">
        <v>54</v>
      </c>
      <c r="Y951" s="69">
        <v>0.5</v>
      </c>
      <c r="Z951" s="70">
        <f t="shared" si="57"/>
        <v>323.75</v>
      </c>
      <c r="AA951" s="70">
        <f t="shared" si="58"/>
        <v>323.75</v>
      </c>
      <c r="AB951" s="70"/>
      <c r="AC951" s="4"/>
      <c r="AD951" s="4"/>
      <c r="AE951" s="4"/>
      <c r="AF951" s="71">
        <f t="shared" si="60"/>
        <v>323.75</v>
      </c>
      <c r="AG951" s="72"/>
    </row>
    <row r="952" spans="1:33" s="73" customFormat="1" ht="84" hidden="1">
      <c r="A952" s="4">
        <v>5002</v>
      </c>
      <c r="B952" s="4" t="s">
        <v>2558</v>
      </c>
      <c r="C952" s="6">
        <v>45292</v>
      </c>
      <c r="D952" s="4" t="s">
        <v>2914</v>
      </c>
      <c r="E952" s="4" t="s">
        <v>2559</v>
      </c>
      <c r="F952" s="4"/>
      <c r="G952" s="4" t="s">
        <v>2560</v>
      </c>
      <c r="H952" s="4"/>
      <c r="I952" s="25">
        <v>647.5</v>
      </c>
      <c r="J952" s="6">
        <v>45292</v>
      </c>
      <c r="K952" s="4"/>
      <c r="L952" s="4">
        <v>4501026256</v>
      </c>
      <c r="M952" s="4"/>
      <c r="N952" s="4"/>
      <c r="O952" s="4" t="s">
        <v>34</v>
      </c>
      <c r="P952" s="4" t="s">
        <v>35</v>
      </c>
      <c r="Q952" s="4" t="s">
        <v>2561</v>
      </c>
      <c r="R952" s="4" t="s">
        <v>1495</v>
      </c>
      <c r="S952" s="4"/>
      <c r="T952" s="4" t="s">
        <v>221</v>
      </c>
      <c r="U952" s="4"/>
      <c r="V952" s="4" t="s">
        <v>2488</v>
      </c>
      <c r="W952" s="4"/>
      <c r="X952" s="4" t="s">
        <v>54</v>
      </c>
      <c r="Y952" s="69">
        <v>0.5</v>
      </c>
      <c r="Z952" s="70">
        <f t="shared" si="57"/>
        <v>323.75</v>
      </c>
      <c r="AA952" s="70">
        <f t="shared" si="58"/>
        <v>323.75</v>
      </c>
      <c r="AB952" s="70"/>
      <c r="AC952" s="4"/>
      <c r="AD952" s="4"/>
      <c r="AE952" s="4"/>
      <c r="AF952" s="71">
        <f t="shared" si="60"/>
        <v>323.75</v>
      </c>
      <c r="AG952" s="72"/>
    </row>
    <row r="953" spans="1:33" s="73" customFormat="1" ht="72" hidden="1">
      <c r="A953" s="4">
        <v>5003</v>
      </c>
      <c r="B953" s="4" t="s">
        <v>2498</v>
      </c>
      <c r="C953" s="6">
        <v>45292</v>
      </c>
      <c r="D953" s="4" t="s">
        <v>2914</v>
      </c>
      <c r="E953" s="4" t="s">
        <v>2493</v>
      </c>
      <c r="F953" s="4" t="s">
        <v>127</v>
      </c>
      <c r="G953" s="4" t="s">
        <v>2499</v>
      </c>
      <c r="H953" s="4"/>
      <c r="I953" s="25">
        <v>647.5</v>
      </c>
      <c r="J953" s="6">
        <v>45292</v>
      </c>
      <c r="K953" s="4"/>
      <c r="L953" s="4">
        <v>4501026256</v>
      </c>
      <c r="M953" s="4"/>
      <c r="N953" s="4"/>
      <c r="O953" s="4" t="s">
        <v>34</v>
      </c>
      <c r="P953" s="4" t="s">
        <v>35</v>
      </c>
      <c r="Q953" s="4" t="s">
        <v>2500</v>
      </c>
      <c r="R953" s="4" t="s">
        <v>1495</v>
      </c>
      <c r="S953" s="4"/>
      <c r="T953" s="4" t="s">
        <v>221</v>
      </c>
      <c r="U953" s="4"/>
      <c r="V953" s="4" t="s">
        <v>2488</v>
      </c>
      <c r="W953" s="4"/>
      <c r="X953" s="4" t="s">
        <v>54</v>
      </c>
      <c r="Y953" s="69">
        <v>0.5</v>
      </c>
      <c r="Z953" s="70">
        <f t="shared" si="57"/>
        <v>323.75</v>
      </c>
      <c r="AA953" s="70">
        <f t="shared" si="58"/>
        <v>323.75</v>
      </c>
      <c r="AB953" s="70"/>
      <c r="AC953" s="4"/>
      <c r="AD953" s="4"/>
      <c r="AE953" s="4"/>
      <c r="AF953" s="71">
        <f t="shared" si="60"/>
        <v>323.75</v>
      </c>
      <c r="AG953" s="72"/>
    </row>
    <row r="954" spans="1:33" s="73" customFormat="1" ht="60" hidden="1">
      <c r="A954" s="4">
        <v>5004</v>
      </c>
      <c r="B954" s="4" t="s">
        <v>2598</v>
      </c>
      <c r="C954" s="6">
        <v>45292</v>
      </c>
      <c r="D954" s="4" t="s">
        <v>2914</v>
      </c>
      <c r="E954" s="4" t="s">
        <v>2599</v>
      </c>
      <c r="F954" s="4" t="s">
        <v>127</v>
      </c>
      <c r="G954" s="4" t="s">
        <v>2600</v>
      </c>
      <c r="H954" s="4"/>
      <c r="I954" s="25">
        <v>647.5</v>
      </c>
      <c r="J954" s="6">
        <v>45292</v>
      </c>
      <c r="K954" s="4"/>
      <c r="L954" s="4">
        <v>4501026256</v>
      </c>
      <c r="M954" s="4"/>
      <c r="N954" s="4"/>
      <c r="O954" s="4" t="s">
        <v>34</v>
      </c>
      <c r="P954" s="4" t="s">
        <v>35</v>
      </c>
      <c r="Q954" s="4" t="s">
        <v>2626</v>
      </c>
      <c r="R954" s="4" t="s">
        <v>1495</v>
      </c>
      <c r="S954" s="4"/>
      <c r="T954" s="4" t="s">
        <v>221</v>
      </c>
      <c r="U954" s="4" t="s">
        <v>2595</v>
      </c>
      <c r="V954" s="4" t="s">
        <v>2488</v>
      </c>
      <c r="W954" s="4"/>
      <c r="X954" s="4" t="s">
        <v>54</v>
      </c>
      <c r="Y954" s="69">
        <v>0.5</v>
      </c>
      <c r="Z954" s="70">
        <f t="shared" si="57"/>
        <v>323.75</v>
      </c>
      <c r="AA954" s="70">
        <f t="shared" si="58"/>
        <v>323.75</v>
      </c>
      <c r="AB954" s="70"/>
      <c r="AC954" s="4"/>
      <c r="AD954" s="4"/>
      <c r="AE954" s="4"/>
      <c r="AF954" s="71">
        <f t="shared" si="60"/>
        <v>323.75</v>
      </c>
      <c r="AG954" s="72"/>
    </row>
    <row r="955" spans="1:33" s="73" customFormat="1" ht="72" hidden="1">
      <c r="A955" s="4">
        <v>5005</v>
      </c>
      <c r="B955" s="4" t="s">
        <v>2570</v>
      </c>
      <c r="C955" s="6">
        <v>45292</v>
      </c>
      <c r="D955" s="4" t="s">
        <v>2914</v>
      </c>
      <c r="E955" s="4" t="s">
        <v>2493</v>
      </c>
      <c r="F955" s="4" t="s">
        <v>127</v>
      </c>
      <c r="G955" s="4" t="s">
        <v>2571</v>
      </c>
      <c r="H955" s="4"/>
      <c r="I955" s="25">
        <v>647.5</v>
      </c>
      <c r="J955" s="6">
        <v>45292</v>
      </c>
      <c r="K955" s="4"/>
      <c r="L955" s="4">
        <v>4501026256</v>
      </c>
      <c r="M955" s="4"/>
      <c r="N955" s="4"/>
      <c r="O955" s="4" t="s">
        <v>34</v>
      </c>
      <c r="P955" s="4" t="s">
        <v>35</v>
      </c>
      <c r="Q955" s="4" t="s">
        <v>2572</v>
      </c>
      <c r="R955" s="4" t="s">
        <v>1495</v>
      </c>
      <c r="S955" s="4"/>
      <c r="T955" s="4" t="s">
        <v>221</v>
      </c>
      <c r="U955" s="4"/>
      <c r="V955" s="4" t="s">
        <v>2488</v>
      </c>
      <c r="W955" s="4"/>
      <c r="X955" s="4" t="s">
        <v>54</v>
      </c>
      <c r="Y955" s="69">
        <v>0.5</v>
      </c>
      <c r="Z955" s="70">
        <f t="shared" si="57"/>
        <v>323.75</v>
      </c>
      <c r="AA955" s="70">
        <f t="shared" si="58"/>
        <v>323.75</v>
      </c>
      <c r="AB955" s="70"/>
      <c r="AC955" s="4"/>
      <c r="AD955" s="4"/>
      <c r="AE955" s="4"/>
      <c r="AF955" s="71">
        <f t="shared" si="60"/>
        <v>323.75</v>
      </c>
      <c r="AG955" s="72"/>
    </row>
    <row r="956" spans="1:33" s="73" customFormat="1" ht="72" hidden="1">
      <c r="A956" s="4">
        <v>5006</v>
      </c>
      <c r="B956" s="4" t="s">
        <v>2484</v>
      </c>
      <c r="C956" s="6">
        <v>45292</v>
      </c>
      <c r="D956" s="4" t="s">
        <v>2914</v>
      </c>
      <c r="E956" s="4" t="s">
        <v>2485</v>
      </c>
      <c r="F956" s="4" t="s">
        <v>127</v>
      </c>
      <c r="G956" s="4" t="s">
        <v>2486</v>
      </c>
      <c r="H956" s="4"/>
      <c r="I956" s="25">
        <v>647.5</v>
      </c>
      <c r="J956" s="6">
        <v>45292</v>
      </c>
      <c r="K956" s="4"/>
      <c r="L956" s="4">
        <v>4501026256</v>
      </c>
      <c r="M956" s="4"/>
      <c r="N956" s="4"/>
      <c r="O956" s="4" t="s">
        <v>34</v>
      </c>
      <c r="P956" s="4" t="s">
        <v>35</v>
      </c>
      <c r="Q956" s="4" t="s">
        <v>2487</v>
      </c>
      <c r="R956" s="4" t="s">
        <v>1495</v>
      </c>
      <c r="S956" s="4"/>
      <c r="T956" s="4" t="s">
        <v>221</v>
      </c>
      <c r="U956" s="4"/>
      <c r="V956" s="4" t="s">
        <v>2488</v>
      </c>
      <c r="W956" s="4"/>
      <c r="X956" s="4" t="s">
        <v>54</v>
      </c>
      <c r="Y956" s="69">
        <v>0.5</v>
      </c>
      <c r="Z956" s="70">
        <f t="shared" si="57"/>
        <v>323.75</v>
      </c>
      <c r="AA956" s="70">
        <f t="shared" si="58"/>
        <v>323.75</v>
      </c>
      <c r="AB956" s="70"/>
      <c r="AC956" s="4"/>
      <c r="AD956" s="4"/>
      <c r="AE956" s="4"/>
      <c r="AF956" s="71">
        <f t="shared" si="60"/>
        <v>323.75</v>
      </c>
      <c r="AG956" s="72"/>
    </row>
    <row r="957" spans="1:33" s="73" customFormat="1" ht="60" hidden="1">
      <c r="A957" s="4">
        <v>5019</v>
      </c>
      <c r="B957" s="4" t="s">
        <v>2720</v>
      </c>
      <c r="C957" s="6">
        <v>45292</v>
      </c>
      <c r="D957" s="4" t="s">
        <v>2914</v>
      </c>
      <c r="E957" s="4" t="s">
        <v>2496</v>
      </c>
      <c r="F957" s="4" t="s">
        <v>168</v>
      </c>
      <c r="G957" s="4" t="s">
        <v>2497</v>
      </c>
      <c r="H957" s="4"/>
      <c r="I957" s="25">
        <v>532.5</v>
      </c>
      <c r="J957" s="6">
        <v>45292</v>
      </c>
      <c r="K957" s="4"/>
      <c r="L957" s="4">
        <v>4501026256</v>
      </c>
      <c r="M957" s="4"/>
      <c r="N957" s="4"/>
      <c r="O957" s="4" t="s">
        <v>34</v>
      </c>
      <c r="P957" s="4" t="s">
        <v>35</v>
      </c>
      <c r="Q957" s="4" t="s">
        <v>2495</v>
      </c>
      <c r="R957" s="4" t="s">
        <v>1495</v>
      </c>
      <c r="S957" s="4"/>
      <c r="T957" s="4" t="s">
        <v>221</v>
      </c>
      <c r="U957" s="4"/>
      <c r="V957" s="4" t="s">
        <v>2488</v>
      </c>
      <c r="W957" s="4"/>
      <c r="X957" s="4" t="s">
        <v>54</v>
      </c>
      <c r="Y957" s="69">
        <v>0.5</v>
      </c>
      <c r="Z957" s="70">
        <f t="shared" si="57"/>
        <v>266.25</v>
      </c>
      <c r="AA957" s="70">
        <f t="shared" si="58"/>
        <v>266.25</v>
      </c>
      <c r="AB957" s="70"/>
      <c r="AC957" s="4"/>
      <c r="AD957" s="4"/>
      <c r="AE957" s="4"/>
      <c r="AF957" s="71">
        <f t="shared" si="60"/>
        <v>266.25</v>
      </c>
      <c r="AG957" s="72"/>
    </row>
    <row r="958" spans="1:33" s="73" customFormat="1" ht="60" hidden="1">
      <c r="A958" s="4">
        <v>5025</v>
      </c>
      <c r="B958" s="4" t="s">
        <v>2721</v>
      </c>
      <c r="C958" s="6">
        <v>45292</v>
      </c>
      <c r="D958" s="4" t="s">
        <v>2914</v>
      </c>
      <c r="E958" s="4" t="s">
        <v>2501</v>
      </c>
      <c r="F958" s="4" t="s">
        <v>168</v>
      </c>
      <c r="G958" s="4" t="s">
        <v>2502</v>
      </c>
      <c r="H958" s="4"/>
      <c r="I958" s="25">
        <v>532.5</v>
      </c>
      <c r="J958" s="6">
        <v>45292</v>
      </c>
      <c r="K958" s="4"/>
      <c r="L958" s="4">
        <v>4501026256</v>
      </c>
      <c r="M958" s="4"/>
      <c r="N958" s="4"/>
      <c r="O958" s="4" t="s">
        <v>34</v>
      </c>
      <c r="P958" s="4" t="s">
        <v>35</v>
      </c>
      <c r="Q958" s="4" t="s">
        <v>2500</v>
      </c>
      <c r="R958" s="4" t="s">
        <v>1495</v>
      </c>
      <c r="S958" s="4"/>
      <c r="T958" s="4" t="s">
        <v>221</v>
      </c>
      <c r="U958" s="4"/>
      <c r="V958" s="4" t="s">
        <v>2488</v>
      </c>
      <c r="W958" s="4"/>
      <c r="X958" s="4" t="s">
        <v>54</v>
      </c>
      <c r="Y958" s="69">
        <v>0.5</v>
      </c>
      <c r="Z958" s="70">
        <f t="shared" si="57"/>
        <v>266.25</v>
      </c>
      <c r="AA958" s="70">
        <f t="shared" si="58"/>
        <v>266.25</v>
      </c>
      <c r="AB958" s="70"/>
      <c r="AC958" s="4"/>
      <c r="AD958" s="4"/>
      <c r="AE958" s="4"/>
      <c r="AF958" s="71">
        <f t="shared" si="60"/>
        <v>266.25</v>
      </c>
      <c r="AG958" s="72"/>
    </row>
    <row r="959" spans="1:33" s="73" customFormat="1" ht="84" hidden="1">
      <c r="A959" s="4">
        <v>5012</v>
      </c>
      <c r="B959" s="4" t="s">
        <v>2722</v>
      </c>
      <c r="C959" s="6">
        <v>45292</v>
      </c>
      <c r="D959" s="4" t="s">
        <v>2914</v>
      </c>
      <c r="E959" s="4" t="s">
        <v>2509</v>
      </c>
      <c r="F959" s="4" t="s">
        <v>127</v>
      </c>
      <c r="G959" s="4" t="s">
        <v>2510</v>
      </c>
      <c r="H959" s="4"/>
      <c r="I959" s="25">
        <v>647.5</v>
      </c>
      <c r="J959" s="6">
        <v>45292</v>
      </c>
      <c r="K959" s="4"/>
      <c r="L959" s="4">
        <v>4501026256</v>
      </c>
      <c r="M959" s="4"/>
      <c r="N959" s="4"/>
      <c r="O959" s="4" t="s">
        <v>34</v>
      </c>
      <c r="P959" s="4" t="s">
        <v>35</v>
      </c>
      <c r="Q959" s="4" t="s">
        <v>2511</v>
      </c>
      <c r="R959" s="4" t="s">
        <v>1495</v>
      </c>
      <c r="S959" s="4"/>
      <c r="T959" s="4" t="s">
        <v>221</v>
      </c>
      <c r="U959" s="4"/>
      <c r="V959" s="4" t="s">
        <v>2488</v>
      </c>
      <c r="W959" s="4"/>
      <c r="X959" s="4" t="s">
        <v>54</v>
      </c>
      <c r="Y959" s="69">
        <v>0.5</v>
      </c>
      <c r="Z959" s="70">
        <f t="shared" si="57"/>
        <v>323.75</v>
      </c>
      <c r="AA959" s="70">
        <f t="shared" si="58"/>
        <v>323.75</v>
      </c>
      <c r="AB959" s="70"/>
      <c r="AC959" s="4"/>
      <c r="AD959" s="4"/>
      <c r="AE959" s="4"/>
      <c r="AF959" s="71">
        <f t="shared" si="60"/>
        <v>323.75</v>
      </c>
      <c r="AG959" s="72"/>
    </row>
    <row r="960" spans="1:33" s="73" customFormat="1" ht="72" hidden="1">
      <c r="A960" s="4">
        <v>5007</v>
      </c>
      <c r="B960" s="4" t="s">
        <v>2587</v>
      </c>
      <c r="C960" s="6">
        <v>45292</v>
      </c>
      <c r="D960" s="4" t="s">
        <v>2914</v>
      </c>
      <c r="E960" s="4" t="s">
        <v>2485</v>
      </c>
      <c r="F960" s="4" t="s">
        <v>127</v>
      </c>
      <c r="G960" s="4" t="s">
        <v>2588</v>
      </c>
      <c r="H960" s="4"/>
      <c r="I960" s="25">
        <v>647.5</v>
      </c>
      <c r="J960" s="6">
        <v>45292</v>
      </c>
      <c r="K960" s="4"/>
      <c r="L960" s="4">
        <v>4501026256</v>
      </c>
      <c r="M960" s="4"/>
      <c r="N960" s="4"/>
      <c r="O960" s="4" t="s">
        <v>34</v>
      </c>
      <c r="P960" s="4" t="s">
        <v>35</v>
      </c>
      <c r="Q960" s="4" t="s">
        <v>2589</v>
      </c>
      <c r="R960" s="4" t="s">
        <v>1495</v>
      </c>
      <c r="S960" s="4"/>
      <c r="T960" s="4" t="s">
        <v>221</v>
      </c>
      <c r="U960" s="4"/>
      <c r="V960" s="4" t="s">
        <v>2488</v>
      </c>
      <c r="W960" s="4"/>
      <c r="X960" s="4" t="s">
        <v>54</v>
      </c>
      <c r="Y960" s="69">
        <v>0.5</v>
      </c>
      <c r="Z960" s="70">
        <f t="shared" si="57"/>
        <v>323.75</v>
      </c>
      <c r="AA960" s="70">
        <f t="shared" si="58"/>
        <v>323.75</v>
      </c>
      <c r="AB960" s="70"/>
      <c r="AC960" s="4"/>
      <c r="AD960" s="4"/>
      <c r="AE960" s="4"/>
      <c r="AF960" s="71">
        <f t="shared" si="60"/>
        <v>323.75</v>
      </c>
      <c r="AG960" s="72"/>
    </row>
    <row r="961" spans="1:33" s="73" customFormat="1" ht="48" hidden="1">
      <c r="A961" s="4">
        <v>5036</v>
      </c>
      <c r="B961" s="4" t="s">
        <v>2723</v>
      </c>
      <c r="C961" s="6">
        <v>45292</v>
      </c>
      <c r="D961" s="4" t="s">
        <v>2914</v>
      </c>
      <c r="E961" s="4" t="s">
        <v>2544</v>
      </c>
      <c r="F961" s="4" t="s">
        <v>168</v>
      </c>
      <c r="G961" s="4" t="s">
        <v>2607</v>
      </c>
      <c r="H961" s="4"/>
      <c r="I961" s="25">
        <v>532.5</v>
      </c>
      <c r="J961" s="6">
        <v>45292</v>
      </c>
      <c r="K961" s="4"/>
      <c r="L961" s="4">
        <v>4501026256</v>
      </c>
      <c r="M961" s="4"/>
      <c r="N961" s="4"/>
      <c r="O961" s="4" t="s">
        <v>34</v>
      </c>
      <c r="P961" s="4" t="s">
        <v>35</v>
      </c>
      <c r="Q961" s="4" t="s">
        <v>2627</v>
      </c>
      <c r="R961" s="4" t="s">
        <v>1495</v>
      </c>
      <c r="S961" s="4"/>
      <c r="T961" s="4" t="s">
        <v>221</v>
      </c>
      <c r="U961" s="4" t="s">
        <v>2606</v>
      </c>
      <c r="V961" s="4" t="s">
        <v>2488</v>
      </c>
      <c r="W961" s="4"/>
      <c r="X961" s="4" t="s">
        <v>54</v>
      </c>
      <c r="Y961" s="69">
        <v>0.5</v>
      </c>
      <c r="Z961" s="70">
        <f t="shared" si="57"/>
        <v>266.25</v>
      </c>
      <c r="AA961" s="70">
        <f t="shared" si="58"/>
        <v>266.25</v>
      </c>
      <c r="AB961" s="70"/>
      <c r="AC961" s="4"/>
      <c r="AD961" s="4"/>
      <c r="AE961" s="4"/>
      <c r="AF961" s="71">
        <f t="shared" si="60"/>
        <v>266.25</v>
      </c>
      <c r="AG961" s="72"/>
    </row>
    <row r="962" spans="1:33" s="73" customFormat="1" ht="72" hidden="1">
      <c r="A962" s="4">
        <v>5008</v>
      </c>
      <c r="B962" s="4" t="s">
        <v>2534</v>
      </c>
      <c r="C962" s="6">
        <v>45292</v>
      </c>
      <c r="D962" s="4" t="s">
        <v>2914</v>
      </c>
      <c r="E962" s="4" t="s">
        <v>2485</v>
      </c>
      <c r="F962" s="4" t="s">
        <v>127</v>
      </c>
      <c r="G962" s="4" t="s">
        <v>2535</v>
      </c>
      <c r="H962" s="4"/>
      <c r="I962" s="25">
        <v>647.5</v>
      </c>
      <c r="J962" s="6">
        <v>45292</v>
      </c>
      <c r="K962" s="4"/>
      <c r="L962" s="4">
        <v>4501026256</v>
      </c>
      <c r="M962" s="4"/>
      <c r="N962" s="4"/>
      <c r="O962" s="4" t="s">
        <v>34</v>
      </c>
      <c r="P962" s="4" t="s">
        <v>35</v>
      </c>
      <c r="Q962" s="4" t="s">
        <v>2536</v>
      </c>
      <c r="R962" s="4" t="s">
        <v>1495</v>
      </c>
      <c r="S962" s="4"/>
      <c r="T962" s="4" t="s">
        <v>221</v>
      </c>
      <c r="U962" s="4"/>
      <c r="V962" s="4" t="s">
        <v>2488</v>
      </c>
      <c r="W962" s="4"/>
      <c r="X962" s="4" t="s">
        <v>54</v>
      </c>
      <c r="Y962" s="69">
        <v>0.5</v>
      </c>
      <c r="Z962" s="70">
        <f t="shared" si="57"/>
        <v>323.75</v>
      </c>
      <c r="AA962" s="70">
        <f t="shared" si="58"/>
        <v>323.75</v>
      </c>
      <c r="AB962" s="70"/>
      <c r="AC962" s="4"/>
      <c r="AD962" s="4"/>
      <c r="AE962" s="4"/>
      <c r="AF962" s="71">
        <f t="shared" si="60"/>
        <v>323.75</v>
      </c>
      <c r="AG962" s="72"/>
    </row>
    <row r="963" spans="1:33" s="73" customFormat="1" ht="72" hidden="1">
      <c r="A963" s="4">
        <v>5009</v>
      </c>
      <c r="B963" s="4" t="s">
        <v>2552</v>
      </c>
      <c r="C963" s="6">
        <v>45292</v>
      </c>
      <c r="D963" s="4" t="s">
        <v>2914</v>
      </c>
      <c r="E963" s="4" t="s">
        <v>2547</v>
      </c>
      <c r="F963" s="4" t="s">
        <v>127</v>
      </c>
      <c r="G963" s="4" t="s">
        <v>2553</v>
      </c>
      <c r="H963" s="4"/>
      <c r="I963" s="25">
        <v>647.5</v>
      </c>
      <c r="J963" s="6">
        <v>45292</v>
      </c>
      <c r="K963" s="4"/>
      <c r="L963" s="4">
        <v>4501026256</v>
      </c>
      <c r="M963" s="4"/>
      <c r="N963" s="4"/>
      <c r="O963" s="4" t="s">
        <v>34</v>
      </c>
      <c r="P963" s="4" t="s">
        <v>35</v>
      </c>
      <c r="Q963" s="4" t="s">
        <v>2554</v>
      </c>
      <c r="R963" s="4" t="s">
        <v>1495</v>
      </c>
      <c r="S963" s="4"/>
      <c r="T963" s="4" t="s">
        <v>221</v>
      </c>
      <c r="U963" s="4"/>
      <c r="V963" s="4" t="s">
        <v>2488</v>
      </c>
      <c r="W963" s="4"/>
      <c r="X963" s="4" t="s">
        <v>54</v>
      </c>
      <c r="Y963" s="69">
        <v>0.5</v>
      </c>
      <c r="Z963" s="70">
        <f t="shared" si="57"/>
        <v>323.75</v>
      </c>
      <c r="AA963" s="70">
        <f t="shared" si="58"/>
        <v>323.75</v>
      </c>
      <c r="AB963" s="70"/>
      <c r="AC963" s="4"/>
      <c r="AD963" s="4"/>
      <c r="AE963" s="4"/>
      <c r="AF963" s="71">
        <f t="shared" si="60"/>
        <v>323.75</v>
      </c>
      <c r="AG963" s="72"/>
    </row>
    <row r="964" spans="1:33" s="73" customFormat="1" ht="72" hidden="1">
      <c r="A964" s="4">
        <v>5010</v>
      </c>
      <c r="B964" s="4" t="s">
        <v>2540</v>
      </c>
      <c r="C964" s="6">
        <v>45292</v>
      </c>
      <c r="D964" s="4" t="s">
        <v>2914</v>
      </c>
      <c r="E964" s="4" t="s">
        <v>2493</v>
      </c>
      <c r="F964" s="4" t="s">
        <v>127</v>
      </c>
      <c r="G964" s="4" t="s">
        <v>2541</v>
      </c>
      <c r="H964" s="4"/>
      <c r="I964" s="25">
        <v>647.5</v>
      </c>
      <c r="J964" s="6">
        <v>45292</v>
      </c>
      <c r="K964" s="4"/>
      <c r="L964" s="4">
        <v>4501026256</v>
      </c>
      <c r="M964" s="4"/>
      <c r="N964" s="4"/>
      <c r="O964" s="4" t="s">
        <v>34</v>
      </c>
      <c r="P964" s="4" t="s">
        <v>35</v>
      </c>
      <c r="Q964" s="4" t="s">
        <v>2542</v>
      </c>
      <c r="R964" s="4" t="s">
        <v>1495</v>
      </c>
      <c r="S964" s="4"/>
      <c r="T964" s="4" t="s">
        <v>221</v>
      </c>
      <c r="U964" s="4"/>
      <c r="V964" s="4" t="s">
        <v>2488</v>
      </c>
      <c r="W964" s="4"/>
      <c r="X964" s="4" t="s">
        <v>54</v>
      </c>
      <c r="Y964" s="69">
        <v>0.5</v>
      </c>
      <c r="Z964" s="70">
        <f t="shared" ref="Z964:Z1027" si="61">I964*Y964</f>
        <v>323.75</v>
      </c>
      <c r="AA964" s="70">
        <f t="shared" ref="AA964:AA1027" si="62">+Z964</f>
        <v>323.75</v>
      </c>
      <c r="AB964" s="70"/>
      <c r="AC964" s="4"/>
      <c r="AD964" s="4"/>
      <c r="AE964" s="4"/>
      <c r="AF964" s="71">
        <f t="shared" si="60"/>
        <v>323.75</v>
      </c>
      <c r="AG964" s="72"/>
    </row>
    <row r="965" spans="1:33" s="73" customFormat="1" ht="48" hidden="1">
      <c r="A965" s="4">
        <v>5037</v>
      </c>
      <c r="B965" s="4" t="s">
        <v>2724</v>
      </c>
      <c r="C965" s="6">
        <v>45292</v>
      </c>
      <c r="D965" s="4" t="s">
        <v>2914</v>
      </c>
      <c r="E965" s="4" t="s">
        <v>2544</v>
      </c>
      <c r="F965" s="4" t="s">
        <v>168</v>
      </c>
      <c r="G965" s="4" t="s">
        <v>2610</v>
      </c>
      <c r="H965" s="4"/>
      <c r="I965" s="25">
        <v>532.5</v>
      </c>
      <c r="J965" s="6">
        <v>45292</v>
      </c>
      <c r="K965" s="4"/>
      <c r="L965" s="4">
        <v>4501026256</v>
      </c>
      <c r="M965" s="4"/>
      <c r="N965" s="4"/>
      <c r="O965" s="4" t="s">
        <v>34</v>
      </c>
      <c r="P965" s="4" t="s">
        <v>35</v>
      </c>
      <c r="Q965" s="4" t="s">
        <v>2844</v>
      </c>
      <c r="R965" s="4" t="s">
        <v>1495</v>
      </c>
      <c r="S965" s="4"/>
      <c r="T965" s="4" t="s">
        <v>221</v>
      </c>
      <c r="U965" s="4" t="s">
        <v>2606</v>
      </c>
      <c r="V965" s="4" t="s">
        <v>2488</v>
      </c>
      <c r="W965" s="4"/>
      <c r="X965" s="4" t="s">
        <v>54</v>
      </c>
      <c r="Y965" s="69">
        <v>0.5</v>
      </c>
      <c r="Z965" s="70">
        <f t="shared" si="61"/>
        <v>266.25</v>
      </c>
      <c r="AA965" s="70">
        <f t="shared" si="62"/>
        <v>266.25</v>
      </c>
      <c r="AB965" s="70"/>
      <c r="AC965" s="4"/>
      <c r="AD965" s="4"/>
      <c r="AE965" s="4"/>
      <c r="AF965" s="71">
        <f t="shared" si="60"/>
        <v>266.25</v>
      </c>
      <c r="AG965" s="72"/>
    </row>
    <row r="966" spans="1:33" s="73" customFormat="1" ht="60" hidden="1">
      <c r="A966" s="4">
        <v>5011</v>
      </c>
      <c r="B966" s="4" t="s">
        <v>2592</v>
      </c>
      <c r="C966" s="6">
        <v>45292</v>
      </c>
      <c r="D966" s="4" t="s">
        <v>2914</v>
      </c>
      <c r="E966" s="4" t="s">
        <v>2593</v>
      </c>
      <c r="F966" s="4" t="s">
        <v>127</v>
      </c>
      <c r="G966" s="4" t="s">
        <v>2594</v>
      </c>
      <c r="H966" s="4"/>
      <c r="I966" s="25">
        <v>647.5</v>
      </c>
      <c r="J966" s="6">
        <v>45292</v>
      </c>
      <c r="K966" s="4"/>
      <c r="L966" s="4">
        <v>4501026256</v>
      </c>
      <c r="M966" s="4"/>
      <c r="N966" s="4"/>
      <c r="O966" s="4" t="s">
        <v>34</v>
      </c>
      <c r="P966" s="4" t="s">
        <v>35</v>
      </c>
      <c r="Q966" s="4" t="s">
        <v>2523</v>
      </c>
      <c r="R966" s="4" t="s">
        <v>1495</v>
      </c>
      <c r="S966" s="4"/>
      <c r="T966" s="4" t="s">
        <v>221</v>
      </c>
      <c r="U966" s="17" t="s">
        <v>2632</v>
      </c>
      <c r="V966" s="4" t="s">
        <v>2488</v>
      </c>
      <c r="W966" s="4"/>
      <c r="X966" s="4" t="s">
        <v>54</v>
      </c>
      <c r="Y966" s="69">
        <v>0.5</v>
      </c>
      <c r="Z966" s="70">
        <f t="shared" si="61"/>
        <v>323.75</v>
      </c>
      <c r="AA966" s="70">
        <f t="shared" si="62"/>
        <v>323.75</v>
      </c>
      <c r="AB966" s="70"/>
      <c r="AC966" s="4"/>
      <c r="AD966" s="4"/>
      <c r="AE966" s="4"/>
      <c r="AF966" s="71">
        <f t="shared" si="60"/>
        <v>323.75</v>
      </c>
      <c r="AG966" s="72"/>
    </row>
    <row r="967" spans="1:33" s="73" customFormat="1" ht="72" hidden="1">
      <c r="A967" s="4">
        <v>5013</v>
      </c>
      <c r="B967" s="4" t="s">
        <v>2527</v>
      </c>
      <c r="C967" s="6">
        <v>45292</v>
      </c>
      <c r="D967" s="4" t="s">
        <v>2914</v>
      </c>
      <c r="E967" s="4" t="s">
        <v>2485</v>
      </c>
      <c r="F967" s="4" t="s">
        <v>127</v>
      </c>
      <c r="G967" s="4" t="s">
        <v>2528</v>
      </c>
      <c r="H967" s="4"/>
      <c r="I967" s="25">
        <v>647.5</v>
      </c>
      <c r="J967" s="6">
        <v>45292</v>
      </c>
      <c r="K967" s="4"/>
      <c r="L967" s="4">
        <v>4501026256</v>
      </c>
      <c r="M967" s="4"/>
      <c r="N967" s="4"/>
      <c r="O967" s="4" t="s">
        <v>34</v>
      </c>
      <c r="P967" s="4" t="s">
        <v>35</v>
      </c>
      <c r="Q967" s="4" t="s">
        <v>2529</v>
      </c>
      <c r="R967" s="4" t="s">
        <v>1495</v>
      </c>
      <c r="S967" s="4"/>
      <c r="T967" s="4" t="s">
        <v>221</v>
      </c>
      <c r="U967" s="4"/>
      <c r="V967" s="4" t="s">
        <v>2488</v>
      </c>
      <c r="W967" s="4"/>
      <c r="X967" s="4" t="s">
        <v>54</v>
      </c>
      <c r="Y967" s="69">
        <v>0.5</v>
      </c>
      <c r="Z967" s="70">
        <f t="shared" si="61"/>
        <v>323.75</v>
      </c>
      <c r="AA967" s="70">
        <f t="shared" si="62"/>
        <v>323.75</v>
      </c>
      <c r="AB967" s="70"/>
      <c r="AC967" s="4"/>
      <c r="AD967" s="4"/>
      <c r="AE967" s="4"/>
      <c r="AF967" s="71">
        <f t="shared" si="60"/>
        <v>323.75</v>
      </c>
      <c r="AG967" s="72"/>
    </row>
    <row r="968" spans="1:33" s="73" customFormat="1" ht="60" hidden="1">
      <c r="A968" s="4">
        <v>5014</v>
      </c>
      <c r="B968" s="4" t="s">
        <v>2603</v>
      </c>
      <c r="C968" s="6">
        <v>45292</v>
      </c>
      <c r="D968" s="4" t="s">
        <v>2914</v>
      </c>
      <c r="E968" s="4" t="s">
        <v>2604</v>
      </c>
      <c r="F968" s="4" t="s">
        <v>127</v>
      </c>
      <c r="G968" s="4" t="s">
        <v>2605</v>
      </c>
      <c r="H968" s="4"/>
      <c r="I968" s="25">
        <v>647.5</v>
      </c>
      <c r="J968" s="6">
        <v>45292</v>
      </c>
      <c r="K968" s="4"/>
      <c r="L968" s="4">
        <v>4501026256</v>
      </c>
      <c r="M968" s="4"/>
      <c r="N968" s="4"/>
      <c r="O968" s="4" t="s">
        <v>34</v>
      </c>
      <c r="P968" s="4" t="s">
        <v>35</v>
      </c>
      <c r="Q968" s="4" t="s">
        <v>2844</v>
      </c>
      <c r="R968" s="4" t="s">
        <v>1495</v>
      </c>
      <c r="S968" s="4"/>
      <c r="T968" s="4" t="s">
        <v>221</v>
      </c>
      <c r="U968" s="4" t="s">
        <v>2606</v>
      </c>
      <c r="V968" s="4" t="s">
        <v>2488</v>
      </c>
      <c r="W968" s="4"/>
      <c r="X968" s="4" t="s">
        <v>54</v>
      </c>
      <c r="Y968" s="69">
        <v>0.5</v>
      </c>
      <c r="Z968" s="70">
        <f t="shared" si="61"/>
        <v>323.75</v>
      </c>
      <c r="AA968" s="70">
        <f t="shared" si="62"/>
        <v>323.75</v>
      </c>
      <c r="AB968" s="70"/>
      <c r="AC968" s="4"/>
      <c r="AD968" s="4"/>
      <c r="AE968" s="4"/>
      <c r="AF968" s="71">
        <f t="shared" si="60"/>
        <v>323.75</v>
      </c>
      <c r="AG968" s="72"/>
    </row>
    <row r="969" spans="1:33" s="73" customFormat="1" ht="60" hidden="1">
      <c r="A969" s="4">
        <v>5015</v>
      </c>
      <c r="B969" s="4" t="s">
        <v>2608</v>
      </c>
      <c r="C969" s="6">
        <v>45292</v>
      </c>
      <c r="D969" s="4" t="s">
        <v>2914</v>
      </c>
      <c r="E969" s="4" t="s">
        <v>2604</v>
      </c>
      <c r="F969" s="4" t="s">
        <v>127</v>
      </c>
      <c r="G969" s="4" t="s">
        <v>2609</v>
      </c>
      <c r="H969" s="4"/>
      <c r="I969" s="25">
        <v>647.5</v>
      </c>
      <c r="J969" s="6">
        <v>45292</v>
      </c>
      <c r="K969" s="4"/>
      <c r="L969" s="4">
        <v>4501026256</v>
      </c>
      <c r="M969" s="4"/>
      <c r="N969" s="4"/>
      <c r="O969" s="4" t="s">
        <v>34</v>
      </c>
      <c r="P969" s="4" t="s">
        <v>35</v>
      </c>
      <c r="Q969" s="4" t="s">
        <v>2627</v>
      </c>
      <c r="R969" s="4" t="s">
        <v>1495</v>
      </c>
      <c r="S969" s="4"/>
      <c r="T969" s="4" t="s">
        <v>221</v>
      </c>
      <c r="U969" s="4" t="s">
        <v>2606</v>
      </c>
      <c r="V969" s="4" t="s">
        <v>2488</v>
      </c>
      <c r="W969" s="4"/>
      <c r="X969" s="4" t="s">
        <v>54</v>
      </c>
      <c r="Y969" s="69">
        <v>0.5</v>
      </c>
      <c r="Z969" s="70">
        <f t="shared" si="61"/>
        <v>323.75</v>
      </c>
      <c r="AA969" s="70">
        <f t="shared" si="62"/>
        <v>323.75</v>
      </c>
      <c r="AB969" s="70"/>
      <c r="AC969" s="4"/>
      <c r="AD969" s="4"/>
      <c r="AE969" s="4"/>
      <c r="AF969" s="71">
        <f t="shared" si="60"/>
        <v>323.75</v>
      </c>
      <c r="AG969" s="72"/>
    </row>
    <row r="970" spans="1:33" s="73" customFormat="1" ht="48" hidden="1">
      <c r="A970" s="4">
        <v>5016</v>
      </c>
      <c r="B970" s="4" t="s">
        <v>2579</v>
      </c>
      <c r="C970" s="6">
        <v>45292</v>
      </c>
      <c r="D970" s="4" t="s">
        <v>2914</v>
      </c>
      <c r="E970" s="4" t="s">
        <v>2544</v>
      </c>
      <c r="F970" s="4" t="s">
        <v>168</v>
      </c>
      <c r="G970" s="4" t="s">
        <v>2580</v>
      </c>
      <c r="H970" s="4"/>
      <c r="I970" s="25">
        <v>532.5</v>
      </c>
      <c r="J970" s="6">
        <v>45292</v>
      </c>
      <c r="K970" s="4"/>
      <c r="L970" s="4">
        <v>4501026256</v>
      </c>
      <c r="M970" s="4"/>
      <c r="N970" s="4"/>
      <c r="O970" s="4" t="s">
        <v>34</v>
      </c>
      <c r="P970" s="4" t="s">
        <v>35</v>
      </c>
      <c r="Q970" s="4" t="s">
        <v>2578</v>
      </c>
      <c r="R970" s="4" t="s">
        <v>1495</v>
      </c>
      <c r="S970" s="4"/>
      <c r="T970" s="4" t="s">
        <v>221</v>
      </c>
      <c r="U970" s="4"/>
      <c r="V970" s="4" t="s">
        <v>2488</v>
      </c>
      <c r="W970" s="4"/>
      <c r="X970" s="4" t="s">
        <v>54</v>
      </c>
      <c r="Y970" s="69">
        <v>0.5</v>
      </c>
      <c r="Z970" s="70">
        <f t="shared" si="61"/>
        <v>266.25</v>
      </c>
      <c r="AA970" s="70">
        <f t="shared" si="62"/>
        <v>266.25</v>
      </c>
      <c r="AB970" s="70"/>
      <c r="AC970" s="4"/>
      <c r="AD970" s="4"/>
      <c r="AE970" s="4"/>
      <c r="AF970" s="71">
        <f t="shared" si="60"/>
        <v>266.25</v>
      </c>
      <c r="AG970" s="72"/>
    </row>
    <row r="971" spans="1:33" s="73" customFormat="1" ht="60" hidden="1">
      <c r="A971" s="4">
        <v>5017</v>
      </c>
      <c r="B971" s="4" t="s">
        <v>2524</v>
      </c>
      <c r="C971" s="6">
        <v>45292</v>
      </c>
      <c r="D971" s="4" t="s">
        <v>2914</v>
      </c>
      <c r="E971" s="4" t="s">
        <v>2525</v>
      </c>
      <c r="F971" s="4" t="s">
        <v>168</v>
      </c>
      <c r="G971" s="4" t="s">
        <v>2526</v>
      </c>
      <c r="H971" s="4"/>
      <c r="I971" s="25">
        <v>532.5</v>
      </c>
      <c r="J971" s="6">
        <v>45292</v>
      </c>
      <c r="K971" s="4"/>
      <c r="L971" s="4">
        <v>4501026256</v>
      </c>
      <c r="M971" s="4"/>
      <c r="N971" s="4"/>
      <c r="O971" s="4" t="s">
        <v>34</v>
      </c>
      <c r="P971" s="4" t="s">
        <v>35</v>
      </c>
      <c r="Q971" s="4" t="s">
        <v>2523</v>
      </c>
      <c r="R971" s="4" t="s">
        <v>1495</v>
      </c>
      <c r="S971" s="4"/>
      <c r="T971" s="4" t="s">
        <v>221</v>
      </c>
      <c r="U971" s="4"/>
      <c r="V971" s="4" t="s">
        <v>2488</v>
      </c>
      <c r="W971" s="4"/>
      <c r="X971" s="4" t="s">
        <v>54</v>
      </c>
      <c r="Y971" s="69">
        <v>0.5</v>
      </c>
      <c r="Z971" s="70">
        <f t="shared" si="61"/>
        <v>266.25</v>
      </c>
      <c r="AA971" s="70">
        <f t="shared" si="62"/>
        <v>266.25</v>
      </c>
      <c r="AB971" s="70"/>
      <c r="AC971" s="4"/>
      <c r="AD971" s="4"/>
      <c r="AE971" s="4"/>
      <c r="AF971" s="71">
        <f t="shared" si="60"/>
        <v>266.25</v>
      </c>
      <c r="AG971" s="72"/>
    </row>
    <row r="972" spans="1:33" s="73" customFormat="1" ht="48" hidden="1">
      <c r="A972" s="4">
        <v>5018</v>
      </c>
      <c r="B972" s="4" t="s">
        <v>2584</v>
      </c>
      <c r="C972" s="6">
        <v>45292</v>
      </c>
      <c r="D972" s="4" t="s">
        <v>2914</v>
      </c>
      <c r="E972" s="4" t="s">
        <v>2585</v>
      </c>
      <c r="F972" s="4" t="s">
        <v>168</v>
      </c>
      <c r="G972" s="4" t="s">
        <v>2586</v>
      </c>
      <c r="H972" s="4"/>
      <c r="I972" s="25">
        <v>532.5</v>
      </c>
      <c r="J972" s="6">
        <v>45292</v>
      </c>
      <c r="K972" s="4"/>
      <c r="L972" s="4">
        <v>4501026256</v>
      </c>
      <c r="M972" s="4"/>
      <c r="N972" s="4"/>
      <c r="O972" s="4" t="s">
        <v>34</v>
      </c>
      <c r="P972" s="4" t="s">
        <v>35</v>
      </c>
      <c r="Q972" s="4" t="s">
        <v>2583</v>
      </c>
      <c r="R972" s="4" t="s">
        <v>1495</v>
      </c>
      <c r="S972" s="4"/>
      <c r="T972" s="4" t="s">
        <v>221</v>
      </c>
      <c r="U972" s="4"/>
      <c r="V972" s="4" t="s">
        <v>2488</v>
      </c>
      <c r="W972" s="4"/>
      <c r="X972" s="4" t="s">
        <v>54</v>
      </c>
      <c r="Y972" s="69">
        <v>0.5</v>
      </c>
      <c r="Z972" s="70">
        <f t="shared" si="61"/>
        <v>266.25</v>
      </c>
      <c r="AA972" s="70">
        <f t="shared" si="62"/>
        <v>266.25</v>
      </c>
      <c r="AB972" s="70"/>
      <c r="AC972" s="4"/>
      <c r="AD972" s="4"/>
      <c r="AE972" s="4"/>
      <c r="AF972" s="71">
        <f t="shared" si="60"/>
        <v>266.25</v>
      </c>
      <c r="AG972" s="72"/>
    </row>
    <row r="973" spans="1:33" s="73" customFormat="1" ht="48" hidden="1">
      <c r="A973" s="14">
        <v>5020</v>
      </c>
      <c r="B973" s="14" t="s">
        <v>2549</v>
      </c>
      <c r="C973" s="13">
        <v>45292</v>
      </c>
      <c r="D973" s="14" t="s">
        <v>2914</v>
      </c>
      <c r="E973" s="14" t="s">
        <v>2550</v>
      </c>
      <c r="F973" s="14" t="s">
        <v>2532</v>
      </c>
      <c r="G973" s="14" t="s">
        <v>2551</v>
      </c>
      <c r="H973" s="14"/>
      <c r="I973" s="25">
        <v>532.5</v>
      </c>
      <c r="J973" s="13">
        <v>45292</v>
      </c>
      <c r="K973" s="14"/>
      <c r="L973" s="14">
        <v>4501026256</v>
      </c>
      <c r="M973" s="14"/>
      <c r="N973" s="4"/>
      <c r="O973" s="14" t="s">
        <v>34</v>
      </c>
      <c r="P973" s="14" t="s">
        <v>35</v>
      </c>
      <c r="Q973" s="14" t="s">
        <v>2619</v>
      </c>
      <c r="R973" s="14" t="s">
        <v>1495</v>
      </c>
      <c r="S973" s="4"/>
      <c r="T973" s="4" t="s">
        <v>221</v>
      </c>
      <c r="U973" s="4"/>
      <c r="V973" s="4" t="s">
        <v>2488</v>
      </c>
      <c r="W973" s="4"/>
      <c r="X973" s="4" t="s">
        <v>54</v>
      </c>
      <c r="Y973" s="69">
        <v>0.5</v>
      </c>
      <c r="Z973" s="70">
        <f t="shared" si="61"/>
        <v>266.25</v>
      </c>
      <c r="AA973" s="70">
        <f t="shared" si="62"/>
        <v>266.25</v>
      </c>
      <c r="AB973" s="70"/>
      <c r="AC973" s="4"/>
      <c r="AD973" s="4"/>
      <c r="AE973" s="4"/>
      <c r="AF973" s="71">
        <f t="shared" si="60"/>
        <v>266.25</v>
      </c>
      <c r="AG973" s="72"/>
    </row>
    <row r="974" spans="1:33" s="73" customFormat="1" ht="84" hidden="1">
      <c r="A974" s="4">
        <v>5021</v>
      </c>
      <c r="B974" s="4" t="s">
        <v>2518</v>
      </c>
      <c r="C974" s="6">
        <v>45292</v>
      </c>
      <c r="D974" s="4" t="s">
        <v>2914</v>
      </c>
      <c r="E974" s="4" t="s">
        <v>2507</v>
      </c>
      <c r="F974" s="4" t="s">
        <v>168</v>
      </c>
      <c r="G974" s="4" t="s">
        <v>2519</v>
      </c>
      <c r="H974" s="4"/>
      <c r="I974" s="25">
        <v>532.5</v>
      </c>
      <c r="J974" s="6">
        <v>45292</v>
      </c>
      <c r="K974" s="4"/>
      <c r="L974" s="4">
        <v>4501026256</v>
      </c>
      <c r="M974" s="4"/>
      <c r="N974" s="4"/>
      <c r="O974" s="4" t="s">
        <v>34</v>
      </c>
      <c r="P974" s="4" t="s">
        <v>35</v>
      </c>
      <c r="Q974" s="4" t="s">
        <v>2517</v>
      </c>
      <c r="R974" s="4" t="s">
        <v>1495</v>
      </c>
      <c r="S974" s="4"/>
      <c r="T974" s="4" t="s">
        <v>221</v>
      </c>
      <c r="U974" s="4"/>
      <c r="V974" s="4" t="s">
        <v>2488</v>
      </c>
      <c r="W974" s="4"/>
      <c r="X974" s="4" t="s">
        <v>54</v>
      </c>
      <c r="Y974" s="69">
        <v>0.5</v>
      </c>
      <c r="Z974" s="70">
        <f t="shared" si="61"/>
        <v>266.25</v>
      </c>
      <c r="AA974" s="70">
        <f t="shared" si="62"/>
        <v>266.25</v>
      </c>
      <c r="AB974" s="70"/>
      <c r="AC974" s="4"/>
      <c r="AD974" s="4"/>
      <c r="AE974" s="4"/>
      <c r="AF974" s="71">
        <f t="shared" si="60"/>
        <v>266.25</v>
      </c>
      <c r="AG974" s="72"/>
    </row>
    <row r="975" spans="1:33" s="73" customFormat="1" ht="60" hidden="1">
      <c r="A975" s="4">
        <v>5022</v>
      </c>
      <c r="B975" s="4" t="s">
        <v>2506</v>
      </c>
      <c r="C975" s="6">
        <v>45292</v>
      </c>
      <c r="D975" s="4" t="s">
        <v>2914</v>
      </c>
      <c r="E975" s="4" t="s">
        <v>2507</v>
      </c>
      <c r="F975" s="4" t="s">
        <v>168</v>
      </c>
      <c r="G975" s="4" t="s">
        <v>2508</v>
      </c>
      <c r="H975" s="4"/>
      <c r="I975" s="25">
        <v>532.5</v>
      </c>
      <c r="J975" s="6">
        <v>45292</v>
      </c>
      <c r="K975" s="4"/>
      <c r="L975" s="4">
        <v>4501026256</v>
      </c>
      <c r="M975" s="4"/>
      <c r="N975" s="4"/>
      <c r="O975" s="4" t="s">
        <v>34</v>
      </c>
      <c r="P975" s="4" t="s">
        <v>35</v>
      </c>
      <c r="Q975" s="4" t="s">
        <v>2505</v>
      </c>
      <c r="R975" s="4" t="s">
        <v>1495</v>
      </c>
      <c r="S975" s="4"/>
      <c r="T975" s="4" t="s">
        <v>221</v>
      </c>
      <c r="U975" s="4"/>
      <c r="V975" s="4" t="s">
        <v>2488</v>
      </c>
      <c r="W975" s="4"/>
      <c r="X975" s="4" t="s">
        <v>54</v>
      </c>
      <c r="Y975" s="69">
        <v>0.5</v>
      </c>
      <c r="Z975" s="70">
        <f t="shared" si="61"/>
        <v>266.25</v>
      </c>
      <c r="AA975" s="70">
        <f t="shared" si="62"/>
        <v>266.25</v>
      </c>
      <c r="AB975" s="70"/>
      <c r="AC975" s="4"/>
      <c r="AD975" s="4"/>
      <c r="AE975" s="4"/>
      <c r="AF975" s="71">
        <f t="shared" si="60"/>
        <v>266.25</v>
      </c>
      <c r="AG975" s="72"/>
    </row>
    <row r="976" spans="1:33" s="73" customFormat="1" ht="60" hidden="1">
      <c r="A976" s="4">
        <v>5023</v>
      </c>
      <c r="B976" s="4" t="s">
        <v>2567</v>
      </c>
      <c r="C976" s="6">
        <v>45292</v>
      </c>
      <c r="D976" s="4" t="s">
        <v>2914</v>
      </c>
      <c r="E976" s="4" t="s">
        <v>2568</v>
      </c>
      <c r="F976" s="4" t="s">
        <v>168</v>
      </c>
      <c r="G976" s="4" t="s">
        <v>2569</v>
      </c>
      <c r="H976" s="4"/>
      <c r="I976" s="25">
        <v>532.5</v>
      </c>
      <c r="J976" s="6">
        <v>45292</v>
      </c>
      <c r="K976" s="4"/>
      <c r="L976" s="4">
        <v>4501026256</v>
      </c>
      <c r="M976" s="4"/>
      <c r="N976" s="4"/>
      <c r="O976" s="4" t="s">
        <v>34</v>
      </c>
      <c r="P976" s="4" t="s">
        <v>35</v>
      </c>
      <c r="Q976" s="4" t="s">
        <v>2566</v>
      </c>
      <c r="R976" s="4" t="s">
        <v>1495</v>
      </c>
      <c r="S976" s="4"/>
      <c r="T976" s="4" t="s">
        <v>221</v>
      </c>
      <c r="U976" s="4"/>
      <c r="V976" s="4" t="s">
        <v>2488</v>
      </c>
      <c r="W976" s="4"/>
      <c r="X976" s="4" t="s">
        <v>54</v>
      </c>
      <c r="Y976" s="69">
        <v>0.5</v>
      </c>
      <c r="Z976" s="70">
        <f t="shared" si="61"/>
        <v>266.25</v>
      </c>
      <c r="AA976" s="70">
        <f t="shared" si="62"/>
        <v>266.25</v>
      </c>
      <c r="AB976" s="70"/>
      <c r="AC976" s="4"/>
      <c r="AD976" s="4"/>
      <c r="AE976" s="4"/>
      <c r="AF976" s="71">
        <f t="shared" si="60"/>
        <v>266.25</v>
      </c>
      <c r="AG976" s="72"/>
    </row>
    <row r="977" spans="1:33" s="73" customFormat="1" ht="48" hidden="1">
      <c r="A977" s="4">
        <v>5024</v>
      </c>
      <c r="B977" s="4" t="s">
        <v>2562</v>
      </c>
      <c r="C977" s="6">
        <v>45292</v>
      </c>
      <c r="D977" s="4" t="s">
        <v>2914</v>
      </c>
      <c r="E977" s="4" t="s">
        <v>2550</v>
      </c>
      <c r="F977" s="4" t="s">
        <v>168</v>
      </c>
      <c r="G977" s="4" t="s">
        <v>2563</v>
      </c>
      <c r="H977" s="4"/>
      <c r="I977" s="25">
        <v>532.5</v>
      </c>
      <c r="J977" s="6">
        <v>45292</v>
      </c>
      <c r="K977" s="4"/>
      <c r="L977" s="4">
        <v>4501026256</v>
      </c>
      <c r="M977" s="4"/>
      <c r="N977" s="4"/>
      <c r="O977" s="4" t="s">
        <v>34</v>
      </c>
      <c r="P977" s="4" t="s">
        <v>35</v>
      </c>
      <c r="Q977" s="4" t="s">
        <v>2561</v>
      </c>
      <c r="R977" s="4" t="s">
        <v>1495</v>
      </c>
      <c r="S977" s="4"/>
      <c r="T977" s="4" t="s">
        <v>221</v>
      </c>
      <c r="U977" s="4"/>
      <c r="V977" s="4" t="s">
        <v>2488</v>
      </c>
      <c r="W977" s="4"/>
      <c r="X977" s="4" t="s">
        <v>54</v>
      </c>
      <c r="Y977" s="69">
        <v>0.5</v>
      </c>
      <c r="Z977" s="70">
        <f t="shared" si="61"/>
        <v>266.25</v>
      </c>
      <c r="AA977" s="70">
        <f t="shared" si="62"/>
        <v>266.25</v>
      </c>
      <c r="AB977" s="70"/>
      <c r="AC977" s="4"/>
      <c r="AD977" s="4"/>
      <c r="AE977" s="4"/>
      <c r="AF977" s="71">
        <f t="shared" si="60"/>
        <v>266.25</v>
      </c>
      <c r="AG977" s="72"/>
    </row>
    <row r="978" spans="1:33" s="73" customFormat="1" ht="48" hidden="1">
      <c r="A978" s="4">
        <v>5026</v>
      </c>
      <c r="B978" s="4" t="s">
        <v>2601</v>
      </c>
      <c r="C978" s="6">
        <v>45292</v>
      </c>
      <c r="D978" s="4" t="s">
        <v>2914</v>
      </c>
      <c r="E978" s="4" t="s">
        <v>2544</v>
      </c>
      <c r="F978" s="4" t="s">
        <v>168</v>
      </c>
      <c r="G978" s="4" t="s">
        <v>2602</v>
      </c>
      <c r="H978" s="4"/>
      <c r="I978" s="25">
        <v>532.5</v>
      </c>
      <c r="J978" s="6">
        <v>45292</v>
      </c>
      <c r="K978" s="4"/>
      <c r="L978" s="4">
        <v>4501026256</v>
      </c>
      <c r="M978" s="4"/>
      <c r="N978" s="4"/>
      <c r="O978" s="4" t="s">
        <v>34</v>
      </c>
      <c r="P978" s="4" t="s">
        <v>35</v>
      </c>
      <c r="Q978" s="4" t="s">
        <v>2626</v>
      </c>
      <c r="R978" s="4" t="s">
        <v>1495</v>
      </c>
      <c r="S978" s="4"/>
      <c r="T978" s="4" t="s">
        <v>221</v>
      </c>
      <c r="U978" s="4" t="s">
        <v>2595</v>
      </c>
      <c r="V978" s="4" t="s">
        <v>2488</v>
      </c>
      <c r="W978" s="4"/>
      <c r="X978" s="4" t="s">
        <v>54</v>
      </c>
      <c r="Y978" s="69">
        <v>0.5</v>
      </c>
      <c r="Z978" s="70">
        <f t="shared" si="61"/>
        <v>266.25</v>
      </c>
      <c r="AA978" s="70">
        <f t="shared" si="62"/>
        <v>266.25</v>
      </c>
      <c r="AB978" s="70"/>
      <c r="AC978" s="4"/>
      <c r="AD978" s="4"/>
      <c r="AE978" s="4"/>
      <c r="AF978" s="71">
        <f t="shared" si="60"/>
        <v>266.25</v>
      </c>
      <c r="AG978" s="72"/>
    </row>
    <row r="979" spans="1:33" s="73" customFormat="1" ht="72" hidden="1">
      <c r="A979" s="4">
        <v>5027</v>
      </c>
      <c r="B979" s="4" t="s">
        <v>2573</v>
      </c>
      <c r="C979" s="6">
        <v>45292</v>
      </c>
      <c r="D979" s="4" t="s">
        <v>2914</v>
      </c>
      <c r="E979" s="4" t="s">
        <v>2507</v>
      </c>
      <c r="F979" s="4" t="s">
        <v>168</v>
      </c>
      <c r="G979" s="4" t="s">
        <v>2574</v>
      </c>
      <c r="H979" s="4"/>
      <c r="I979" s="25">
        <v>532.5</v>
      </c>
      <c r="J979" s="6">
        <v>45292</v>
      </c>
      <c r="K979" s="4"/>
      <c r="L979" s="4">
        <v>4501026256</v>
      </c>
      <c r="M979" s="4"/>
      <c r="N979" s="4"/>
      <c r="O979" s="4" t="s">
        <v>34</v>
      </c>
      <c r="P979" s="4" t="s">
        <v>35</v>
      </c>
      <c r="Q979" s="4" t="s">
        <v>2536</v>
      </c>
      <c r="R979" s="4" t="s">
        <v>1495</v>
      </c>
      <c r="S979" s="4"/>
      <c r="T979" s="4" t="s">
        <v>221</v>
      </c>
      <c r="U979" s="4"/>
      <c r="V979" s="4" t="s">
        <v>2488</v>
      </c>
      <c r="W979" s="4"/>
      <c r="X979" s="4" t="s">
        <v>54</v>
      </c>
      <c r="Y979" s="69">
        <v>0.5</v>
      </c>
      <c r="Z979" s="70">
        <f t="shared" si="61"/>
        <v>266.25</v>
      </c>
      <c r="AA979" s="70">
        <f t="shared" si="62"/>
        <v>266.25</v>
      </c>
      <c r="AB979" s="70"/>
      <c r="AC979" s="4"/>
      <c r="AD979" s="4"/>
      <c r="AE979" s="4"/>
      <c r="AF979" s="71">
        <f t="shared" si="60"/>
        <v>266.25</v>
      </c>
      <c r="AG979" s="72"/>
    </row>
    <row r="980" spans="1:33" s="73" customFormat="1" ht="48" hidden="1">
      <c r="A980" s="4">
        <v>5028</v>
      </c>
      <c r="B980" s="4" t="s">
        <v>2489</v>
      </c>
      <c r="C980" s="6">
        <v>45292</v>
      </c>
      <c r="D980" s="4" t="s">
        <v>2914</v>
      </c>
      <c r="E980" s="4" t="s">
        <v>2490</v>
      </c>
      <c r="F980" s="4" t="s">
        <v>168</v>
      </c>
      <c r="G980" s="4" t="s">
        <v>2491</v>
      </c>
      <c r="H980" s="4"/>
      <c r="I980" s="25">
        <v>532.5</v>
      </c>
      <c r="J980" s="6">
        <v>45292</v>
      </c>
      <c r="K980" s="4"/>
      <c r="L980" s="4">
        <v>4501026256</v>
      </c>
      <c r="M980" s="4"/>
      <c r="N980" s="4"/>
      <c r="O980" s="4" t="s">
        <v>34</v>
      </c>
      <c r="P980" s="4" t="s">
        <v>35</v>
      </c>
      <c r="Q980" s="4" t="s">
        <v>2487</v>
      </c>
      <c r="R980" s="4" t="s">
        <v>1495</v>
      </c>
      <c r="S980" s="4"/>
      <c r="T980" s="4" t="s">
        <v>221</v>
      </c>
      <c r="U980" s="4"/>
      <c r="V980" s="4" t="s">
        <v>2488</v>
      </c>
      <c r="W980" s="4"/>
      <c r="X980" s="4" t="s">
        <v>54</v>
      </c>
      <c r="Y980" s="69">
        <v>0.5</v>
      </c>
      <c r="Z980" s="70">
        <f t="shared" si="61"/>
        <v>266.25</v>
      </c>
      <c r="AA980" s="70">
        <f t="shared" si="62"/>
        <v>266.25</v>
      </c>
      <c r="AB980" s="70"/>
      <c r="AC980" s="4"/>
      <c r="AD980" s="4"/>
      <c r="AE980" s="4"/>
      <c r="AF980" s="71">
        <f t="shared" si="60"/>
        <v>266.25</v>
      </c>
      <c r="AG980" s="72"/>
    </row>
    <row r="981" spans="1:33" s="73" customFormat="1" ht="60" hidden="1">
      <c r="A981" s="4">
        <v>5029</v>
      </c>
      <c r="B981" s="4" t="s">
        <v>2590</v>
      </c>
      <c r="C981" s="6">
        <v>45292</v>
      </c>
      <c r="D981" s="4" t="s">
        <v>2914</v>
      </c>
      <c r="E981" s="4" t="s">
        <v>2544</v>
      </c>
      <c r="F981" s="4" t="s">
        <v>168</v>
      </c>
      <c r="G981" s="4" t="s">
        <v>2591</v>
      </c>
      <c r="H981" s="4"/>
      <c r="I981" s="25">
        <v>532.5</v>
      </c>
      <c r="J981" s="6">
        <v>45292</v>
      </c>
      <c r="K981" s="4"/>
      <c r="L981" s="4">
        <v>4501026256</v>
      </c>
      <c r="M981" s="4"/>
      <c r="N981" s="4"/>
      <c r="O981" s="4" t="s">
        <v>34</v>
      </c>
      <c r="P981" s="4" t="s">
        <v>35</v>
      </c>
      <c r="Q981" s="4" t="s">
        <v>2589</v>
      </c>
      <c r="R981" s="4" t="s">
        <v>1495</v>
      </c>
      <c r="S981" s="4"/>
      <c r="T981" s="4" t="s">
        <v>221</v>
      </c>
      <c r="U981" s="4"/>
      <c r="V981" s="4" t="s">
        <v>2488</v>
      </c>
      <c r="W981" s="4"/>
      <c r="X981" s="4" t="s">
        <v>54</v>
      </c>
      <c r="Y981" s="69">
        <v>0.5</v>
      </c>
      <c r="Z981" s="70">
        <f t="shared" si="61"/>
        <v>266.25</v>
      </c>
      <c r="AA981" s="70">
        <f t="shared" si="62"/>
        <v>266.25</v>
      </c>
      <c r="AB981" s="70"/>
      <c r="AC981" s="4"/>
      <c r="AD981" s="4"/>
      <c r="AE981" s="4"/>
      <c r="AF981" s="71">
        <f t="shared" si="60"/>
        <v>266.25</v>
      </c>
      <c r="AG981" s="72"/>
    </row>
    <row r="982" spans="1:33" s="73" customFormat="1" ht="60" hidden="1">
      <c r="A982" s="4">
        <v>5030</v>
      </c>
      <c r="B982" s="4" t="s">
        <v>2537</v>
      </c>
      <c r="C982" s="6">
        <v>45292</v>
      </c>
      <c r="D982" s="4" t="s">
        <v>2914</v>
      </c>
      <c r="E982" s="4" t="s">
        <v>2538</v>
      </c>
      <c r="F982" s="4" t="s">
        <v>168</v>
      </c>
      <c r="G982" s="4" t="s">
        <v>2539</v>
      </c>
      <c r="H982" s="4"/>
      <c r="I982" s="25">
        <v>532.5</v>
      </c>
      <c r="J982" s="6">
        <v>45292</v>
      </c>
      <c r="K982" s="4"/>
      <c r="L982" s="4">
        <v>4501026256</v>
      </c>
      <c r="M982" s="4"/>
      <c r="N982" s="4"/>
      <c r="O982" s="4" t="s">
        <v>34</v>
      </c>
      <c r="P982" s="4" t="s">
        <v>35</v>
      </c>
      <c r="Q982" s="4" t="s">
        <v>2572</v>
      </c>
      <c r="R982" s="4" t="s">
        <v>1495</v>
      </c>
      <c r="S982" s="4"/>
      <c r="T982" s="4" t="s">
        <v>221</v>
      </c>
      <c r="U982" s="4"/>
      <c r="V982" s="4" t="s">
        <v>2488</v>
      </c>
      <c r="W982" s="4"/>
      <c r="X982" s="4" t="s">
        <v>54</v>
      </c>
      <c r="Y982" s="69">
        <v>0.5</v>
      </c>
      <c r="Z982" s="70">
        <f t="shared" si="61"/>
        <v>266.25</v>
      </c>
      <c r="AA982" s="70">
        <f t="shared" si="62"/>
        <v>266.25</v>
      </c>
      <c r="AB982" s="70"/>
      <c r="AC982" s="4"/>
      <c r="AD982" s="4"/>
      <c r="AE982" s="4"/>
      <c r="AF982" s="71">
        <f t="shared" si="60"/>
        <v>266.25</v>
      </c>
      <c r="AG982" s="72"/>
    </row>
    <row r="983" spans="1:33" s="73" customFormat="1" ht="48" hidden="1">
      <c r="A983" s="4">
        <v>5031</v>
      </c>
      <c r="B983" s="4" t="s">
        <v>2555</v>
      </c>
      <c r="C983" s="6">
        <v>45292</v>
      </c>
      <c r="D983" s="4" t="s">
        <v>2914</v>
      </c>
      <c r="E983" s="4" t="s">
        <v>2556</v>
      </c>
      <c r="F983" s="4" t="s">
        <v>168</v>
      </c>
      <c r="G983" s="4" t="s">
        <v>2557</v>
      </c>
      <c r="H983" s="4"/>
      <c r="I983" s="25">
        <v>532.5</v>
      </c>
      <c r="J983" s="6">
        <v>45292</v>
      </c>
      <c r="K983" s="4"/>
      <c r="L983" s="4">
        <v>4501026256</v>
      </c>
      <c r="M983" s="4"/>
      <c r="N983" s="4"/>
      <c r="O983" s="4" t="s">
        <v>34</v>
      </c>
      <c r="P983" s="4" t="s">
        <v>35</v>
      </c>
      <c r="Q983" s="4" t="s">
        <v>2554</v>
      </c>
      <c r="R983" s="4" t="s">
        <v>1495</v>
      </c>
      <c r="S983" s="4"/>
      <c r="T983" s="4" t="s">
        <v>221</v>
      </c>
      <c r="U983" s="4"/>
      <c r="V983" s="4" t="s">
        <v>2488</v>
      </c>
      <c r="W983" s="4"/>
      <c r="X983" s="4" t="s">
        <v>54</v>
      </c>
      <c r="Y983" s="69">
        <v>0.5</v>
      </c>
      <c r="Z983" s="70">
        <f t="shared" si="61"/>
        <v>266.25</v>
      </c>
      <c r="AA983" s="70">
        <f t="shared" si="62"/>
        <v>266.25</v>
      </c>
      <c r="AB983" s="70"/>
      <c r="AC983" s="4"/>
      <c r="AD983" s="4"/>
      <c r="AE983" s="4"/>
      <c r="AF983" s="71">
        <f t="shared" si="60"/>
        <v>266.25</v>
      </c>
      <c r="AG983" s="72"/>
    </row>
    <row r="984" spans="1:33" s="73" customFormat="1" ht="72" hidden="1">
      <c r="A984" s="4">
        <v>5032</v>
      </c>
      <c r="B984" s="4" t="s">
        <v>2543</v>
      </c>
      <c r="C984" s="6">
        <v>45292</v>
      </c>
      <c r="D984" s="4" t="s">
        <v>2914</v>
      </c>
      <c r="E984" s="4" t="s">
        <v>2544</v>
      </c>
      <c r="F984" s="4" t="s">
        <v>168</v>
      </c>
      <c r="G984" s="4" t="s">
        <v>2545</v>
      </c>
      <c r="H984" s="4"/>
      <c r="I984" s="25">
        <v>532.5</v>
      </c>
      <c r="J984" s="6">
        <v>45292</v>
      </c>
      <c r="K984" s="4"/>
      <c r="L984" s="4">
        <v>4501026256</v>
      </c>
      <c r="M984" s="4"/>
      <c r="N984" s="4"/>
      <c r="O984" s="4" t="s">
        <v>34</v>
      </c>
      <c r="P984" s="4" t="s">
        <v>35</v>
      </c>
      <c r="Q984" s="4" t="s">
        <v>2542</v>
      </c>
      <c r="R984" s="4" t="s">
        <v>1495</v>
      </c>
      <c r="S984" s="4"/>
      <c r="T984" s="4" t="s">
        <v>221</v>
      </c>
      <c r="U984" s="4"/>
      <c r="V984" s="4" t="s">
        <v>2488</v>
      </c>
      <c r="W984" s="4"/>
      <c r="X984" s="4" t="s">
        <v>54</v>
      </c>
      <c r="Y984" s="69">
        <v>0.5</v>
      </c>
      <c r="Z984" s="70">
        <f t="shared" si="61"/>
        <v>266.25</v>
      </c>
      <c r="AA984" s="70">
        <f t="shared" si="62"/>
        <v>266.25</v>
      </c>
      <c r="AB984" s="70"/>
      <c r="AC984" s="4"/>
      <c r="AD984" s="4"/>
      <c r="AE984" s="4"/>
      <c r="AF984" s="71">
        <f t="shared" si="60"/>
        <v>266.25</v>
      </c>
      <c r="AG984" s="72"/>
    </row>
    <row r="985" spans="1:33" s="73" customFormat="1" ht="48" hidden="1">
      <c r="A985" s="4">
        <v>5033</v>
      </c>
      <c r="B985" s="4" t="s">
        <v>2596</v>
      </c>
      <c r="C985" s="6">
        <v>45292</v>
      </c>
      <c r="D985" s="4" t="s">
        <v>2914</v>
      </c>
      <c r="E985" s="4" t="s">
        <v>2544</v>
      </c>
      <c r="F985" s="4" t="s">
        <v>168</v>
      </c>
      <c r="G985" s="4" t="s">
        <v>2597</v>
      </c>
      <c r="H985" s="4"/>
      <c r="I985" s="25">
        <v>532.5</v>
      </c>
      <c r="J985" s="6">
        <v>45292</v>
      </c>
      <c r="K985" s="4"/>
      <c r="L985" s="4">
        <v>4501026256</v>
      </c>
      <c r="M985" s="4"/>
      <c r="N985" s="4"/>
      <c r="O985" s="4" t="s">
        <v>34</v>
      </c>
      <c r="P985" s="4" t="s">
        <v>35</v>
      </c>
      <c r="Q985" s="4" t="s">
        <v>2627</v>
      </c>
      <c r="R985" s="4" t="s">
        <v>1495</v>
      </c>
      <c r="S985" s="4"/>
      <c r="T985" s="4" t="s">
        <v>221</v>
      </c>
      <c r="U985" s="4" t="s">
        <v>2595</v>
      </c>
      <c r="V985" s="4" t="s">
        <v>2488</v>
      </c>
      <c r="W985" s="4"/>
      <c r="X985" s="4" t="s">
        <v>54</v>
      </c>
      <c r="Y985" s="69">
        <v>0.5</v>
      </c>
      <c r="Z985" s="70">
        <f t="shared" si="61"/>
        <v>266.25</v>
      </c>
      <c r="AA985" s="70">
        <f t="shared" si="62"/>
        <v>266.25</v>
      </c>
      <c r="AB985" s="70"/>
      <c r="AC985" s="4"/>
      <c r="AD985" s="4"/>
      <c r="AE985" s="4"/>
      <c r="AF985" s="71">
        <f t="shared" si="60"/>
        <v>266.25</v>
      </c>
      <c r="AG985" s="72"/>
    </row>
    <row r="986" spans="1:33" s="73" customFormat="1" ht="60" hidden="1">
      <c r="A986" s="4">
        <v>5034</v>
      </c>
      <c r="B986" s="4" t="s">
        <v>2512</v>
      </c>
      <c r="C986" s="6">
        <v>45292</v>
      </c>
      <c r="D986" s="4" t="s">
        <v>2914</v>
      </c>
      <c r="E986" s="4" t="s">
        <v>2490</v>
      </c>
      <c r="F986" s="4" t="s">
        <v>168</v>
      </c>
      <c r="G986" s="4" t="s">
        <v>2513</v>
      </c>
      <c r="H986" s="4"/>
      <c r="I986" s="25">
        <v>532.5</v>
      </c>
      <c r="J986" s="6">
        <v>45292</v>
      </c>
      <c r="K986" s="4"/>
      <c r="L986" s="4">
        <v>4501026256</v>
      </c>
      <c r="M986" s="4"/>
      <c r="N986" s="4"/>
      <c r="O986" s="4" t="s">
        <v>34</v>
      </c>
      <c r="P986" s="4" t="s">
        <v>35</v>
      </c>
      <c r="Q986" s="4" t="s">
        <v>2511</v>
      </c>
      <c r="R986" s="4" t="s">
        <v>1495</v>
      </c>
      <c r="S986" s="4"/>
      <c r="T986" s="4" t="s">
        <v>221</v>
      </c>
      <c r="U986" s="4"/>
      <c r="V986" s="4" t="s">
        <v>2488</v>
      </c>
      <c r="W986" s="4"/>
      <c r="X986" s="4" t="s">
        <v>54</v>
      </c>
      <c r="Y986" s="69">
        <v>0.5</v>
      </c>
      <c r="Z986" s="70">
        <f t="shared" si="61"/>
        <v>266.25</v>
      </c>
      <c r="AA986" s="70">
        <f t="shared" si="62"/>
        <v>266.25</v>
      </c>
      <c r="AB986" s="70"/>
      <c r="AC986" s="4"/>
      <c r="AD986" s="4"/>
      <c r="AE986" s="4"/>
      <c r="AF986" s="71">
        <f t="shared" si="60"/>
        <v>266.25</v>
      </c>
      <c r="AG986" s="72"/>
    </row>
    <row r="987" spans="1:33" s="73" customFormat="1" ht="48" hidden="1">
      <c r="A987" s="4">
        <v>5035</v>
      </c>
      <c r="B987" s="4" t="s">
        <v>2530</v>
      </c>
      <c r="C987" s="6">
        <v>45292</v>
      </c>
      <c r="D987" s="4" t="s">
        <v>2914</v>
      </c>
      <c r="E987" s="4" t="s">
        <v>2531</v>
      </c>
      <c r="F987" s="4" t="s">
        <v>2532</v>
      </c>
      <c r="G987" s="4" t="s">
        <v>2533</v>
      </c>
      <c r="H987" s="4"/>
      <c r="I987" s="25">
        <v>532.5</v>
      </c>
      <c r="J987" s="6">
        <v>45292</v>
      </c>
      <c r="K987" s="4"/>
      <c r="L987" s="4">
        <v>4501026256</v>
      </c>
      <c r="M987" s="4"/>
      <c r="N987" s="4"/>
      <c r="O987" s="4" t="s">
        <v>34</v>
      </c>
      <c r="P987" s="4" t="s">
        <v>35</v>
      </c>
      <c r="Q987" s="4" t="s">
        <v>2529</v>
      </c>
      <c r="R987" s="4" t="s">
        <v>1495</v>
      </c>
      <c r="S987" s="4"/>
      <c r="T987" s="4" t="s">
        <v>221</v>
      </c>
      <c r="U987" s="4"/>
      <c r="V987" s="4" t="s">
        <v>2488</v>
      </c>
      <c r="W987" s="4"/>
      <c r="X987" s="4" t="s">
        <v>54</v>
      </c>
      <c r="Y987" s="69">
        <v>0.5</v>
      </c>
      <c r="Z987" s="70">
        <f t="shared" si="61"/>
        <v>266.25</v>
      </c>
      <c r="AA987" s="70">
        <f t="shared" si="62"/>
        <v>266.25</v>
      </c>
      <c r="AB987" s="70"/>
      <c r="AC987" s="4"/>
      <c r="AD987" s="4"/>
      <c r="AE987" s="4"/>
      <c r="AF987" s="71">
        <f t="shared" si="60"/>
        <v>266.25</v>
      </c>
      <c r="AG987" s="72"/>
    </row>
    <row r="988" spans="1:33" s="73" customFormat="1" ht="24">
      <c r="A988" s="4" t="s">
        <v>1244</v>
      </c>
      <c r="B988" s="4" t="s">
        <v>2089</v>
      </c>
      <c r="C988" s="4"/>
      <c r="D988" s="4" t="s">
        <v>31</v>
      </c>
      <c r="E988" s="4" t="s">
        <v>842</v>
      </c>
      <c r="F988" s="4" t="s">
        <v>600</v>
      </c>
      <c r="G988" s="4"/>
      <c r="H988" s="4" t="s">
        <v>1494</v>
      </c>
      <c r="I988" s="5">
        <v>8.0530000000000008</v>
      </c>
      <c r="J988" s="4">
        <v>2014</v>
      </c>
      <c r="K988" s="4"/>
      <c r="L988" s="4"/>
      <c r="M988" s="4"/>
      <c r="N988" s="4"/>
      <c r="O988" s="4" t="s">
        <v>34</v>
      </c>
      <c r="P988" s="4" t="s">
        <v>35</v>
      </c>
      <c r="Q988" s="4" t="s">
        <v>2846</v>
      </c>
      <c r="R988" s="4" t="s">
        <v>118</v>
      </c>
      <c r="S988" s="4"/>
      <c r="T988" s="4" t="s">
        <v>36</v>
      </c>
      <c r="U988" s="4" t="s">
        <v>2621</v>
      </c>
      <c r="V988" s="4"/>
      <c r="W988" s="4"/>
      <c r="X988" s="4" t="s">
        <v>111</v>
      </c>
      <c r="Y988" s="69">
        <v>0.5</v>
      </c>
      <c r="Z988" s="70">
        <f t="shared" si="61"/>
        <v>4.0265000000000004</v>
      </c>
      <c r="AA988" s="70">
        <f t="shared" si="62"/>
        <v>4.0265000000000004</v>
      </c>
      <c r="AB988" s="70">
        <f t="shared" ref="AB988:AB1051" si="63">+Z988</f>
        <v>4.0265000000000004</v>
      </c>
      <c r="AC988" s="4"/>
      <c r="AD988" s="4"/>
      <c r="AE988" s="4"/>
      <c r="AF988" s="71">
        <f t="shared" si="60"/>
        <v>0</v>
      </c>
      <c r="AG988" s="72" t="s">
        <v>1244</v>
      </c>
    </row>
    <row r="989" spans="1:33" s="73" customFormat="1" ht="24" hidden="1">
      <c r="A989" s="4" t="s">
        <v>1350</v>
      </c>
      <c r="B989" s="4" t="s">
        <v>2089</v>
      </c>
      <c r="C989" s="4"/>
      <c r="D989" s="4" t="s">
        <v>31</v>
      </c>
      <c r="E989" s="4" t="s">
        <v>573</v>
      </c>
      <c r="F989" s="4"/>
      <c r="G989" s="4"/>
      <c r="H989" s="4" t="s">
        <v>1494</v>
      </c>
      <c r="I989" s="5">
        <v>86.73</v>
      </c>
      <c r="J989" s="4">
        <v>2014</v>
      </c>
      <c r="K989" s="4"/>
      <c r="L989" s="4"/>
      <c r="M989" s="4"/>
      <c r="N989" s="4"/>
      <c r="O989" s="4" t="s">
        <v>34</v>
      </c>
      <c r="P989" s="4" t="s">
        <v>35</v>
      </c>
      <c r="Q989" s="4" t="s">
        <v>2846</v>
      </c>
      <c r="R989" s="4" t="s">
        <v>118</v>
      </c>
      <c r="S989" s="4"/>
      <c r="T989" s="4" t="s">
        <v>221</v>
      </c>
      <c r="U989" s="4"/>
      <c r="V989" s="4"/>
      <c r="W989" s="4"/>
      <c r="X989" s="4" t="s">
        <v>111</v>
      </c>
      <c r="Y989" s="69">
        <v>0.5</v>
      </c>
      <c r="Z989" s="70">
        <f t="shared" si="61"/>
        <v>43.365000000000002</v>
      </c>
      <c r="AA989" s="70">
        <f t="shared" si="62"/>
        <v>43.365000000000002</v>
      </c>
      <c r="AB989" s="70">
        <f t="shared" si="63"/>
        <v>43.365000000000002</v>
      </c>
      <c r="AC989" s="4"/>
      <c r="AD989" s="4"/>
      <c r="AE989" s="4"/>
      <c r="AF989" s="71">
        <f t="shared" si="60"/>
        <v>0</v>
      </c>
      <c r="AG989" s="72" t="s">
        <v>1350</v>
      </c>
    </row>
    <row r="990" spans="1:33" s="73" customFormat="1" ht="24">
      <c r="A990" s="4" t="s">
        <v>1245</v>
      </c>
      <c r="B990" s="4" t="s">
        <v>2090</v>
      </c>
      <c r="C990" s="4"/>
      <c r="D990" s="4" t="s">
        <v>31</v>
      </c>
      <c r="E990" s="4" t="s">
        <v>842</v>
      </c>
      <c r="F990" s="4" t="s">
        <v>600</v>
      </c>
      <c r="G990" s="4"/>
      <c r="H990" s="4" t="s">
        <v>1494</v>
      </c>
      <c r="I990" s="5">
        <v>8.0530000000000008</v>
      </c>
      <c r="J990" s="4">
        <v>2014</v>
      </c>
      <c r="K990" s="4"/>
      <c r="L990" s="4"/>
      <c r="M990" s="4"/>
      <c r="N990" s="4"/>
      <c r="O990" s="4" t="s">
        <v>34</v>
      </c>
      <c r="P990" s="4" t="s">
        <v>35</v>
      </c>
      <c r="Q990" s="4" t="s">
        <v>2846</v>
      </c>
      <c r="R990" s="4" t="s">
        <v>118</v>
      </c>
      <c r="S990" s="4"/>
      <c r="T990" s="4" t="s">
        <v>36</v>
      </c>
      <c r="U990" s="4" t="s">
        <v>2621</v>
      </c>
      <c r="V990" s="4"/>
      <c r="W990" s="4"/>
      <c r="X990" s="4" t="s">
        <v>111</v>
      </c>
      <c r="Y990" s="69">
        <v>0.5</v>
      </c>
      <c r="Z990" s="70">
        <f t="shared" si="61"/>
        <v>4.0265000000000004</v>
      </c>
      <c r="AA990" s="70">
        <f t="shared" si="62"/>
        <v>4.0265000000000004</v>
      </c>
      <c r="AB990" s="70">
        <f t="shared" si="63"/>
        <v>4.0265000000000004</v>
      </c>
      <c r="AC990" s="4"/>
      <c r="AD990" s="4"/>
      <c r="AE990" s="4"/>
      <c r="AF990" s="71">
        <f t="shared" si="60"/>
        <v>0</v>
      </c>
      <c r="AG990" s="72" t="s">
        <v>1245</v>
      </c>
    </row>
    <row r="991" spans="1:33" s="73" customFormat="1" ht="24" hidden="1">
      <c r="A991" s="4" t="s">
        <v>1351</v>
      </c>
      <c r="B991" s="4" t="s">
        <v>2090</v>
      </c>
      <c r="C991" s="4"/>
      <c r="D991" s="4" t="s">
        <v>31</v>
      </c>
      <c r="E991" s="4" t="s">
        <v>573</v>
      </c>
      <c r="F991" s="4"/>
      <c r="G991" s="4"/>
      <c r="H991" s="4" t="s">
        <v>1494</v>
      </c>
      <c r="I991" s="5">
        <v>86.73</v>
      </c>
      <c r="J991" s="4">
        <v>2014</v>
      </c>
      <c r="K991" s="4"/>
      <c r="L991" s="4"/>
      <c r="M991" s="4"/>
      <c r="N991" s="4"/>
      <c r="O991" s="4" t="s">
        <v>34</v>
      </c>
      <c r="P991" s="4" t="s">
        <v>35</v>
      </c>
      <c r="Q991" s="4" t="s">
        <v>2846</v>
      </c>
      <c r="R991" s="4" t="s">
        <v>118</v>
      </c>
      <c r="S991" s="4"/>
      <c r="T991" s="4" t="s">
        <v>221</v>
      </c>
      <c r="U991" s="4"/>
      <c r="V991" s="4"/>
      <c r="W991" s="4"/>
      <c r="X991" s="4" t="s">
        <v>111</v>
      </c>
      <c r="Y991" s="69">
        <v>0.5</v>
      </c>
      <c r="Z991" s="70">
        <f t="shared" si="61"/>
        <v>43.365000000000002</v>
      </c>
      <c r="AA991" s="70">
        <f t="shared" si="62"/>
        <v>43.365000000000002</v>
      </c>
      <c r="AB991" s="70">
        <f t="shared" si="63"/>
        <v>43.365000000000002</v>
      </c>
      <c r="AC991" s="4"/>
      <c r="AD991" s="4"/>
      <c r="AE991" s="4"/>
      <c r="AF991" s="71">
        <f t="shared" si="60"/>
        <v>0</v>
      </c>
      <c r="AG991" s="72" t="s">
        <v>1351</v>
      </c>
    </row>
    <row r="992" spans="1:33" s="73" customFormat="1" ht="24">
      <c r="A992" s="4" t="s">
        <v>1246</v>
      </c>
      <c r="B992" s="4" t="s">
        <v>2091</v>
      </c>
      <c r="C992" s="4"/>
      <c r="D992" s="4" t="s">
        <v>31</v>
      </c>
      <c r="E992" s="4" t="s">
        <v>842</v>
      </c>
      <c r="F992" s="4" t="s">
        <v>600</v>
      </c>
      <c r="G992" s="4"/>
      <c r="H992" s="4" t="s">
        <v>1494</v>
      </c>
      <c r="I992" s="5">
        <v>8.0530000000000008</v>
      </c>
      <c r="J992" s="4">
        <v>2014</v>
      </c>
      <c r="K992" s="4"/>
      <c r="L992" s="4"/>
      <c r="M992" s="4"/>
      <c r="N992" s="4"/>
      <c r="O992" s="4" t="s">
        <v>34</v>
      </c>
      <c r="P992" s="4" t="s">
        <v>35</v>
      </c>
      <c r="Q992" s="4" t="s">
        <v>2846</v>
      </c>
      <c r="R992" s="4" t="s">
        <v>118</v>
      </c>
      <c r="S992" s="4"/>
      <c r="T992" s="4" t="s">
        <v>36</v>
      </c>
      <c r="U992" s="4" t="s">
        <v>2621</v>
      </c>
      <c r="V992" s="4"/>
      <c r="W992" s="4"/>
      <c r="X992" s="4" t="s">
        <v>111</v>
      </c>
      <c r="Y992" s="69">
        <v>0.5</v>
      </c>
      <c r="Z992" s="70">
        <f t="shared" si="61"/>
        <v>4.0265000000000004</v>
      </c>
      <c r="AA992" s="70">
        <f t="shared" si="62"/>
        <v>4.0265000000000004</v>
      </c>
      <c r="AB992" s="70">
        <f t="shared" si="63"/>
        <v>4.0265000000000004</v>
      </c>
      <c r="AC992" s="4"/>
      <c r="AD992" s="4"/>
      <c r="AE992" s="4"/>
      <c r="AF992" s="71">
        <f t="shared" si="60"/>
        <v>0</v>
      </c>
      <c r="AG992" s="72" t="s">
        <v>1246</v>
      </c>
    </row>
    <row r="993" spans="1:33" s="73" customFormat="1" ht="24">
      <c r="A993" s="4" t="s">
        <v>1247</v>
      </c>
      <c r="B993" s="4" t="s">
        <v>2092</v>
      </c>
      <c r="C993" s="4"/>
      <c r="D993" s="4" t="s">
        <v>31</v>
      </c>
      <c r="E993" s="4" t="s">
        <v>842</v>
      </c>
      <c r="F993" s="4" t="s">
        <v>600</v>
      </c>
      <c r="G993" s="4"/>
      <c r="H993" s="4" t="s">
        <v>1494</v>
      </c>
      <c r="I993" s="5">
        <v>8.0530000000000008</v>
      </c>
      <c r="J993" s="4">
        <v>2014</v>
      </c>
      <c r="K993" s="4"/>
      <c r="L993" s="4"/>
      <c r="M993" s="4"/>
      <c r="N993" s="4"/>
      <c r="O993" s="4" t="s">
        <v>34</v>
      </c>
      <c r="P993" s="4" t="s">
        <v>35</v>
      </c>
      <c r="Q993" s="4" t="s">
        <v>2846</v>
      </c>
      <c r="R993" s="4" t="s">
        <v>118</v>
      </c>
      <c r="S993" s="4"/>
      <c r="T993" s="4" t="s">
        <v>36</v>
      </c>
      <c r="U993" s="4" t="s">
        <v>2621</v>
      </c>
      <c r="V993" s="4"/>
      <c r="W993" s="4"/>
      <c r="X993" s="4" t="s">
        <v>111</v>
      </c>
      <c r="Y993" s="69">
        <v>0.5</v>
      </c>
      <c r="Z993" s="70">
        <f t="shared" si="61"/>
        <v>4.0265000000000004</v>
      </c>
      <c r="AA993" s="70">
        <f t="shared" si="62"/>
        <v>4.0265000000000004</v>
      </c>
      <c r="AB993" s="70">
        <f t="shared" si="63"/>
        <v>4.0265000000000004</v>
      </c>
      <c r="AC993" s="4"/>
      <c r="AD993" s="4"/>
      <c r="AE993" s="4"/>
      <c r="AF993" s="71">
        <f t="shared" si="60"/>
        <v>0</v>
      </c>
      <c r="AG993" s="72" t="s">
        <v>1247</v>
      </c>
    </row>
    <row r="994" spans="1:33" s="73" customFormat="1" ht="24">
      <c r="A994" s="4" t="s">
        <v>1352</v>
      </c>
      <c r="B994" s="4" t="s">
        <v>2093</v>
      </c>
      <c r="C994" s="4"/>
      <c r="D994" s="4" t="s">
        <v>31</v>
      </c>
      <c r="E994" s="4" t="s">
        <v>625</v>
      </c>
      <c r="F994" s="4"/>
      <c r="G994" s="4"/>
      <c r="H994" s="4" t="s">
        <v>1494</v>
      </c>
      <c r="I994" s="5">
        <v>84.07</v>
      </c>
      <c r="J994" s="4">
        <v>2014</v>
      </c>
      <c r="K994" s="4"/>
      <c r="L994" s="4"/>
      <c r="M994" s="4"/>
      <c r="N994" s="4"/>
      <c r="O994" s="4" t="s">
        <v>34</v>
      </c>
      <c r="P994" s="4" t="s">
        <v>35</v>
      </c>
      <c r="Q994" s="4" t="s">
        <v>2846</v>
      </c>
      <c r="R994" s="4" t="s">
        <v>1495</v>
      </c>
      <c r="S994" s="4"/>
      <c r="T994" s="4" t="s">
        <v>36</v>
      </c>
      <c r="U994" s="4"/>
      <c r="V994" s="4"/>
      <c r="W994" s="4"/>
      <c r="X994" s="4" t="s">
        <v>111</v>
      </c>
      <c r="Y994" s="69">
        <v>0.5</v>
      </c>
      <c r="Z994" s="70">
        <f t="shared" si="61"/>
        <v>42.034999999999997</v>
      </c>
      <c r="AA994" s="70">
        <f t="shared" si="62"/>
        <v>42.034999999999997</v>
      </c>
      <c r="AB994" s="70">
        <f t="shared" si="63"/>
        <v>42.034999999999997</v>
      </c>
      <c r="AC994" s="4"/>
      <c r="AD994" s="4"/>
      <c r="AE994" s="4"/>
      <c r="AF994" s="71">
        <f t="shared" si="60"/>
        <v>0</v>
      </c>
      <c r="AG994" s="72" t="s">
        <v>1352</v>
      </c>
    </row>
    <row r="995" spans="1:33" s="73" customFormat="1" ht="24">
      <c r="A995" s="4" t="s">
        <v>1248</v>
      </c>
      <c r="B995" s="4" t="s">
        <v>2093</v>
      </c>
      <c r="C995" s="4"/>
      <c r="D995" s="4" t="s">
        <v>31</v>
      </c>
      <c r="E995" s="4" t="s">
        <v>842</v>
      </c>
      <c r="F995" s="4" t="s">
        <v>600</v>
      </c>
      <c r="G995" s="4"/>
      <c r="H995" s="4" t="s">
        <v>1494</v>
      </c>
      <c r="I995" s="5">
        <v>8.0530000000000008</v>
      </c>
      <c r="J995" s="4">
        <v>2014</v>
      </c>
      <c r="K995" s="4"/>
      <c r="L995" s="4"/>
      <c r="M995" s="4"/>
      <c r="N995" s="4"/>
      <c r="O995" s="4" t="s">
        <v>34</v>
      </c>
      <c r="P995" s="4" t="s">
        <v>35</v>
      </c>
      <c r="Q995" s="4" t="s">
        <v>2846</v>
      </c>
      <c r="R995" s="4" t="s">
        <v>118</v>
      </c>
      <c r="S995" s="4"/>
      <c r="T995" s="4" t="s">
        <v>36</v>
      </c>
      <c r="U995" s="4" t="s">
        <v>2621</v>
      </c>
      <c r="V995" s="4"/>
      <c r="W995" s="4"/>
      <c r="X995" s="4" t="s">
        <v>111</v>
      </c>
      <c r="Y995" s="69">
        <v>0.5</v>
      </c>
      <c r="Z995" s="70">
        <f t="shared" si="61"/>
        <v>4.0265000000000004</v>
      </c>
      <c r="AA995" s="70">
        <f t="shared" si="62"/>
        <v>4.0265000000000004</v>
      </c>
      <c r="AB995" s="70">
        <f t="shared" si="63"/>
        <v>4.0265000000000004</v>
      </c>
      <c r="AC995" s="4"/>
      <c r="AD995" s="4"/>
      <c r="AE995" s="4"/>
      <c r="AF995" s="71">
        <f t="shared" si="60"/>
        <v>0</v>
      </c>
      <c r="AG995" s="72" t="s">
        <v>1248</v>
      </c>
    </row>
    <row r="996" spans="1:33" s="73" customFormat="1" ht="24">
      <c r="A996" s="4" t="s">
        <v>1353</v>
      </c>
      <c r="B996" s="4" t="s">
        <v>2094</v>
      </c>
      <c r="C996" s="4"/>
      <c r="D996" s="4" t="s">
        <v>31</v>
      </c>
      <c r="E996" s="4" t="s">
        <v>1354</v>
      </c>
      <c r="F996" s="4"/>
      <c r="G996" s="4"/>
      <c r="H996" s="4" t="s">
        <v>1494</v>
      </c>
      <c r="I996" s="5">
        <v>123.89</v>
      </c>
      <c r="J996" s="4">
        <v>2014</v>
      </c>
      <c r="K996" s="4"/>
      <c r="L996" s="4"/>
      <c r="M996" s="4"/>
      <c r="N996" s="4"/>
      <c r="O996" s="4" t="s">
        <v>34</v>
      </c>
      <c r="P996" s="4" t="s">
        <v>35</v>
      </c>
      <c r="Q996" s="4" t="s">
        <v>2846</v>
      </c>
      <c r="R996" s="4" t="s">
        <v>118</v>
      </c>
      <c r="S996" s="4"/>
      <c r="T996" s="4" t="s">
        <v>36</v>
      </c>
      <c r="U996" s="4"/>
      <c r="V996" s="4"/>
      <c r="W996" s="4"/>
      <c r="X996" s="4" t="s">
        <v>111</v>
      </c>
      <c r="Y996" s="69">
        <v>0.5</v>
      </c>
      <c r="Z996" s="70">
        <f t="shared" si="61"/>
        <v>61.945</v>
      </c>
      <c r="AA996" s="70">
        <f t="shared" si="62"/>
        <v>61.945</v>
      </c>
      <c r="AB996" s="70">
        <f t="shared" si="63"/>
        <v>61.945</v>
      </c>
      <c r="AC996" s="4"/>
      <c r="AD996" s="4"/>
      <c r="AE996" s="4"/>
      <c r="AF996" s="71">
        <f t="shared" si="60"/>
        <v>0</v>
      </c>
      <c r="AG996" s="72" t="s">
        <v>1353</v>
      </c>
    </row>
    <row r="997" spans="1:33" s="73" customFormat="1" ht="24">
      <c r="A997" s="4" t="s">
        <v>1249</v>
      </c>
      <c r="B997" s="4" t="s">
        <v>2094</v>
      </c>
      <c r="C997" s="4"/>
      <c r="D997" s="4" t="s">
        <v>31</v>
      </c>
      <c r="E997" s="4" t="s">
        <v>842</v>
      </c>
      <c r="F997" s="4" t="s">
        <v>600</v>
      </c>
      <c r="G997" s="4"/>
      <c r="H997" s="4" t="s">
        <v>1494</v>
      </c>
      <c r="I997" s="5">
        <v>8.0530000000000008</v>
      </c>
      <c r="J997" s="4">
        <v>2014</v>
      </c>
      <c r="K997" s="4"/>
      <c r="L997" s="4"/>
      <c r="M997" s="4"/>
      <c r="N997" s="4"/>
      <c r="O997" s="4" t="s">
        <v>34</v>
      </c>
      <c r="P997" s="4" t="s">
        <v>35</v>
      </c>
      <c r="Q997" s="4" t="s">
        <v>2846</v>
      </c>
      <c r="R997" s="4" t="s">
        <v>118</v>
      </c>
      <c r="S997" s="4"/>
      <c r="T997" s="4" t="s">
        <v>36</v>
      </c>
      <c r="U997" s="4" t="s">
        <v>2621</v>
      </c>
      <c r="V997" s="4"/>
      <c r="W997" s="4"/>
      <c r="X997" s="4" t="s">
        <v>111</v>
      </c>
      <c r="Y997" s="69">
        <v>0.5</v>
      </c>
      <c r="Z997" s="70">
        <f t="shared" si="61"/>
        <v>4.0265000000000004</v>
      </c>
      <c r="AA997" s="70">
        <f t="shared" si="62"/>
        <v>4.0265000000000004</v>
      </c>
      <c r="AB997" s="70">
        <f t="shared" si="63"/>
        <v>4.0265000000000004</v>
      </c>
      <c r="AC997" s="4"/>
      <c r="AD997" s="4"/>
      <c r="AE997" s="4"/>
      <c r="AF997" s="71">
        <f t="shared" si="60"/>
        <v>0</v>
      </c>
      <c r="AG997" s="72" t="s">
        <v>1249</v>
      </c>
    </row>
    <row r="998" spans="1:33" s="73" customFormat="1" ht="24">
      <c r="A998" s="4" t="s">
        <v>1250</v>
      </c>
      <c r="B998" s="4" t="s">
        <v>2095</v>
      </c>
      <c r="C998" s="4"/>
      <c r="D998" s="4" t="s">
        <v>31</v>
      </c>
      <c r="E998" s="4" t="s">
        <v>842</v>
      </c>
      <c r="F998" s="4" t="s">
        <v>600</v>
      </c>
      <c r="G998" s="4"/>
      <c r="H998" s="4" t="s">
        <v>1494</v>
      </c>
      <c r="I998" s="5">
        <v>8.0530000000000008</v>
      </c>
      <c r="J998" s="4">
        <v>2014</v>
      </c>
      <c r="K998" s="4"/>
      <c r="L998" s="4"/>
      <c r="M998" s="4"/>
      <c r="N998" s="4"/>
      <c r="O998" s="4" t="s">
        <v>34</v>
      </c>
      <c r="P998" s="4" t="s">
        <v>35</v>
      </c>
      <c r="Q998" s="4" t="s">
        <v>2846</v>
      </c>
      <c r="R998" s="4" t="s">
        <v>118</v>
      </c>
      <c r="S998" s="4"/>
      <c r="T998" s="4" t="s">
        <v>36</v>
      </c>
      <c r="U998" s="4" t="s">
        <v>2621</v>
      </c>
      <c r="V998" s="4"/>
      <c r="W998" s="4"/>
      <c r="X998" s="4" t="s">
        <v>111</v>
      </c>
      <c r="Y998" s="69">
        <v>0.5</v>
      </c>
      <c r="Z998" s="70">
        <f t="shared" si="61"/>
        <v>4.0265000000000004</v>
      </c>
      <c r="AA998" s="70">
        <f t="shared" si="62"/>
        <v>4.0265000000000004</v>
      </c>
      <c r="AB998" s="70">
        <f t="shared" si="63"/>
        <v>4.0265000000000004</v>
      </c>
      <c r="AC998" s="4"/>
      <c r="AD998" s="4"/>
      <c r="AE998" s="4"/>
      <c r="AF998" s="71">
        <f t="shared" si="60"/>
        <v>0</v>
      </c>
      <c r="AG998" s="72" t="s">
        <v>1250</v>
      </c>
    </row>
    <row r="999" spans="1:33" s="73" customFormat="1" ht="24">
      <c r="A999" s="4" t="s">
        <v>1355</v>
      </c>
      <c r="B999" s="4" t="s">
        <v>2095</v>
      </c>
      <c r="C999" s="4"/>
      <c r="D999" s="4" t="s">
        <v>31</v>
      </c>
      <c r="E999" s="4" t="s">
        <v>619</v>
      </c>
      <c r="F999" s="4"/>
      <c r="G999" s="4"/>
      <c r="H999" s="4" t="s">
        <v>1494</v>
      </c>
      <c r="I999" s="5">
        <v>15.93</v>
      </c>
      <c r="J999" s="4">
        <v>2014</v>
      </c>
      <c r="K999" s="4"/>
      <c r="L999" s="4"/>
      <c r="M999" s="4"/>
      <c r="N999" s="4"/>
      <c r="O999" s="4" t="s">
        <v>34</v>
      </c>
      <c r="P999" s="4" t="s">
        <v>35</v>
      </c>
      <c r="Q999" s="4" t="s">
        <v>2846</v>
      </c>
      <c r="R999" s="4" t="s">
        <v>118</v>
      </c>
      <c r="S999" s="4"/>
      <c r="T999" s="4" t="s">
        <v>36</v>
      </c>
      <c r="U999" s="4"/>
      <c r="V999" s="4"/>
      <c r="W999" s="4"/>
      <c r="X999" s="4" t="s">
        <v>111</v>
      </c>
      <c r="Y999" s="69">
        <v>0.5</v>
      </c>
      <c r="Z999" s="70">
        <f t="shared" si="61"/>
        <v>7.9649999999999999</v>
      </c>
      <c r="AA999" s="70">
        <f t="shared" si="62"/>
        <v>7.9649999999999999</v>
      </c>
      <c r="AB999" s="70">
        <f t="shared" si="63"/>
        <v>7.9649999999999999</v>
      </c>
      <c r="AC999" s="4"/>
      <c r="AD999" s="4"/>
      <c r="AE999" s="4"/>
      <c r="AF999" s="71">
        <f t="shared" ref="AF999:AF1062" si="64">+I999-AA999-AB999-AC999-AD999-AE999</f>
        <v>0</v>
      </c>
      <c r="AG999" s="72" t="s">
        <v>1355</v>
      </c>
    </row>
    <row r="1000" spans="1:33" s="73" customFormat="1" ht="24">
      <c r="A1000" s="4" t="s">
        <v>1251</v>
      </c>
      <c r="B1000" s="4" t="s">
        <v>2096</v>
      </c>
      <c r="C1000" s="4"/>
      <c r="D1000" s="4" t="s">
        <v>31</v>
      </c>
      <c r="E1000" s="4" t="s">
        <v>842</v>
      </c>
      <c r="F1000" s="4" t="s">
        <v>600</v>
      </c>
      <c r="G1000" s="4"/>
      <c r="H1000" s="4" t="s">
        <v>1494</v>
      </c>
      <c r="I1000" s="5">
        <v>8.0530000000000008</v>
      </c>
      <c r="J1000" s="4">
        <v>2014</v>
      </c>
      <c r="K1000" s="4"/>
      <c r="L1000" s="4"/>
      <c r="M1000" s="4"/>
      <c r="N1000" s="4"/>
      <c r="O1000" s="4" t="s">
        <v>34</v>
      </c>
      <c r="P1000" s="4" t="s">
        <v>35</v>
      </c>
      <c r="Q1000" s="4" t="s">
        <v>2846</v>
      </c>
      <c r="R1000" s="4" t="s">
        <v>118</v>
      </c>
      <c r="S1000" s="4"/>
      <c r="T1000" s="4" t="s">
        <v>36</v>
      </c>
      <c r="U1000" s="4" t="s">
        <v>2621</v>
      </c>
      <c r="V1000" s="4"/>
      <c r="W1000" s="4"/>
      <c r="X1000" s="4" t="s">
        <v>111</v>
      </c>
      <c r="Y1000" s="69">
        <v>0.5</v>
      </c>
      <c r="Z1000" s="70">
        <f t="shared" si="61"/>
        <v>4.0265000000000004</v>
      </c>
      <c r="AA1000" s="70">
        <f t="shared" si="62"/>
        <v>4.0265000000000004</v>
      </c>
      <c r="AB1000" s="70">
        <f t="shared" si="63"/>
        <v>4.0265000000000004</v>
      </c>
      <c r="AC1000" s="4"/>
      <c r="AD1000" s="4"/>
      <c r="AE1000" s="4"/>
      <c r="AF1000" s="71">
        <f t="shared" si="64"/>
        <v>0</v>
      </c>
      <c r="AG1000" s="72" t="s">
        <v>1251</v>
      </c>
    </row>
    <row r="1001" spans="1:33" s="73" customFormat="1" ht="24">
      <c r="A1001" s="4" t="s">
        <v>1356</v>
      </c>
      <c r="B1001" s="4" t="s">
        <v>2096</v>
      </c>
      <c r="C1001" s="4"/>
      <c r="D1001" s="4" t="s">
        <v>31</v>
      </c>
      <c r="E1001" s="4" t="s">
        <v>619</v>
      </c>
      <c r="F1001" s="4"/>
      <c r="G1001" s="4"/>
      <c r="H1001" s="4" t="s">
        <v>1494</v>
      </c>
      <c r="I1001" s="5">
        <v>15.93</v>
      </c>
      <c r="J1001" s="4">
        <v>2014</v>
      </c>
      <c r="K1001" s="4"/>
      <c r="L1001" s="4"/>
      <c r="M1001" s="4"/>
      <c r="N1001" s="4"/>
      <c r="O1001" s="4" t="s">
        <v>34</v>
      </c>
      <c r="P1001" s="4" t="s">
        <v>35</v>
      </c>
      <c r="Q1001" s="4" t="s">
        <v>2846</v>
      </c>
      <c r="R1001" s="4" t="s">
        <v>118</v>
      </c>
      <c r="S1001" s="4"/>
      <c r="T1001" s="4" t="s">
        <v>36</v>
      </c>
      <c r="U1001" s="4"/>
      <c r="V1001" s="4"/>
      <c r="W1001" s="4"/>
      <c r="X1001" s="4" t="s">
        <v>111</v>
      </c>
      <c r="Y1001" s="69">
        <v>0.5</v>
      </c>
      <c r="Z1001" s="70">
        <f t="shared" si="61"/>
        <v>7.9649999999999999</v>
      </c>
      <c r="AA1001" s="70">
        <f t="shared" si="62"/>
        <v>7.9649999999999999</v>
      </c>
      <c r="AB1001" s="70">
        <f t="shared" si="63"/>
        <v>7.9649999999999999</v>
      </c>
      <c r="AC1001" s="4"/>
      <c r="AD1001" s="4"/>
      <c r="AE1001" s="4"/>
      <c r="AF1001" s="71">
        <f t="shared" si="64"/>
        <v>0</v>
      </c>
      <c r="AG1001" s="72" t="s">
        <v>1356</v>
      </c>
    </row>
    <row r="1002" spans="1:33" s="73" customFormat="1" ht="24">
      <c r="A1002" s="4" t="s">
        <v>1252</v>
      </c>
      <c r="B1002" s="4" t="s">
        <v>2097</v>
      </c>
      <c r="C1002" s="4"/>
      <c r="D1002" s="4" t="s">
        <v>31</v>
      </c>
      <c r="E1002" s="4" t="s">
        <v>842</v>
      </c>
      <c r="F1002" s="4" t="s">
        <v>600</v>
      </c>
      <c r="G1002" s="4"/>
      <c r="H1002" s="4" t="s">
        <v>1494</v>
      </c>
      <c r="I1002" s="5">
        <v>8.0530000000000008</v>
      </c>
      <c r="J1002" s="4">
        <v>2014</v>
      </c>
      <c r="K1002" s="4"/>
      <c r="L1002" s="4"/>
      <c r="M1002" s="4"/>
      <c r="N1002" s="4"/>
      <c r="O1002" s="4" t="s">
        <v>34</v>
      </c>
      <c r="P1002" s="4" t="s">
        <v>35</v>
      </c>
      <c r="Q1002" s="4" t="s">
        <v>2846</v>
      </c>
      <c r="R1002" s="4" t="s">
        <v>118</v>
      </c>
      <c r="S1002" s="4"/>
      <c r="T1002" s="4" t="s">
        <v>36</v>
      </c>
      <c r="U1002" s="4" t="s">
        <v>2621</v>
      </c>
      <c r="V1002" s="4"/>
      <c r="W1002" s="4"/>
      <c r="X1002" s="4" t="s">
        <v>111</v>
      </c>
      <c r="Y1002" s="69">
        <v>0.5</v>
      </c>
      <c r="Z1002" s="70">
        <f t="shared" si="61"/>
        <v>4.0265000000000004</v>
      </c>
      <c r="AA1002" s="70">
        <f t="shared" si="62"/>
        <v>4.0265000000000004</v>
      </c>
      <c r="AB1002" s="70">
        <f t="shared" si="63"/>
        <v>4.0265000000000004</v>
      </c>
      <c r="AC1002" s="4"/>
      <c r="AD1002" s="4"/>
      <c r="AE1002" s="4"/>
      <c r="AF1002" s="71">
        <f t="shared" si="64"/>
        <v>0</v>
      </c>
      <c r="AG1002" s="72" t="s">
        <v>1252</v>
      </c>
    </row>
    <row r="1003" spans="1:33" s="73" customFormat="1" ht="24">
      <c r="A1003" s="4" t="s">
        <v>1357</v>
      </c>
      <c r="B1003" s="4" t="s">
        <v>2097</v>
      </c>
      <c r="C1003" s="4"/>
      <c r="D1003" s="4" t="s">
        <v>31</v>
      </c>
      <c r="E1003" s="4" t="s">
        <v>619</v>
      </c>
      <c r="F1003" s="4"/>
      <c r="G1003" s="4"/>
      <c r="H1003" s="4" t="s">
        <v>1494</v>
      </c>
      <c r="I1003" s="5">
        <v>15.93</v>
      </c>
      <c r="J1003" s="4">
        <v>2014</v>
      </c>
      <c r="K1003" s="4"/>
      <c r="L1003" s="4"/>
      <c r="M1003" s="4"/>
      <c r="N1003" s="4"/>
      <c r="O1003" s="4" t="s">
        <v>34</v>
      </c>
      <c r="P1003" s="4" t="s">
        <v>35</v>
      </c>
      <c r="Q1003" s="4" t="s">
        <v>2846</v>
      </c>
      <c r="R1003" s="4" t="s">
        <v>118</v>
      </c>
      <c r="S1003" s="4"/>
      <c r="T1003" s="4" t="s">
        <v>36</v>
      </c>
      <c r="U1003" s="4"/>
      <c r="V1003" s="4"/>
      <c r="W1003" s="4"/>
      <c r="X1003" s="4" t="s">
        <v>111</v>
      </c>
      <c r="Y1003" s="69">
        <v>0.5</v>
      </c>
      <c r="Z1003" s="70">
        <f t="shared" si="61"/>
        <v>7.9649999999999999</v>
      </c>
      <c r="AA1003" s="70">
        <f t="shared" si="62"/>
        <v>7.9649999999999999</v>
      </c>
      <c r="AB1003" s="70">
        <f t="shared" si="63"/>
        <v>7.9649999999999999</v>
      </c>
      <c r="AC1003" s="4"/>
      <c r="AD1003" s="4"/>
      <c r="AE1003" s="4"/>
      <c r="AF1003" s="71">
        <f t="shared" si="64"/>
        <v>0</v>
      </c>
      <c r="AG1003" s="72" t="s">
        <v>1357</v>
      </c>
    </row>
    <row r="1004" spans="1:33" s="73" customFormat="1" ht="24" hidden="1">
      <c r="A1004" s="4" t="s">
        <v>1207</v>
      </c>
      <c r="B1004" s="4" t="s">
        <v>2059</v>
      </c>
      <c r="C1004" s="4"/>
      <c r="D1004" s="4" t="s">
        <v>31</v>
      </c>
      <c r="E1004" s="4" t="s">
        <v>569</v>
      </c>
      <c r="F1004" s="4" t="s">
        <v>570</v>
      </c>
      <c r="G1004" s="4"/>
      <c r="H1004" s="4" t="s">
        <v>1494</v>
      </c>
      <c r="I1004" s="5">
        <v>74.5</v>
      </c>
      <c r="J1004" s="4">
        <v>2014</v>
      </c>
      <c r="K1004" s="4"/>
      <c r="L1004" s="4"/>
      <c r="M1004" s="4"/>
      <c r="N1004" s="4"/>
      <c r="O1004" s="4" t="s">
        <v>34</v>
      </c>
      <c r="P1004" s="4" t="s">
        <v>35</v>
      </c>
      <c r="Q1004" s="4" t="s">
        <v>2846</v>
      </c>
      <c r="R1004" s="4" t="s">
        <v>118</v>
      </c>
      <c r="S1004" s="4"/>
      <c r="T1004" s="4" t="s">
        <v>221</v>
      </c>
      <c r="U1004" s="4"/>
      <c r="V1004" s="4"/>
      <c r="W1004" s="4"/>
      <c r="X1004" s="4" t="s">
        <v>111</v>
      </c>
      <c r="Y1004" s="69">
        <v>0.5</v>
      </c>
      <c r="Z1004" s="70">
        <f t="shared" si="61"/>
        <v>37.25</v>
      </c>
      <c r="AA1004" s="70">
        <f t="shared" si="62"/>
        <v>37.25</v>
      </c>
      <c r="AB1004" s="70">
        <f t="shared" si="63"/>
        <v>37.25</v>
      </c>
      <c r="AC1004" s="4"/>
      <c r="AD1004" s="4"/>
      <c r="AE1004" s="4"/>
      <c r="AF1004" s="71">
        <f t="shared" si="64"/>
        <v>0</v>
      </c>
      <c r="AG1004" s="72" t="s">
        <v>1207</v>
      </c>
    </row>
    <row r="1005" spans="1:33" s="73" customFormat="1" ht="24">
      <c r="A1005" s="4" t="s">
        <v>1358</v>
      </c>
      <c r="B1005" s="4" t="s">
        <v>2098</v>
      </c>
      <c r="C1005" s="4"/>
      <c r="D1005" s="4" t="s">
        <v>31</v>
      </c>
      <c r="E1005" s="4" t="s">
        <v>1359</v>
      </c>
      <c r="F1005" s="4"/>
      <c r="G1005" s="4"/>
      <c r="H1005" s="4" t="s">
        <v>1494</v>
      </c>
      <c r="I1005" s="5">
        <v>94.69</v>
      </c>
      <c r="J1005" s="4">
        <v>2014</v>
      </c>
      <c r="K1005" s="4"/>
      <c r="L1005" s="4"/>
      <c r="M1005" s="4"/>
      <c r="N1005" s="4"/>
      <c r="O1005" s="4" t="s">
        <v>34</v>
      </c>
      <c r="P1005" s="4" t="s">
        <v>35</v>
      </c>
      <c r="Q1005" s="4" t="s">
        <v>2846</v>
      </c>
      <c r="R1005" s="4" t="s">
        <v>118</v>
      </c>
      <c r="S1005" s="4"/>
      <c r="T1005" s="4" t="s">
        <v>36</v>
      </c>
      <c r="U1005" s="4"/>
      <c r="V1005" s="4"/>
      <c r="W1005" s="4"/>
      <c r="X1005" s="4" t="s">
        <v>111</v>
      </c>
      <c r="Y1005" s="69">
        <v>0.5</v>
      </c>
      <c r="Z1005" s="70">
        <f t="shared" si="61"/>
        <v>47.344999999999999</v>
      </c>
      <c r="AA1005" s="70">
        <f t="shared" si="62"/>
        <v>47.344999999999999</v>
      </c>
      <c r="AB1005" s="70">
        <f t="shared" si="63"/>
        <v>47.344999999999999</v>
      </c>
      <c r="AC1005" s="4"/>
      <c r="AD1005" s="4"/>
      <c r="AE1005" s="4"/>
      <c r="AF1005" s="71">
        <f t="shared" si="64"/>
        <v>0</v>
      </c>
      <c r="AG1005" s="72" t="s">
        <v>1358</v>
      </c>
    </row>
    <row r="1006" spans="1:33" s="73" customFormat="1" ht="24">
      <c r="A1006" s="4" t="s">
        <v>1253</v>
      </c>
      <c r="B1006" s="4" t="s">
        <v>2098</v>
      </c>
      <c r="C1006" s="4"/>
      <c r="D1006" s="4" t="s">
        <v>31</v>
      </c>
      <c r="E1006" s="4" t="s">
        <v>842</v>
      </c>
      <c r="F1006" s="4" t="s">
        <v>600</v>
      </c>
      <c r="G1006" s="4"/>
      <c r="H1006" s="4" t="s">
        <v>1494</v>
      </c>
      <c r="I1006" s="5">
        <v>8.0530000000000008</v>
      </c>
      <c r="J1006" s="4">
        <v>2014</v>
      </c>
      <c r="K1006" s="4"/>
      <c r="L1006" s="4"/>
      <c r="M1006" s="4"/>
      <c r="N1006" s="4"/>
      <c r="O1006" s="4" t="s">
        <v>34</v>
      </c>
      <c r="P1006" s="4" t="s">
        <v>35</v>
      </c>
      <c r="Q1006" s="4" t="s">
        <v>2846</v>
      </c>
      <c r="R1006" s="4" t="s">
        <v>118</v>
      </c>
      <c r="S1006" s="4"/>
      <c r="T1006" s="4" t="s">
        <v>36</v>
      </c>
      <c r="U1006" s="4" t="s">
        <v>2621</v>
      </c>
      <c r="V1006" s="4"/>
      <c r="W1006" s="4"/>
      <c r="X1006" s="4" t="s">
        <v>111</v>
      </c>
      <c r="Y1006" s="69">
        <v>0.5</v>
      </c>
      <c r="Z1006" s="70">
        <f t="shared" si="61"/>
        <v>4.0265000000000004</v>
      </c>
      <c r="AA1006" s="70">
        <f t="shared" si="62"/>
        <v>4.0265000000000004</v>
      </c>
      <c r="AB1006" s="70">
        <f t="shared" si="63"/>
        <v>4.0265000000000004</v>
      </c>
      <c r="AC1006" s="4"/>
      <c r="AD1006" s="4"/>
      <c r="AE1006" s="4"/>
      <c r="AF1006" s="71">
        <f t="shared" si="64"/>
        <v>0</v>
      </c>
      <c r="AG1006" s="72" t="s">
        <v>1253</v>
      </c>
    </row>
    <row r="1007" spans="1:33" s="73" customFormat="1" ht="24">
      <c r="A1007" s="4" t="s">
        <v>1400</v>
      </c>
      <c r="B1007" s="4" t="s">
        <v>2098</v>
      </c>
      <c r="C1007" s="4"/>
      <c r="D1007" s="4" t="s">
        <v>31</v>
      </c>
      <c r="E1007" s="4" t="s">
        <v>599</v>
      </c>
      <c r="F1007" s="4" t="s">
        <v>600</v>
      </c>
      <c r="G1007" s="4"/>
      <c r="H1007" s="4" t="s">
        <v>1494</v>
      </c>
      <c r="I1007" s="5">
        <v>8.0500000000000007</v>
      </c>
      <c r="J1007" s="4">
        <v>2014</v>
      </c>
      <c r="K1007" s="4"/>
      <c r="L1007" s="4"/>
      <c r="M1007" s="4"/>
      <c r="N1007" s="4"/>
      <c r="O1007" s="4" t="s">
        <v>34</v>
      </c>
      <c r="P1007" s="4" t="s">
        <v>35</v>
      </c>
      <c r="Q1007" s="4" t="s">
        <v>2846</v>
      </c>
      <c r="R1007" s="4" t="s">
        <v>118</v>
      </c>
      <c r="S1007" s="4"/>
      <c r="T1007" s="4" t="s">
        <v>36</v>
      </c>
      <c r="U1007" s="4" t="s">
        <v>2621</v>
      </c>
      <c r="V1007" s="4"/>
      <c r="W1007" s="4"/>
      <c r="X1007" s="4" t="s">
        <v>111</v>
      </c>
      <c r="Y1007" s="69">
        <v>0.5</v>
      </c>
      <c r="Z1007" s="70">
        <f t="shared" si="61"/>
        <v>4.0250000000000004</v>
      </c>
      <c r="AA1007" s="70">
        <f t="shared" si="62"/>
        <v>4.0250000000000004</v>
      </c>
      <c r="AB1007" s="70">
        <f t="shared" si="63"/>
        <v>4.0250000000000004</v>
      </c>
      <c r="AC1007" s="4"/>
      <c r="AD1007" s="4"/>
      <c r="AE1007" s="4"/>
      <c r="AF1007" s="71">
        <f t="shared" si="64"/>
        <v>0</v>
      </c>
      <c r="AG1007" s="72" t="s">
        <v>1400</v>
      </c>
    </row>
    <row r="1008" spans="1:33" s="73" customFormat="1" ht="36" hidden="1">
      <c r="A1008" s="4" t="s">
        <v>519</v>
      </c>
      <c r="B1008" s="4" t="s">
        <v>2042</v>
      </c>
      <c r="C1008" s="4"/>
      <c r="D1008" s="4" t="s">
        <v>167</v>
      </c>
      <c r="E1008" s="4" t="s">
        <v>520</v>
      </c>
      <c r="F1008" s="4"/>
      <c r="G1008" s="4"/>
      <c r="H1008" s="4" t="s">
        <v>1494</v>
      </c>
      <c r="I1008" s="5">
        <v>495</v>
      </c>
      <c r="J1008" s="4">
        <v>2018</v>
      </c>
      <c r="K1008" s="4"/>
      <c r="L1008" s="4"/>
      <c r="M1008" s="4"/>
      <c r="N1008" s="4"/>
      <c r="O1008" s="4" t="s">
        <v>34</v>
      </c>
      <c r="P1008" s="4" t="s">
        <v>35</v>
      </c>
      <c r="Q1008" s="4" t="s">
        <v>2846</v>
      </c>
      <c r="R1008" s="4" t="s">
        <v>118</v>
      </c>
      <c r="S1008" s="4"/>
      <c r="T1008" s="4" t="s">
        <v>221</v>
      </c>
      <c r="U1008" s="4"/>
      <c r="V1008" s="4"/>
      <c r="W1008" s="4"/>
      <c r="X1008" s="4" t="s">
        <v>54</v>
      </c>
      <c r="Y1008" s="69">
        <v>0.5</v>
      </c>
      <c r="Z1008" s="70">
        <f t="shared" si="61"/>
        <v>247.5</v>
      </c>
      <c r="AA1008" s="70">
        <f t="shared" si="62"/>
        <v>247.5</v>
      </c>
      <c r="AB1008" s="70">
        <f t="shared" si="63"/>
        <v>247.5</v>
      </c>
      <c r="AC1008" s="4"/>
      <c r="AD1008" s="4"/>
      <c r="AE1008" s="4"/>
      <c r="AF1008" s="71">
        <f t="shared" si="64"/>
        <v>0</v>
      </c>
      <c r="AG1008" s="72" t="s">
        <v>519</v>
      </c>
    </row>
    <row r="1009" spans="1:33" s="73" customFormat="1" ht="36" hidden="1">
      <c r="A1009" s="4" t="s">
        <v>1208</v>
      </c>
      <c r="B1009" s="4" t="s">
        <v>2060</v>
      </c>
      <c r="C1009" s="4"/>
      <c r="D1009" s="4" t="s">
        <v>31</v>
      </c>
      <c r="E1009" s="4" t="s">
        <v>1209</v>
      </c>
      <c r="F1009" s="4"/>
      <c r="G1009" s="4"/>
      <c r="H1009" s="4" t="s">
        <v>1494</v>
      </c>
      <c r="I1009" s="5">
        <v>216.81399999999999</v>
      </c>
      <c r="J1009" s="4">
        <v>2018</v>
      </c>
      <c r="K1009" s="4"/>
      <c r="L1009" s="4"/>
      <c r="M1009" s="4"/>
      <c r="N1009" s="4"/>
      <c r="O1009" s="4" t="s">
        <v>34</v>
      </c>
      <c r="P1009" s="4" t="s">
        <v>35</v>
      </c>
      <c r="Q1009" s="4" t="s">
        <v>2846</v>
      </c>
      <c r="R1009" s="4" t="s">
        <v>118</v>
      </c>
      <c r="S1009" s="4"/>
      <c r="T1009" s="4" t="s">
        <v>221</v>
      </c>
      <c r="U1009" s="4"/>
      <c r="V1009" s="4"/>
      <c r="W1009" s="4"/>
      <c r="X1009" s="4" t="s">
        <v>111</v>
      </c>
      <c r="Y1009" s="69">
        <v>0.5</v>
      </c>
      <c r="Z1009" s="70">
        <f t="shared" si="61"/>
        <v>108.407</v>
      </c>
      <c r="AA1009" s="70">
        <f t="shared" si="62"/>
        <v>108.407</v>
      </c>
      <c r="AB1009" s="70">
        <f t="shared" si="63"/>
        <v>108.407</v>
      </c>
      <c r="AC1009" s="4"/>
      <c r="AD1009" s="4"/>
      <c r="AE1009" s="4"/>
      <c r="AF1009" s="71">
        <f t="shared" si="64"/>
        <v>0</v>
      </c>
      <c r="AG1009" s="72" t="s">
        <v>1208</v>
      </c>
    </row>
    <row r="1010" spans="1:33" s="73" customFormat="1" ht="24">
      <c r="A1010" s="4" t="s">
        <v>1210</v>
      </c>
      <c r="B1010" s="4" t="s">
        <v>2061</v>
      </c>
      <c r="C1010" s="4"/>
      <c r="D1010" s="4" t="s">
        <v>31</v>
      </c>
      <c r="E1010" s="4" t="s">
        <v>1211</v>
      </c>
      <c r="F1010" s="4"/>
      <c r="G1010" s="4"/>
      <c r="H1010" s="4" t="s">
        <v>1494</v>
      </c>
      <c r="I1010" s="5">
        <v>169.91200000000001</v>
      </c>
      <c r="J1010" s="4">
        <v>2018</v>
      </c>
      <c r="K1010" s="4"/>
      <c r="L1010" s="4"/>
      <c r="M1010" s="4"/>
      <c r="N1010" s="4"/>
      <c r="O1010" s="4" t="s">
        <v>34</v>
      </c>
      <c r="P1010" s="4" t="s">
        <v>35</v>
      </c>
      <c r="Q1010" s="4" t="s">
        <v>2846</v>
      </c>
      <c r="R1010" s="4" t="s">
        <v>118</v>
      </c>
      <c r="S1010" s="4"/>
      <c r="T1010" s="4" t="s">
        <v>36</v>
      </c>
      <c r="U1010" s="4"/>
      <c r="V1010" s="4"/>
      <c r="W1010" s="4"/>
      <c r="X1010" s="4" t="s">
        <v>54</v>
      </c>
      <c r="Y1010" s="69">
        <v>0.5</v>
      </c>
      <c r="Z1010" s="70">
        <f t="shared" si="61"/>
        <v>84.956000000000003</v>
      </c>
      <c r="AA1010" s="70">
        <f t="shared" si="62"/>
        <v>84.956000000000003</v>
      </c>
      <c r="AB1010" s="70">
        <f t="shared" si="63"/>
        <v>84.956000000000003</v>
      </c>
      <c r="AC1010" s="4"/>
      <c r="AD1010" s="4"/>
      <c r="AE1010" s="4"/>
      <c r="AF1010" s="71">
        <f t="shared" si="64"/>
        <v>0</v>
      </c>
      <c r="AG1010" s="72" t="s">
        <v>1210</v>
      </c>
    </row>
    <row r="1011" spans="1:33" s="73" customFormat="1" ht="24">
      <c r="A1011" s="4" t="s">
        <v>1287</v>
      </c>
      <c r="B1011" s="4" t="s">
        <v>2112</v>
      </c>
      <c r="C1011" s="4"/>
      <c r="D1011" s="4" t="s">
        <v>31</v>
      </c>
      <c r="E1011" s="4" t="s">
        <v>1213</v>
      </c>
      <c r="F1011" s="4"/>
      <c r="G1011" s="4"/>
      <c r="H1011" s="4" t="s">
        <v>1494</v>
      </c>
      <c r="I1011" s="5">
        <v>34.5</v>
      </c>
      <c r="J1011" s="4">
        <v>2018</v>
      </c>
      <c r="K1011" s="4"/>
      <c r="L1011" s="4"/>
      <c r="M1011" s="4"/>
      <c r="N1011" s="4"/>
      <c r="O1011" s="4" t="s">
        <v>34</v>
      </c>
      <c r="P1011" s="4" t="s">
        <v>35</v>
      </c>
      <c r="Q1011" s="4" t="s">
        <v>2846</v>
      </c>
      <c r="R1011" s="4" t="s">
        <v>118</v>
      </c>
      <c r="S1011" s="4"/>
      <c r="T1011" s="4" t="s">
        <v>36</v>
      </c>
      <c r="U1011" s="4"/>
      <c r="V1011" s="4"/>
      <c r="W1011" s="4"/>
      <c r="X1011" s="4" t="s">
        <v>54</v>
      </c>
      <c r="Y1011" s="69">
        <v>0.5</v>
      </c>
      <c r="Z1011" s="70">
        <f t="shared" si="61"/>
        <v>17.25</v>
      </c>
      <c r="AA1011" s="70">
        <f t="shared" si="62"/>
        <v>17.25</v>
      </c>
      <c r="AB1011" s="70">
        <f t="shared" si="63"/>
        <v>17.25</v>
      </c>
      <c r="AC1011" s="4"/>
      <c r="AD1011" s="4"/>
      <c r="AE1011" s="4"/>
      <c r="AF1011" s="71">
        <f t="shared" si="64"/>
        <v>0</v>
      </c>
      <c r="AG1011" s="72" t="s">
        <v>1287</v>
      </c>
    </row>
    <row r="1012" spans="1:33" s="73" customFormat="1" ht="24">
      <c r="A1012" s="4" t="s">
        <v>1212</v>
      </c>
      <c r="B1012" s="4" t="s">
        <v>2062</v>
      </c>
      <c r="C1012" s="4"/>
      <c r="D1012" s="4" t="s">
        <v>31</v>
      </c>
      <c r="E1012" s="4" t="s">
        <v>1213</v>
      </c>
      <c r="F1012" s="4"/>
      <c r="G1012" s="4"/>
      <c r="H1012" s="4" t="s">
        <v>1494</v>
      </c>
      <c r="I1012" s="5">
        <v>34.5</v>
      </c>
      <c r="J1012" s="4">
        <v>2018</v>
      </c>
      <c r="K1012" s="4"/>
      <c r="L1012" s="4"/>
      <c r="M1012" s="4"/>
      <c r="N1012" s="4"/>
      <c r="O1012" s="4" t="s">
        <v>34</v>
      </c>
      <c r="P1012" s="4" t="s">
        <v>35</v>
      </c>
      <c r="Q1012" s="4" t="s">
        <v>2846</v>
      </c>
      <c r="R1012" s="4" t="s">
        <v>1495</v>
      </c>
      <c r="S1012" s="4"/>
      <c r="T1012" s="4" t="s">
        <v>36</v>
      </c>
      <c r="U1012" s="4"/>
      <c r="V1012" s="4"/>
      <c r="W1012" s="4"/>
      <c r="X1012" s="4" t="s">
        <v>54</v>
      </c>
      <c r="Y1012" s="69">
        <v>0.5</v>
      </c>
      <c r="Z1012" s="70">
        <f t="shared" si="61"/>
        <v>17.25</v>
      </c>
      <c r="AA1012" s="70">
        <f t="shared" si="62"/>
        <v>17.25</v>
      </c>
      <c r="AB1012" s="70">
        <f t="shared" si="63"/>
        <v>17.25</v>
      </c>
      <c r="AC1012" s="4"/>
      <c r="AD1012" s="4"/>
      <c r="AE1012" s="4"/>
      <c r="AF1012" s="71">
        <f t="shared" si="64"/>
        <v>0</v>
      </c>
      <c r="AG1012" s="72" t="s">
        <v>1212</v>
      </c>
    </row>
    <row r="1013" spans="1:33" s="73" customFormat="1" ht="24">
      <c r="A1013" s="4" t="s">
        <v>1288</v>
      </c>
      <c r="B1013" s="4" t="s">
        <v>2062</v>
      </c>
      <c r="C1013" s="4"/>
      <c r="D1013" s="4" t="s">
        <v>31</v>
      </c>
      <c r="E1013" s="4" t="s">
        <v>1213</v>
      </c>
      <c r="F1013" s="4"/>
      <c r="G1013" s="4"/>
      <c r="H1013" s="4" t="s">
        <v>1494</v>
      </c>
      <c r="I1013" s="5">
        <v>34.5</v>
      </c>
      <c r="J1013" s="4">
        <v>2018</v>
      </c>
      <c r="K1013" s="4"/>
      <c r="L1013" s="4"/>
      <c r="M1013" s="4"/>
      <c r="N1013" s="4"/>
      <c r="O1013" s="4" t="s">
        <v>34</v>
      </c>
      <c r="P1013" s="4" t="s">
        <v>35</v>
      </c>
      <c r="Q1013" s="4" t="s">
        <v>2846</v>
      </c>
      <c r="R1013" s="4" t="s">
        <v>1495</v>
      </c>
      <c r="S1013" s="4"/>
      <c r="T1013" s="4" t="s">
        <v>36</v>
      </c>
      <c r="U1013" s="4"/>
      <c r="V1013" s="4"/>
      <c r="W1013" s="4"/>
      <c r="X1013" s="4" t="s">
        <v>54</v>
      </c>
      <c r="Y1013" s="69">
        <v>0.5</v>
      </c>
      <c r="Z1013" s="70">
        <f t="shared" si="61"/>
        <v>17.25</v>
      </c>
      <c r="AA1013" s="70">
        <f t="shared" si="62"/>
        <v>17.25</v>
      </c>
      <c r="AB1013" s="70">
        <f t="shared" si="63"/>
        <v>17.25</v>
      </c>
      <c r="AC1013" s="4"/>
      <c r="AD1013" s="4"/>
      <c r="AE1013" s="4"/>
      <c r="AF1013" s="71">
        <f t="shared" si="64"/>
        <v>0</v>
      </c>
      <c r="AG1013" s="72" t="s">
        <v>1288</v>
      </c>
    </row>
    <row r="1014" spans="1:33" s="73" customFormat="1" ht="24">
      <c r="A1014" s="4" t="s">
        <v>1214</v>
      </c>
      <c r="B1014" s="4" t="s">
        <v>2063</v>
      </c>
      <c r="C1014" s="4"/>
      <c r="D1014" s="4" t="s">
        <v>31</v>
      </c>
      <c r="E1014" s="4" t="s">
        <v>1213</v>
      </c>
      <c r="F1014" s="4"/>
      <c r="G1014" s="4"/>
      <c r="H1014" s="4" t="s">
        <v>1494</v>
      </c>
      <c r="I1014" s="5">
        <v>34.5</v>
      </c>
      <c r="J1014" s="4">
        <v>2018</v>
      </c>
      <c r="K1014" s="4"/>
      <c r="L1014" s="4"/>
      <c r="M1014" s="4"/>
      <c r="N1014" s="4"/>
      <c r="O1014" s="4" t="s">
        <v>34</v>
      </c>
      <c r="P1014" s="4" t="s">
        <v>35</v>
      </c>
      <c r="Q1014" s="4" t="s">
        <v>2846</v>
      </c>
      <c r="R1014" s="4" t="s">
        <v>118</v>
      </c>
      <c r="S1014" s="4"/>
      <c r="T1014" s="4" t="s">
        <v>36</v>
      </c>
      <c r="U1014" s="4"/>
      <c r="V1014" s="4"/>
      <c r="W1014" s="4"/>
      <c r="X1014" s="4" t="s">
        <v>54</v>
      </c>
      <c r="Y1014" s="69">
        <v>0.5</v>
      </c>
      <c r="Z1014" s="70">
        <f t="shared" si="61"/>
        <v>17.25</v>
      </c>
      <c r="AA1014" s="70">
        <f t="shared" si="62"/>
        <v>17.25</v>
      </c>
      <c r="AB1014" s="70">
        <f t="shared" si="63"/>
        <v>17.25</v>
      </c>
      <c r="AC1014" s="4"/>
      <c r="AD1014" s="4"/>
      <c r="AE1014" s="4"/>
      <c r="AF1014" s="71">
        <f t="shared" si="64"/>
        <v>0</v>
      </c>
      <c r="AG1014" s="72" t="s">
        <v>1214</v>
      </c>
    </row>
    <row r="1015" spans="1:33" s="73" customFormat="1" ht="24">
      <c r="A1015" s="4" t="s">
        <v>1289</v>
      </c>
      <c r="B1015" s="4" t="s">
        <v>2063</v>
      </c>
      <c r="C1015" s="4"/>
      <c r="D1015" s="4" t="s">
        <v>31</v>
      </c>
      <c r="E1015" s="4" t="s">
        <v>1213</v>
      </c>
      <c r="F1015" s="4"/>
      <c r="G1015" s="4"/>
      <c r="H1015" s="4" t="s">
        <v>1494</v>
      </c>
      <c r="I1015" s="5">
        <v>34.5</v>
      </c>
      <c r="J1015" s="4">
        <v>2018</v>
      </c>
      <c r="K1015" s="4"/>
      <c r="L1015" s="4"/>
      <c r="M1015" s="4"/>
      <c r="N1015" s="4"/>
      <c r="O1015" s="4" t="s">
        <v>34</v>
      </c>
      <c r="P1015" s="4" t="s">
        <v>35</v>
      </c>
      <c r="Q1015" s="4" t="s">
        <v>2846</v>
      </c>
      <c r="R1015" s="4" t="s">
        <v>1495</v>
      </c>
      <c r="S1015" s="4"/>
      <c r="T1015" s="4" t="s">
        <v>36</v>
      </c>
      <c r="U1015" s="4"/>
      <c r="V1015" s="4"/>
      <c r="W1015" s="4"/>
      <c r="X1015" s="4" t="s">
        <v>54</v>
      </c>
      <c r="Y1015" s="69">
        <v>0.5</v>
      </c>
      <c r="Z1015" s="70">
        <f t="shared" si="61"/>
        <v>17.25</v>
      </c>
      <c r="AA1015" s="70">
        <f t="shared" si="62"/>
        <v>17.25</v>
      </c>
      <c r="AB1015" s="70">
        <f t="shared" si="63"/>
        <v>17.25</v>
      </c>
      <c r="AC1015" s="4"/>
      <c r="AD1015" s="4"/>
      <c r="AE1015" s="4"/>
      <c r="AF1015" s="71">
        <f t="shared" si="64"/>
        <v>0</v>
      </c>
      <c r="AG1015" s="72" t="s">
        <v>1289</v>
      </c>
    </row>
    <row r="1016" spans="1:33" s="73" customFormat="1" ht="24">
      <c r="A1016" s="4" t="s">
        <v>1360</v>
      </c>
      <c r="B1016" s="4" t="s">
        <v>2144</v>
      </c>
      <c r="C1016" s="4"/>
      <c r="D1016" s="4" t="s">
        <v>31</v>
      </c>
      <c r="E1016" s="4" t="s">
        <v>1359</v>
      </c>
      <c r="F1016" s="4"/>
      <c r="G1016" s="4"/>
      <c r="H1016" s="4" t="s">
        <v>1494</v>
      </c>
      <c r="I1016" s="5">
        <v>94.69</v>
      </c>
      <c r="J1016" s="4">
        <v>2014</v>
      </c>
      <c r="K1016" s="4"/>
      <c r="L1016" s="4"/>
      <c r="M1016" s="4"/>
      <c r="N1016" s="4"/>
      <c r="O1016" s="4" t="s">
        <v>34</v>
      </c>
      <c r="P1016" s="4" t="s">
        <v>35</v>
      </c>
      <c r="Q1016" s="4" t="s">
        <v>2846</v>
      </c>
      <c r="R1016" s="4" t="s">
        <v>118</v>
      </c>
      <c r="S1016" s="4"/>
      <c r="T1016" s="4" t="s">
        <v>36</v>
      </c>
      <c r="U1016" s="4"/>
      <c r="V1016" s="4"/>
      <c r="W1016" s="4"/>
      <c r="X1016" s="4" t="s">
        <v>111</v>
      </c>
      <c r="Y1016" s="69">
        <v>0.5</v>
      </c>
      <c r="Z1016" s="70">
        <f t="shared" si="61"/>
        <v>47.344999999999999</v>
      </c>
      <c r="AA1016" s="70">
        <f t="shared" si="62"/>
        <v>47.344999999999999</v>
      </c>
      <c r="AB1016" s="70">
        <f t="shared" si="63"/>
        <v>47.344999999999999</v>
      </c>
      <c r="AC1016" s="4"/>
      <c r="AD1016" s="4"/>
      <c r="AE1016" s="4"/>
      <c r="AF1016" s="71">
        <f t="shared" si="64"/>
        <v>0</v>
      </c>
      <c r="AG1016" s="72" t="s">
        <v>1360</v>
      </c>
    </row>
    <row r="1017" spans="1:33" s="73" customFormat="1" ht="24">
      <c r="A1017" s="4" t="s">
        <v>1401</v>
      </c>
      <c r="B1017" s="4" t="s">
        <v>2144</v>
      </c>
      <c r="C1017" s="4"/>
      <c r="D1017" s="4" t="s">
        <v>31</v>
      </c>
      <c r="E1017" s="4" t="s">
        <v>599</v>
      </c>
      <c r="F1017" s="4" t="s">
        <v>600</v>
      </c>
      <c r="G1017" s="4"/>
      <c r="H1017" s="4" t="s">
        <v>1494</v>
      </c>
      <c r="I1017" s="5">
        <v>8.0500000000000007</v>
      </c>
      <c r="J1017" s="4">
        <v>2014</v>
      </c>
      <c r="K1017" s="4"/>
      <c r="L1017" s="4"/>
      <c r="M1017" s="4"/>
      <c r="N1017" s="4"/>
      <c r="O1017" s="4" t="s">
        <v>34</v>
      </c>
      <c r="P1017" s="4" t="s">
        <v>35</v>
      </c>
      <c r="Q1017" s="4" t="s">
        <v>2846</v>
      </c>
      <c r="R1017" s="4" t="s">
        <v>118</v>
      </c>
      <c r="S1017" s="4"/>
      <c r="T1017" s="4" t="s">
        <v>36</v>
      </c>
      <c r="U1017" s="4" t="s">
        <v>2621</v>
      </c>
      <c r="V1017" s="4"/>
      <c r="W1017" s="4"/>
      <c r="X1017" s="4" t="s">
        <v>111</v>
      </c>
      <c r="Y1017" s="69">
        <v>0.5</v>
      </c>
      <c r="Z1017" s="70">
        <f t="shared" si="61"/>
        <v>4.0250000000000004</v>
      </c>
      <c r="AA1017" s="70">
        <f t="shared" si="62"/>
        <v>4.0250000000000004</v>
      </c>
      <c r="AB1017" s="70">
        <f t="shared" si="63"/>
        <v>4.0250000000000004</v>
      </c>
      <c r="AC1017" s="4"/>
      <c r="AD1017" s="4"/>
      <c r="AE1017" s="4"/>
      <c r="AF1017" s="71">
        <f t="shared" si="64"/>
        <v>0</v>
      </c>
      <c r="AG1017" s="72" t="s">
        <v>1401</v>
      </c>
    </row>
    <row r="1018" spans="1:33" s="73" customFormat="1" ht="24" hidden="1">
      <c r="A1018" s="4" t="s">
        <v>1215</v>
      </c>
      <c r="B1018" s="4" t="s">
        <v>2064</v>
      </c>
      <c r="C1018" s="4"/>
      <c r="D1018" s="4" t="s">
        <v>31</v>
      </c>
      <c r="E1018" s="4" t="s">
        <v>1216</v>
      </c>
      <c r="F1018" s="4"/>
      <c r="G1018" s="4"/>
      <c r="H1018" s="4" t="s">
        <v>1494</v>
      </c>
      <c r="I1018" s="5">
        <v>181.31</v>
      </c>
      <c r="J1018" s="4">
        <v>2014</v>
      </c>
      <c r="K1018" s="4"/>
      <c r="L1018" s="4"/>
      <c r="M1018" s="4"/>
      <c r="N1018" s="4"/>
      <c r="O1018" s="4" t="s">
        <v>34</v>
      </c>
      <c r="P1018" s="4" t="s">
        <v>35</v>
      </c>
      <c r="Q1018" s="4" t="s">
        <v>2846</v>
      </c>
      <c r="R1018" s="4" t="s">
        <v>118</v>
      </c>
      <c r="S1018" s="4"/>
      <c r="T1018" s="4" t="s">
        <v>221</v>
      </c>
      <c r="U1018" s="4"/>
      <c r="V1018" s="4"/>
      <c r="W1018" s="4"/>
      <c r="X1018" s="4" t="s">
        <v>111</v>
      </c>
      <c r="Y1018" s="69">
        <v>0.5</v>
      </c>
      <c r="Z1018" s="70">
        <f t="shared" si="61"/>
        <v>90.655000000000001</v>
      </c>
      <c r="AA1018" s="70">
        <f t="shared" si="62"/>
        <v>90.655000000000001</v>
      </c>
      <c r="AB1018" s="70">
        <f t="shared" si="63"/>
        <v>90.655000000000001</v>
      </c>
      <c r="AC1018" s="4"/>
      <c r="AD1018" s="4"/>
      <c r="AE1018" s="4"/>
      <c r="AF1018" s="71">
        <f t="shared" si="64"/>
        <v>0</v>
      </c>
      <c r="AG1018" s="72" t="s">
        <v>1215</v>
      </c>
    </row>
    <row r="1019" spans="1:33" s="73" customFormat="1" ht="24">
      <c r="A1019" s="4" t="s">
        <v>1290</v>
      </c>
      <c r="B1019" s="4" t="s">
        <v>2064</v>
      </c>
      <c r="C1019" s="4"/>
      <c r="D1019" s="4" t="s">
        <v>31</v>
      </c>
      <c r="E1019" s="4" t="s">
        <v>1213</v>
      </c>
      <c r="F1019" s="4"/>
      <c r="G1019" s="4"/>
      <c r="H1019" s="4" t="s">
        <v>1494</v>
      </c>
      <c r="I1019" s="5">
        <v>34.5</v>
      </c>
      <c r="J1019" s="4">
        <v>2018</v>
      </c>
      <c r="K1019" s="4"/>
      <c r="L1019" s="4"/>
      <c r="M1019" s="4"/>
      <c r="N1019" s="4"/>
      <c r="O1019" s="4" t="s">
        <v>34</v>
      </c>
      <c r="P1019" s="4" t="s">
        <v>35</v>
      </c>
      <c r="Q1019" s="4" t="s">
        <v>2846</v>
      </c>
      <c r="R1019" s="4" t="s">
        <v>1495</v>
      </c>
      <c r="S1019" s="4"/>
      <c r="T1019" s="4" t="s">
        <v>36</v>
      </c>
      <c r="U1019" s="4"/>
      <c r="V1019" s="4"/>
      <c r="W1019" s="4"/>
      <c r="X1019" s="4" t="s">
        <v>54</v>
      </c>
      <c r="Y1019" s="69">
        <v>0.5</v>
      </c>
      <c r="Z1019" s="70">
        <f t="shared" si="61"/>
        <v>17.25</v>
      </c>
      <c r="AA1019" s="70">
        <f t="shared" si="62"/>
        <v>17.25</v>
      </c>
      <c r="AB1019" s="70">
        <f t="shared" si="63"/>
        <v>17.25</v>
      </c>
      <c r="AC1019" s="4"/>
      <c r="AD1019" s="4"/>
      <c r="AE1019" s="4"/>
      <c r="AF1019" s="71">
        <f t="shared" si="64"/>
        <v>0</v>
      </c>
      <c r="AG1019" s="72" t="s">
        <v>1290</v>
      </c>
    </row>
    <row r="1020" spans="1:33" s="73" customFormat="1" ht="24" hidden="1">
      <c r="A1020" s="4" t="s">
        <v>1217</v>
      </c>
      <c r="B1020" s="4" t="s">
        <v>2065</v>
      </c>
      <c r="C1020" s="4"/>
      <c r="D1020" s="4" t="s">
        <v>31</v>
      </c>
      <c r="E1020" s="4" t="s">
        <v>1218</v>
      </c>
      <c r="F1020" s="4"/>
      <c r="G1020" s="4"/>
      <c r="H1020" s="4" t="s">
        <v>1494</v>
      </c>
      <c r="I1020" s="5">
        <v>181.31</v>
      </c>
      <c r="J1020" s="4">
        <v>2018</v>
      </c>
      <c r="K1020" s="4"/>
      <c r="L1020" s="4"/>
      <c r="M1020" s="4"/>
      <c r="N1020" s="4"/>
      <c r="O1020" s="4" t="s">
        <v>34</v>
      </c>
      <c r="P1020" s="4" t="s">
        <v>35</v>
      </c>
      <c r="Q1020" s="4" t="s">
        <v>2846</v>
      </c>
      <c r="R1020" s="4" t="s">
        <v>118</v>
      </c>
      <c r="S1020" s="4"/>
      <c r="T1020" s="4" t="s">
        <v>221</v>
      </c>
      <c r="U1020" s="4"/>
      <c r="V1020" s="4"/>
      <c r="W1020" s="4"/>
      <c r="X1020" s="4" t="s">
        <v>111</v>
      </c>
      <c r="Y1020" s="69">
        <v>0.5</v>
      </c>
      <c r="Z1020" s="70">
        <f t="shared" si="61"/>
        <v>90.655000000000001</v>
      </c>
      <c r="AA1020" s="70">
        <f t="shared" si="62"/>
        <v>90.655000000000001</v>
      </c>
      <c r="AB1020" s="70">
        <f t="shared" si="63"/>
        <v>90.655000000000001</v>
      </c>
      <c r="AC1020" s="4"/>
      <c r="AD1020" s="4"/>
      <c r="AE1020" s="4"/>
      <c r="AF1020" s="71">
        <f t="shared" si="64"/>
        <v>0</v>
      </c>
      <c r="AG1020" s="72" t="s">
        <v>1217</v>
      </c>
    </row>
    <row r="1021" spans="1:33" s="73" customFormat="1" ht="24">
      <c r="A1021" s="4" t="s">
        <v>1291</v>
      </c>
      <c r="B1021" s="4" t="s">
        <v>2065</v>
      </c>
      <c r="C1021" s="4"/>
      <c r="D1021" s="4" t="s">
        <v>31</v>
      </c>
      <c r="E1021" s="4" t="s">
        <v>1213</v>
      </c>
      <c r="F1021" s="4"/>
      <c r="G1021" s="4"/>
      <c r="H1021" s="4" t="s">
        <v>1494</v>
      </c>
      <c r="I1021" s="5">
        <v>34.5</v>
      </c>
      <c r="J1021" s="4">
        <v>2018</v>
      </c>
      <c r="K1021" s="4"/>
      <c r="L1021" s="4"/>
      <c r="M1021" s="4"/>
      <c r="N1021" s="4"/>
      <c r="O1021" s="4" t="s">
        <v>34</v>
      </c>
      <c r="P1021" s="4" t="s">
        <v>35</v>
      </c>
      <c r="Q1021" s="4" t="s">
        <v>2846</v>
      </c>
      <c r="R1021" s="4" t="s">
        <v>118</v>
      </c>
      <c r="S1021" s="4"/>
      <c r="T1021" s="4" t="s">
        <v>36</v>
      </c>
      <c r="U1021" s="4"/>
      <c r="V1021" s="4"/>
      <c r="W1021" s="4"/>
      <c r="X1021" s="4" t="s">
        <v>54</v>
      </c>
      <c r="Y1021" s="69">
        <v>0.5</v>
      </c>
      <c r="Z1021" s="70">
        <f t="shared" si="61"/>
        <v>17.25</v>
      </c>
      <c r="AA1021" s="70">
        <f t="shared" si="62"/>
        <v>17.25</v>
      </c>
      <c r="AB1021" s="70">
        <f t="shared" si="63"/>
        <v>17.25</v>
      </c>
      <c r="AC1021" s="4"/>
      <c r="AD1021" s="4"/>
      <c r="AE1021" s="4"/>
      <c r="AF1021" s="71">
        <f t="shared" si="64"/>
        <v>0</v>
      </c>
      <c r="AG1021" s="72" t="s">
        <v>1291</v>
      </c>
    </row>
    <row r="1022" spans="1:33" s="73" customFormat="1" ht="24" hidden="1">
      <c r="A1022" s="4" t="s">
        <v>1292</v>
      </c>
      <c r="B1022" s="4" t="s">
        <v>2113</v>
      </c>
      <c r="C1022" s="4"/>
      <c r="D1022" s="4" t="s">
        <v>31</v>
      </c>
      <c r="E1022" s="4" t="s">
        <v>1293</v>
      </c>
      <c r="F1022" s="4"/>
      <c r="G1022" s="4"/>
      <c r="H1022" s="4" t="s">
        <v>1494</v>
      </c>
      <c r="I1022" s="5">
        <v>317.45999999999998</v>
      </c>
      <c r="J1022" s="4">
        <v>2018</v>
      </c>
      <c r="K1022" s="4"/>
      <c r="L1022" s="4"/>
      <c r="M1022" s="4"/>
      <c r="N1022" s="4"/>
      <c r="O1022" s="4" t="s">
        <v>34</v>
      </c>
      <c r="P1022" s="4" t="s">
        <v>35</v>
      </c>
      <c r="Q1022" s="4" t="s">
        <v>2846</v>
      </c>
      <c r="R1022" s="4" t="s">
        <v>118</v>
      </c>
      <c r="S1022" s="4"/>
      <c r="T1022" s="4" t="s">
        <v>221</v>
      </c>
      <c r="U1022" s="4"/>
      <c r="V1022" s="4"/>
      <c r="W1022" s="4"/>
      <c r="X1022" s="4" t="s">
        <v>111</v>
      </c>
      <c r="Y1022" s="69">
        <v>0.5</v>
      </c>
      <c r="Z1022" s="70">
        <f t="shared" si="61"/>
        <v>158.72999999999999</v>
      </c>
      <c r="AA1022" s="70">
        <f t="shared" si="62"/>
        <v>158.72999999999999</v>
      </c>
      <c r="AB1022" s="70">
        <f t="shared" si="63"/>
        <v>158.72999999999999</v>
      </c>
      <c r="AC1022" s="4"/>
      <c r="AD1022" s="4"/>
      <c r="AE1022" s="4"/>
      <c r="AF1022" s="71">
        <f t="shared" si="64"/>
        <v>0</v>
      </c>
      <c r="AG1022" s="72" t="s">
        <v>1292</v>
      </c>
    </row>
    <row r="1023" spans="1:33" s="73" customFormat="1" ht="24">
      <c r="A1023" s="4" t="s">
        <v>1294</v>
      </c>
      <c r="B1023" s="4" t="s">
        <v>2113</v>
      </c>
      <c r="C1023" s="4"/>
      <c r="D1023" s="4" t="s">
        <v>167</v>
      </c>
      <c r="E1023" s="4" t="s">
        <v>1295</v>
      </c>
      <c r="F1023" s="4"/>
      <c r="G1023" s="4"/>
      <c r="H1023" s="4" t="s">
        <v>1494</v>
      </c>
      <c r="I1023" s="5">
        <v>1200</v>
      </c>
      <c r="J1023" s="4">
        <v>2018</v>
      </c>
      <c r="K1023" s="4"/>
      <c r="L1023" s="4"/>
      <c r="M1023" s="4"/>
      <c r="N1023" s="4"/>
      <c r="O1023" s="4" t="s">
        <v>34</v>
      </c>
      <c r="P1023" s="4" t="s">
        <v>35</v>
      </c>
      <c r="Q1023" s="4" t="s">
        <v>2846</v>
      </c>
      <c r="R1023" s="4" t="s">
        <v>118</v>
      </c>
      <c r="S1023" s="6">
        <v>45607</v>
      </c>
      <c r="T1023" s="4" t="s">
        <v>36</v>
      </c>
      <c r="U1023" s="4"/>
      <c r="V1023" s="4"/>
      <c r="W1023" s="4"/>
      <c r="X1023" s="4" t="s">
        <v>54</v>
      </c>
      <c r="Y1023" s="69">
        <v>0.5</v>
      </c>
      <c r="Z1023" s="70">
        <f t="shared" si="61"/>
        <v>600</v>
      </c>
      <c r="AA1023" s="70">
        <f t="shared" si="62"/>
        <v>600</v>
      </c>
      <c r="AB1023" s="70">
        <f t="shared" si="63"/>
        <v>600</v>
      </c>
      <c r="AC1023" s="4"/>
      <c r="AD1023" s="4"/>
      <c r="AE1023" s="4"/>
      <c r="AF1023" s="71">
        <f t="shared" si="64"/>
        <v>0</v>
      </c>
      <c r="AG1023" s="72" t="s">
        <v>1294</v>
      </c>
    </row>
    <row r="1024" spans="1:33" s="73" customFormat="1" ht="24" hidden="1">
      <c r="A1024" s="4" t="s">
        <v>1296</v>
      </c>
      <c r="B1024" s="4" t="s">
        <v>2114</v>
      </c>
      <c r="C1024" s="4"/>
      <c r="D1024" s="4" t="s">
        <v>31</v>
      </c>
      <c r="E1024" s="4" t="s">
        <v>1216</v>
      </c>
      <c r="F1024" s="4"/>
      <c r="G1024" s="4"/>
      <c r="H1024" s="4" t="s">
        <v>1494</v>
      </c>
      <c r="I1024" s="5">
        <v>181.31</v>
      </c>
      <c r="J1024" s="4">
        <v>2014</v>
      </c>
      <c r="K1024" s="4"/>
      <c r="L1024" s="4"/>
      <c r="M1024" s="4"/>
      <c r="N1024" s="4"/>
      <c r="O1024" s="4" t="s">
        <v>34</v>
      </c>
      <c r="P1024" s="4" t="s">
        <v>35</v>
      </c>
      <c r="Q1024" s="4" t="s">
        <v>2846</v>
      </c>
      <c r="R1024" s="4" t="s">
        <v>118</v>
      </c>
      <c r="S1024" s="4"/>
      <c r="T1024" s="4" t="s">
        <v>221</v>
      </c>
      <c r="U1024" s="4"/>
      <c r="V1024" s="4"/>
      <c r="W1024" s="4"/>
      <c r="X1024" s="4" t="s">
        <v>111</v>
      </c>
      <c r="Y1024" s="69">
        <v>0.5</v>
      </c>
      <c r="Z1024" s="70">
        <f t="shared" si="61"/>
        <v>90.655000000000001</v>
      </c>
      <c r="AA1024" s="70">
        <f t="shared" si="62"/>
        <v>90.655000000000001</v>
      </c>
      <c r="AB1024" s="70">
        <f t="shared" si="63"/>
        <v>90.655000000000001</v>
      </c>
      <c r="AC1024" s="4"/>
      <c r="AD1024" s="4"/>
      <c r="AE1024" s="4"/>
      <c r="AF1024" s="71">
        <f t="shared" si="64"/>
        <v>0</v>
      </c>
      <c r="AG1024" s="72" t="s">
        <v>1296</v>
      </c>
    </row>
    <row r="1025" spans="1:33" s="73" customFormat="1" ht="36" hidden="1">
      <c r="A1025" s="4" t="s">
        <v>1297</v>
      </c>
      <c r="B1025" s="4" t="s">
        <v>2115</v>
      </c>
      <c r="C1025" s="4"/>
      <c r="D1025" s="4" t="s">
        <v>31</v>
      </c>
      <c r="E1025" s="4" t="s">
        <v>1209</v>
      </c>
      <c r="F1025" s="4"/>
      <c r="G1025" s="4"/>
      <c r="H1025" s="4" t="s">
        <v>1494</v>
      </c>
      <c r="I1025" s="5">
        <v>216.81399999999999</v>
      </c>
      <c r="J1025" s="4">
        <v>2018</v>
      </c>
      <c r="K1025" s="4"/>
      <c r="L1025" s="4"/>
      <c r="M1025" s="4"/>
      <c r="N1025" s="4"/>
      <c r="O1025" s="4" t="s">
        <v>34</v>
      </c>
      <c r="P1025" s="4" t="s">
        <v>35</v>
      </c>
      <c r="Q1025" s="4" t="s">
        <v>2846</v>
      </c>
      <c r="R1025" s="4" t="s">
        <v>118</v>
      </c>
      <c r="S1025" s="4"/>
      <c r="T1025" s="4" t="s">
        <v>221</v>
      </c>
      <c r="U1025" s="4"/>
      <c r="V1025" s="4"/>
      <c r="W1025" s="4"/>
      <c r="X1025" s="4" t="s">
        <v>111</v>
      </c>
      <c r="Y1025" s="69">
        <v>0.5</v>
      </c>
      <c r="Z1025" s="70">
        <f t="shared" si="61"/>
        <v>108.407</v>
      </c>
      <c r="AA1025" s="70">
        <f t="shared" si="62"/>
        <v>108.407</v>
      </c>
      <c r="AB1025" s="70">
        <f t="shared" si="63"/>
        <v>108.407</v>
      </c>
      <c r="AC1025" s="4"/>
      <c r="AD1025" s="4"/>
      <c r="AE1025" s="4"/>
      <c r="AF1025" s="71">
        <f t="shared" si="64"/>
        <v>0</v>
      </c>
      <c r="AG1025" s="72" t="s">
        <v>1297</v>
      </c>
    </row>
    <row r="1026" spans="1:33" s="73" customFormat="1" ht="36" hidden="1">
      <c r="A1026" s="4" t="s">
        <v>1298</v>
      </c>
      <c r="B1026" s="4" t="s">
        <v>2116</v>
      </c>
      <c r="C1026" s="4"/>
      <c r="D1026" s="4" t="s">
        <v>31</v>
      </c>
      <c r="E1026" s="4" t="s">
        <v>1209</v>
      </c>
      <c r="F1026" s="4"/>
      <c r="G1026" s="4"/>
      <c r="H1026" s="4" t="s">
        <v>1494</v>
      </c>
      <c r="I1026" s="5">
        <v>216.81399999999999</v>
      </c>
      <c r="J1026" s="4">
        <v>2018</v>
      </c>
      <c r="K1026" s="4"/>
      <c r="L1026" s="4"/>
      <c r="M1026" s="4"/>
      <c r="N1026" s="4"/>
      <c r="O1026" s="4" t="s">
        <v>34</v>
      </c>
      <c r="P1026" s="4" t="s">
        <v>35</v>
      </c>
      <c r="Q1026" s="4" t="s">
        <v>2846</v>
      </c>
      <c r="R1026" s="4" t="s">
        <v>118</v>
      </c>
      <c r="S1026" s="4"/>
      <c r="T1026" s="4" t="s">
        <v>221</v>
      </c>
      <c r="U1026" s="4"/>
      <c r="V1026" s="4"/>
      <c r="W1026" s="4"/>
      <c r="X1026" s="4" t="s">
        <v>111</v>
      </c>
      <c r="Y1026" s="69">
        <v>0.5</v>
      </c>
      <c r="Z1026" s="70">
        <f t="shared" si="61"/>
        <v>108.407</v>
      </c>
      <c r="AA1026" s="70">
        <f t="shared" si="62"/>
        <v>108.407</v>
      </c>
      <c r="AB1026" s="70">
        <f t="shared" si="63"/>
        <v>108.407</v>
      </c>
      <c r="AC1026" s="4"/>
      <c r="AD1026" s="4"/>
      <c r="AE1026" s="4"/>
      <c r="AF1026" s="71">
        <f t="shared" si="64"/>
        <v>0</v>
      </c>
      <c r="AG1026" s="72" t="s">
        <v>1298</v>
      </c>
    </row>
    <row r="1027" spans="1:33" s="73" customFormat="1" ht="24">
      <c r="A1027" s="4" t="s">
        <v>1254</v>
      </c>
      <c r="B1027" s="4" t="s">
        <v>2099</v>
      </c>
      <c r="C1027" s="4"/>
      <c r="D1027" s="4" t="s">
        <v>31</v>
      </c>
      <c r="E1027" s="4" t="s">
        <v>578</v>
      </c>
      <c r="F1027" s="4"/>
      <c r="G1027" s="4"/>
      <c r="H1027" s="4" t="s">
        <v>1494</v>
      </c>
      <c r="I1027" s="5">
        <v>23.01</v>
      </c>
      <c r="J1027" s="4">
        <v>2014</v>
      </c>
      <c r="K1027" s="4"/>
      <c r="L1027" s="4"/>
      <c r="M1027" s="4"/>
      <c r="N1027" s="4"/>
      <c r="O1027" s="4" t="s">
        <v>34</v>
      </c>
      <c r="P1027" s="4" t="s">
        <v>35</v>
      </c>
      <c r="Q1027" s="4" t="s">
        <v>2846</v>
      </c>
      <c r="R1027" s="4" t="s">
        <v>118</v>
      </c>
      <c r="S1027" s="4"/>
      <c r="T1027" s="4" t="s">
        <v>36</v>
      </c>
      <c r="U1027" s="4" t="s">
        <v>2621</v>
      </c>
      <c r="V1027" s="4"/>
      <c r="W1027" s="4"/>
      <c r="X1027" s="4" t="s">
        <v>111</v>
      </c>
      <c r="Y1027" s="69">
        <v>0.5</v>
      </c>
      <c r="Z1027" s="70">
        <f t="shared" si="61"/>
        <v>11.505000000000001</v>
      </c>
      <c r="AA1027" s="70">
        <f t="shared" si="62"/>
        <v>11.505000000000001</v>
      </c>
      <c r="AB1027" s="70">
        <f t="shared" si="63"/>
        <v>11.505000000000001</v>
      </c>
      <c r="AC1027" s="4"/>
      <c r="AD1027" s="4"/>
      <c r="AE1027" s="4"/>
      <c r="AF1027" s="71">
        <f t="shared" si="64"/>
        <v>0</v>
      </c>
      <c r="AG1027" s="72" t="s">
        <v>1254</v>
      </c>
    </row>
    <row r="1028" spans="1:33" s="73" customFormat="1" ht="24">
      <c r="A1028" s="4" t="s">
        <v>1402</v>
      </c>
      <c r="B1028" s="4" t="s">
        <v>2099</v>
      </c>
      <c r="C1028" s="4"/>
      <c r="D1028" s="4" t="s">
        <v>31</v>
      </c>
      <c r="E1028" s="4" t="s">
        <v>599</v>
      </c>
      <c r="F1028" s="4" t="s">
        <v>600</v>
      </c>
      <c r="G1028" s="4"/>
      <c r="H1028" s="4" t="s">
        <v>1494</v>
      </c>
      <c r="I1028" s="5">
        <v>8.0500000000000007</v>
      </c>
      <c r="J1028" s="4">
        <v>2014</v>
      </c>
      <c r="K1028" s="4"/>
      <c r="L1028" s="4"/>
      <c r="M1028" s="4"/>
      <c r="N1028" s="4"/>
      <c r="O1028" s="4" t="s">
        <v>34</v>
      </c>
      <c r="P1028" s="4" t="s">
        <v>35</v>
      </c>
      <c r="Q1028" s="4" t="s">
        <v>2846</v>
      </c>
      <c r="R1028" s="4" t="s">
        <v>118</v>
      </c>
      <c r="S1028" s="4"/>
      <c r="T1028" s="4" t="s">
        <v>36</v>
      </c>
      <c r="U1028" s="4" t="s">
        <v>2621</v>
      </c>
      <c r="V1028" s="4"/>
      <c r="W1028" s="4"/>
      <c r="X1028" s="4" t="s">
        <v>111</v>
      </c>
      <c r="Y1028" s="69">
        <v>0.5</v>
      </c>
      <c r="Z1028" s="70">
        <f t="shared" ref="Z1028:Z1091" si="65">I1028*Y1028</f>
        <v>4.0250000000000004</v>
      </c>
      <c r="AA1028" s="70">
        <f t="shared" ref="AA1028:AA1091" si="66">+Z1028</f>
        <v>4.0250000000000004</v>
      </c>
      <c r="AB1028" s="70">
        <f t="shared" si="63"/>
        <v>4.0250000000000004</v>
      </c>
      <c r="AC1028" s="4"/>
      <c r="AD1028" s="4"/>
      <c r="AE1028" s="4"/>
      <c r="AF1028" s="71">
        <f t="shared" si="64"/>
        <v>0</v>
      </c>
      <c r="AG1028" s="72" t="s">
        <v>1402</v>
      </c>
    </row>
    <row r="1029" spans="1:33" s="73" customFormat="1" ht="24" hidden="1">
      <c r="A1029" s="4" t="s">
        <v>1361</v>
      </c>
      <c r="B1029" s="4" t="s">
        <v>2099</v>
      </c>
      <c r="C1029" s="4"/>
      <c r="D1029" s="4" t="s">
        <v>31</v>
      </c>
      <c r="E1029" s="4" t="s">
        <v>569</v>
      </c>
      <c r="F1029" s="4" t="s">
        <v>570</v>
      </c>
      <c r="G1029" s="4"/>
      <c r="H1029" s="4" t="s">
        <v>1494</v>
      </c>
      <c r="I1029" s="5">
        <v>74.5</v>
      </c>
      <c r="J1029" s="4">
        <v>2014</v>
      </c>
      <c r="K1029" s="4"/>
      <c r="L1029" s="4"/>
      <c r="M1029" s="4"/>
      <c r="N1029" s="4"/>
      <c r="O1029" s="4" t="s">
        <v>34</v>
      </c>
      <c r="P1029" s="4" t="s">
        <v>35</v>
      </c>
      <c r="Q1029" s="4" t="s">
        <v>2846</v>
      </c>
      <c r="R1029" s="4" t="s">
        <v>118</v>
      </c>
      <c r="S1029" s="4"/>
      <c r="T1029" s="4" t="s">
        <v>221</v>
      </c>
      <c r="U1029" s="4"/>
      <c r="V1029" s="4"/>
      <c r="W1029" s="4"/>
      <c r="X1029" s="4" t="s">
        <v>111</v>
      </c>
      <c r="Y1029" s="69">
        <v>0.5</v>
      </c>
      <c r="Z1029" s="70">
        <f t="shared" si="65"/>
        <v>37.25</v>
      </c>
      <c r="AA1029" s="70">
        <f t="shared" si="66"/>
        <v>37.25</v>
      </c>
      <c r="AB1029" s="70">
        <f t="shared" si="63"/>
        <v>37.25</v>
      </c>
      <c r="AC1029" s="4"/>
      <c r="AD1029" s="4"/>
      <c r="AE1029" s="4"/>
      <c r="AF1029" s="71">
        <f t="shared" si="64"/>
        <v>0</v>
      </c>
      <c r="AG1029" s="72" t="s">
        <v>1361</v>
      </c>
    </row>
    <row r="1030" spans="1:33" s="73" customFormat="1" ht="36" hidden="1">
      <c r="A1030" s="4" t="s">
        <v>1299</v>
      </c>
      <c r="B1030" s="4" t="s">
        <v>2117</v>
      </c>
      <c r="C1030" s="4"/>
      <c r="D1030" s="4" t="s">
        <v>31</v>
      </c>
      <c r="E1030" s="4" t="s">
        <v>1209</v>
      </c>
      <c r="F1030" s="4"/>
      <c r="G1030" s="4"/>
      <c r="H1030" s="4" t="s">
        <v>1494</v>
      </c>
      <c r="I1030" s="5">
        <v>216.81399999999999</v>
      </c>
      <c r="J1030" s="4">
        <v>2018</v>
      </c>
      <c r="K1030" s="4"/>
      <c r="L1030" s="4"/>
      <c r="M1030" s="4"/>
      <c r="N1030" s="4"/>
      <c r="O1030" s="4" t="s">
        <v>34</v>
      </c>
      <c r="P1030" s="4" t="s">
        <v>35</v>
      </c>
      <c r="Q1030" s="4" t="s">
        <v>2846</v>
      </c>
      <c r="R1030" s="4" t="s">
        <v>118</v>
      </c>
      <c r="S1030" s="4"/>
      <c r="T1030" s="4" t="s">
        <v>221</v>
      </c>
      <c r="U1030" s="4"/>
      <c r="V1030" s="4"/>
      <c r="W1030" s="4"/>
      <c r="X1030" s="4" t="s">
        <v>111</v>
      </c>
      <c r="Y1030" s="69">
        <v>0.5</v>
      </c>
      <c r="Z1030" s="70">
        <f t="shared" si="65"/>
        <v>108.407</v>
      </c>
      <c r="AA1030" s="70">
        <f t="shared" si="66"/>
        <v>108.407</v>
      </c>
      <c r="AB1030" s="70">
        <f t="shared" si="63"/>
        <v>108.407</v>
      </c>
      <c r="AC1030" s="4"/>
      <c r="AD1030" s="4"/>
      <c r="AE1030" s="4"/>
      <c r="AF1030" s="71">
        <f t="shared" si="64"/>
        <v>0</v>
      </c>
      <c r="AG1030" s="72" t="s">
        <v>1299</v>
      </c>
    </row>
    <row r="1031" spans="1:33" s="73" customFormat="1" ht="36">
      <c r="A1031" s="4" t="s">
        <v>1300</v>
      </c>
      <c r="B1031" s="4" t="s">
        <v>2118</v>
      </c>
      <c r="C1031" s="4"/>
      <c r="D1031" s="4" t="s">
        <v>31</v>
      </c>
      <c r="E1031" s="4" t="s">
        <v>1209</v>
      </c>
      <c r="F1031" s="4"/>
      <c r="G1031" s="4"/>
      <c r="H1031" s="4" t="s">
        <v>1494</v>
      </c>
      <c r="I1031" s="5">
        <v>216.81399999999999</v>
      </c>
      <c r="J1031" s="4">
        <v>2018</v>
      </c>
      <c r="K1031" s="4"/>
      <c r="L1031" s="4"/>
      <c r="M1031" s="4"/>
      <c r="N1031" s="4"/>
      <c r="O1031" s="4" t="s">
        <v>34</v>
      </c>
      <c r="P1031" s="4" t="s">
        <v>35</v>
      </c>
      <c r="Q1031" s="4" t="s">
        <v>2846</v>
      </c>
      <c r="R1031" s="4" t="s">
        <v>118</v>
      </c>
      <c r="S1031" s="4"/>
      <c r="T1031" s="4" t="s">
        <v>36</v>
      </c>
      <c r="U1031" s="4"/>
      <c r="V1031" s="4"/>
      <c r="W1031" s="4"/>
      <c r="X1031" s="4" t="s">
        <v>111</v>
      </c>
      <c r="Y1031" s="69">
        <v>0.5</v>
      </c>
      <c r="Z1031" s="70">
        <f t="shared" si="65"/>
        <v>108.407</v>
      </c>
      <c r="AA1031" s="70">
        <f t="shared" si="66"/>
        <v>108.407</v>
      </c>
      <c r="AB1031" s="70">
        <f t="shared" si="63"/>
        <v>108.407</v>
      </c>
      <c r="AC1031" s="4"/>
      <c r="AD1031" s="4"/>
      <c r="AE1031" s="4"/>
      <c r="AF1031" s="71">
        <f t="shared" si="64"/>
        <v>0</v>
      </c>
      <c r="AG1031" s="72" t="s">
        <v>1300</v>
      </c>
    </row>
    <row r="1032" spans="1:33" s="73" customFormat="1" ht="36" hidden="1">
      <c r="A1032" s="4" t="s">
        <v>1301</v>
      </c>
      <c r="B1032" s="4" t="s">
        <v>2119</v>
      </c>
      <c r="C1032" s="4"/>
      <c r="D1032" s="4" t="s">
        <v>31</v>
      </c>
      <c r="E1032" s="4" t="s">
        <v>1209</v>
      </c>
      <c r="F1032" s="4"/>
      <c r="G1032" s="4"/>
      <c r="H1032" s="4" t="s">
        <v>1494</v>
      </c>
      <c r="I1032" s="5">
        <v>216.81399999999999</v>
      </c>
      <c r="J1032" s="4">
        <v>2018</v>
      </c>
      <c r="K1032" s="4"/>
      <c r="L1032" s="4"/>
      <c r="M1032" s="4"/>
      <c r="N1032" s="4"/>
      <c r="O1032" s="4" t="s">
        <v>34</v>
      </c>
      <c r="P1032" s="4" t="s">
        <v>35</v>
      </c>
      <c r="Q1032" s="4" t="s">
        <v>2846</v>
      </c>
      <c r="R1032" s="4" t="s">
        <v>118</v>
      </c>
      <c r="S1032" s="4"/>
      <c r="T1032" s="4" t="s">
        <v>221</v>
      </c>
      <c r="U1032" s="4"/>
      <c r="V1032" s="4"/>
      <c r="W1032" s="4"/>
      <c r="X1032" s="4" t="s">
        <v>111</v>
      </c>
      <c r="Y1032" s="69">
        <v>0.5</v>
      </c>
      <c r="Z1032" s="70">
        <f t="shared" si="65"/>
        <v>108.407</v>
      </c>
      <c r="AA1032" s="70">
        <f t="shared" si="66"/>
        <v>108.407</v>
      </c>
      <c r="AB1032" s="70">
        <f t="shared" si="63"/>
        <v>108.407</v>
      </c>
      <c r="AC1032" s="4"/>
      <c r="AD1032" s="4"/>
      <c r="AE1032" s="4"/>
      <c r="AF1032" s="71">
        <f t="shared" si="64"/>
        <v>0</v>
      </c>
      <c r="AG1032" s="72" t="s">
        <v>1301</v>
      </c>
    </row>
    <row r="1033" spans="1:33" s="73" customFormat="1" ht="36" hidden="1">
      <c r="A1033" s="4" t="s">
        <v>1302</v>
      </c>
      <c r="B1033" s="4" t="s">
        <v>2120</v>
      </c>
      <c r="C1033" s="4"/>
      <c r="D1033" s="4" t="s">
        <v>31</v>
      </c>
      <c r="E1033" s="4" t="s">
        <v>1209</v>
      </c>
      <c r="F1033" s="4"/>
      <c r="G1033" s="4"/>
      <c r="H1033" s="4" t="s">
        <v>1494</v>
      </c>
      <c r="I1033" s="5">
        <v>216.81399999999999</v>
      </c>
      <c r="J1033" s="4">
        <v>2018</v>
      </c>
      <c r="K1033" s="4"/>
      <c r="L1033" s="4"/>
      <c r="M1033" s="4"/>
      <c r="N1033" s="4"/>
      <c r="O1033" s="4" t="s">
        <v>34</v>
      </c>
      <c r="P1033" s="4" t="s">
        <v>35</v>
      </c>
      <c r="Q1033" s="4" t="s">
        <v>2846</v>
      </c>
      <c r="R1033" s="4" t="s">
        <v>118</v>
      </c>
      <c r="S1033" s="4"/>
      <c r="T1033" s="4" t="s">
        <v>221</v>
      </c>
      <c r="U1033" s="4"/>
      <c r="V1033" s="4"/>
      <c r="W1033" s="4"/>
      <c r="X1033" s="4" t="s">
        <v>111</v>
      </c>
      <c r="Y1033" s="69">
        <v>0.5</v>
      </c>
      <c r="Z1033" s="70">
        <f t="shared" si="65"/>
        <v>108.407</v>
      </c>
      <c r="AA1033" s="70">
        <f t="shared" si="66"/>
        <v>108.407</v>
      </c>
      <c r="AB1033" s="70">
        <f t="shared" si="63"/>
        <v>108.407</v>
      </c>
      <c r="AC1033" s="4"/>
      <c r="AD1033" s="4"/>
      <c r="AE1033" s="4"/>
      <c r="AF1033" s="71">
        <f t="shared" si="64"/>
        <v>0</v>
      </c>
      <c r="AG1033" s="72" t="s">
        <v>1302</v>
      </c>
    </row>
    <row r="1034" spans="1:33" s="73" customFormat="1" ht="36" hidden="1">
      <c r="A1034" s="4" t="s">
        <v>1303</v>
      </c>
      <c r="B1034" s="4" t="s">
        <v>2121</v>
      </c>
      <c r="C1034" s="4"/>
      <c r="D1034" s="4" t="s">
        <v>31</v>
      </c>
      <c r="E1034" s="4" t="s">
        <v>1209</v>
      </c>
      <c r="F1034" s="4"/>
      <c r="G1034" s="4"/>
      <c r="H1034" s="4" t="s">
        <v>1494</v>
      </c>
      <c r="I1034" s="5">
        <v>216.81399999999999</v>
      </c>
      <c r="J1034" s="4">
        <v>2018</v>
      </c>
      <c r="K1034" s="4"/>
      <c r="L1034" s="4"/>
      <c r="M1034" s="4"/>
      <c r="N1034" s="4"/>
      <c r="O1034" s="4" t="s">
        <v>34</v>
      </c>
      <c r="P1034" s="4" t="s">
        <v>35</v>
      </c>
      <c r="Q1034" s="4" t="s">
        <v>2846</v>
      </c>
      <c r="R1034" s="4" t="s">
        <v>118</v>
      </c>
      <c r="S1034" s="4"/>
      <c r="T1034" s="4" t="s">
        <v>221</v>
      </c>
      <c r="U1034" s="4"/>
      <c r="V1034" s="4"/>
      <c r="W1034" s="4"/>
      <c r="X1034" s="4" t="s">
        <v>111</v>
      </c>
      <c r="Y1034" s="69">
        <v>0.5</v>
      </c>
      <c r="Z1034" s="70">
        <f t="shared" si="65"/>
        <v>108.407</v>
      </c>
      <c r="AA1034" s="70">
        <f t="shared" si="66"/>
        <v>108.407</v>
      </c>
      <c r="AB1034" s="70">
        <f t="shared" si="63"/>
        <v>108.407</v>
      </c>
      <c r="AC1034" s="4"/>
      <c r="AD1034" s="4"/>
      <c r="AE1034" s="4"/>
      <c r="AF1034" s="71">
        <f t="shared" si="64"/>
        <v>0</v>
      </c>
      <c r="AG1034" s="72" t="s">
        <v>1303</v>
      </c>
    </row>
    <row r="1035" spans="1:33" s="73" customFormat="1" ht="36" hidden="1">
      <c r="A1035" s="4" t="s">
        <v>1304</v>
      </c>
      <c r="B1035" s="4" t="s">
        <v>2122</v>
      </c>
      <c r="C1035" s="4"/>
      <c r="D1035" s="4" t="s">
        <v>31</v>
      </c>
      <c r="E1035" s="4" t="s">
        <v>1209</v>
      </c>
      <c r="F1035" s="4"/>
      <c r="G1035" s="4"/>
      <c r="H1035" s="4" t="s">
        <v>1494</v>
      </c>
      <c r="I1035" s="5">
        <v>216.81399999999999</v>
      </c>
      <c r="J1035" s="4">
        <v>2018</v>
      </c>
      <c r="K1035" s="4"/>
      <c r="L1035" s="4"/>
      <c r="M1035" s="4"/>
      <c r="N1035" s="4"/>
      <c r="O1035" s="4" t="s">
        <v>34</v>
      </c>
      <c r="P1035" s="4" t="s">
        <v>35</v>
      </c>
      <c r="Q1035" s="4" t="s">
        <v>2846</v>
      </c>
      <c r="R1035" s="4" t="s">
        <v>118</v>
      </c>
      <c r="S1035" s="4"/>
      <c r="T1035" s="4" t="s">
        <v>221</v>
      </c>
      <c r="U1035" s="4"/>
      <c r="V1035" s="4"/>
      <c r="W1035" s="4"/>
      <c r="X1035" s="4" t="s">
        <v>111</v>
      </c>
      <c r="Y1035" s="69">
        <v>0.5</v>
      </c>
      <c r="Z1035" s="70">
        <f t="shared" si="65"/>
        <v>108.407</v>
      </c>
      <c r="AA1035" s="70">
        <f t="shared" si="66"/>
        <v>108.407</v>
      </c>
      <c r="AB1035" s="70">
        <f t="shared" si="63"/>
        <v>108.407</v>
      </c>
      <c r="AC1035" s="4"/>
      <c r="AD1035" s="4"/>
      <c r="AE1035" s="4"/>
      <c r="AF1035" s="71">
        <f t="shared" si="64"/>
        <v>0</v>
      </c>
      <c r="AG1035" s="72" t="s">
        <v>1304</v>
      </c>
    </row>
    <row r="1036" spans="1:33" s="73" customFormat="1" ht="24" hidden="1">
      <c r="A1036" s="4" t="s">
        <v>1305</v>
      </c>
      <c r="B1036" s="4" t="s">
        <v>2123</v>
      </c>
      <c r="C1036" s="4"/>
      <c r="D1036" s="4" t="s">
        <v>31</v>
      </c>
      <c r="E1036" s="4" t="s">
        <v>1218</v>
      </c>
      <c r="F1036" s="4"/>
      <c r="G1036" s="4"/>
      <c r="H1036" s="4" t="s">
        <v>1494</v>
      </c>
      <c r="I1036" s="5">
        <v>181.31</v>
      </c>
      <c r="J1036" s="4">
        <v>2018</v>
      </c>
      <c r="K1036" s="4"/>
      <c r="L1036" s="4"/>
      <c r="M1036" s="4"/>
      <c r="N1036" s="4"/>
      <c r="O1036" s="4" t="s">
        <v>34</v>
      </c>
      <c r="P1036" s="4" t="s">
        <v>35</v>
      </c>
      <c r="Q1036" s="4" t="s">
        <v>2846</v>
      </c>
      <c r="R1036" s="4" t="s">
        <v>118</v>
      </c>
      <c r="S1036" s="4"/>
      <c r="T1036" s="4" t="s">
        <v>221</v>
      </c>
      <c r="U1036" s="4"/>
      <c r="V1036" s="4"/>
      <c r="W1036" s="4"/>
      <c r="X1036" s="4" t="s">
        <v>111</v>
      </c>
      <c r="Y1036" s="69">
        <v>0.5</v>
      </c>
      <c r="Z1036" s="70">
        <f t="shared" si="65"/>
        <v>90.655000000000001</v>
      </c>
      <c r="AA1036" s="70">
        <f t="shared" si="66"/>
        <v>90.655000000000001</v>
      </c>
      <c r="AB1036" s="70">
        <f t="shared" si="63"/>
        <v>90.655000000000001</v>
      </c>
      <c r="AC1036" s="4"/>
      <c r="AD1036" s="4"/>
      <c r="AE1036" s="4"/>
      <c r="AF1036" s="71">
        <f t="shared" si="64"/>
        <v>0</v>
      </c>
      <c r="AG1036" s="72" t="s">
        <v>1305</v>
      </c>
    </row>
    <row r="1037" spans="1:33" s="73" customFormat="1" ht="24" hidden="1">
      <c r="A1037" s="4" t="s">
        <v>1306</v>
      </c>
      <c r="B1037" s="4" t="s">
        <v>2124</v>
      </c>
      <c r="C1037" s="4"/>
      <c r="D1037" s="4" t="s">
        <v>31</v>
      </c>
      <c r="E1037" s="4" t="s">
        <v>1307</v>
      </c>
      <c r="F1037" s="4"/>
      <c r="G1037" s="4"/>
      <c r="H1037" s="4" t="s">
        <v>1494</v>
      </c>
      <c r="I1037" s="5">
        <v>169</v>
      </c>
      <c r="J1037" s="4">
        <v>2018</v>
      </c>
      <c r="K1037" s="4"/>
      <c r="L1037" s="4"/>
      <c r="M1037" s="4"/>
      <c r="N1037" s="4"/>
      <c r="O1037" s="4" t="s">
        <v>34</v>
      </c>
      <c r="P1037" s="4" t="s">
        <v>35</v>
      </c>
      <c r="Q1037" s="4" t="s">
        <v>2846</v>
      </c>
      <c r="R1037" s="4" t="s">
        <v>118</v>
      </c>
      <c r="S1037" s="4"/>
      <c r="T1037" s="4" t="s">
        <v>221</v>
      </c>
      <c r="U1037" s="4"/>
      <c r="V1037" s="4"/>
      <c r="W1037" s="4"/>
      <c r="X1037" s="4" t="s">
        <v>111</v>
      </c>
      <c r="Y1037" s="69">
        <v>0.5</v>
      </c>
      <c r="Z1037" s="70">
        <f t="shared" si="65"/>
        <v>84.5</v>
      </c>
      <c r="AA1037" s="70">
        <f t="shared" si="66"/>
        <v>84.5</v>
      </c>
      <c r="AB1037" s="70">
        <f t="shared" si="63"/>
        <v>84.5</v>
      </c>
      <c r="AC1037" s="4"/>
      <c r="AD1037" s="4"/>
      <c r="AE1037" s="4"/>
      <c r="AF1037" s="71">
        <f t="shared" si="64"/>
        <v>0</v>
      </c>
      <c r="AG1037" s="72" t="s">
        <v>1306</v>
      </c>
    </row>
    <row r="1038" spans="1:33" s="73" customFormat="1" ht="24" hidden="1">
      <c r="A1038" s="4" t="s">
        <v>1308</v>
      </c>
      <c r="B1038" s="4" t="s">
        <v>2125</v>
      </c>
      <c r="C1038" s="4"/>
      <c r="D1038" s="4" t="s">
        <v>31</v>
      </c>
      <c r="E1038" s="4" t="s">
        <v>1307</v>
      </c>
      <c r="F1038" s="4"/>
      <c r="G1038" s="4"/>
      <c r="H1038" s="4" t="s">
        <v>1494</v>
      </c>
      <c r="I1038" s="5">
        <v>169</v>
      </c>
      <c r="J1038" s="4">
        <v>2018</v>
      </c>
      <c r="K1038" s="4"/>
      <c r="L1038" s="4"/>
      <c r="M1038" s="4"/>
      <c r="N1038" s="4"/>
      <c r="O1038" s="4" t="s">
        <v>34</v>
      </c>
      <c r="P1038" s="4" t="s">
        <v>35</v>
      </c>
      <c r="Q1038" s="4" t="s">
        <v>2846</v>
      </c>
      <c r="R1038" s="4" t="s">
        <v>118</v>
      </c>
      <c r="S1038" s="4"/>
      <c r="T1038" s="4" t="s">
        <v>221</v>
      </c>
      <c r="U1038" s="4"/>
      <c r="V1038" s="4"/>
      <c r="W1038" s="4"/>
      <c r="X1038" s="4" t="s">
        <v>111</v>
      </c>
      <c r="Y1038" s="69">
        <v>0.5</v>
      </c>
      <c r="Z1038" s="70">
        <f t="shared" si="65"/>
        <v>84.5</v>
      </c>
      <c r="AA1038" s="70">
        <f t="shared" si="66"/>
        <v>84.5</v>
      </c>
      <c r="AB1038" s="70">
        <f t="shared" si="63"/>
        <v>84.5</v>
      </c>
      <c r="AC1038" s="4"/>
      <c r="AD1038" s="4"/>
      <c r="AE1038" s="4"/>
      <c r="AF1038" s="71">
        <f t="shared" si="64"/>
        <v>0</v>
      </c>
      <c r="AG1038" s="72" t="s">
        <v>1308</v>
      </c>
    </row>
    <row r="1039" spans="1:33" s="73" customFormat="1" ht="24" hidden="1">
      <c r="A1039" s="4" t="s">
        <v>522</v>
      </c>
      <c r="B1039" s="4" t="s">
        <v>2044</v>
      </c>
      <c r="C1039" s="4"/>
      <c r="D1039" s="4" t="s">
        <v>167</v>
      </c>
      <c r="E1039" s="4" t="s">
        <v>523</v>
      </c>
      <c r="F1039" s="4"/>
      <c r="G1039" s="4" t="s">
        <v>524</v>
      </c>
      <c r="H1039" s="4" t="s">
        <v>1494</v>
      </c>
      <c r="I1039" s="5">
        <v>725</v>
      </c>
      <c r="J1039" s="4">
        <v>2014</v>
      </c>
      <c r="K1039" s="4"/>
      <c r="L1039" s="4"/>
      <c r="M1039" s="4"/>
      <c r="N1039" s="4"/>
      <c r="O1039" s="4" t="s">
        <v>34</v>
      </c>
      <c r="P1039" s="4" t="s">
        <v>35</v>
      </c>
      <c r="Q1039" s="4" t="s">
        <v>2846</v>
      </c>
      <c r="R1039" s="4" t="s">
        <v>118</v>
      </c>
      <c r="S1039" s="4"/>
      <c r="T1039" s="4" t="s">
        <v>221</v>
      </c>
      <c r="U1039" s="4"/>
      <c r="V1039" s="4"/>
      <c r="W1039" s="4"/>
      <c r="X1039" s="4" t="s">
        <v>111</v>
      </c>
      <c r="Y1039" s="69">
        <v>0.5</v>
      </c>
      <c r="Z1039" s="70">
        <f t="shared" si="65"/>
        <v>362.5</v>
      </c>
      <c r="AA1039" s="70">
        <f t="shared" si="66"/>
        <v>362.5</v>
      </c>
      <c r="AB1039" s="70">
        <f t="shared" si="63"/>
        <v>362.5</v>
      </c>
      <c r="AC1039" s="4"/>
      <c r="AD1039" s="4"/>
      <c r="AE1039" s="4"/>
      <c r="AF1039" s="71">
        <f t="shared" si="64"/>
        <v>0</v>
      </c>
      <c r="AG1039" s="72" t="s">
        <v>522</v>
      </c>
    </row>
    <row r="1040" spans="1:33" s="73" customFormat="1" ht="24" hidden="1">
      <c r="A1040" s="4" t="s">
        <v>1309</v>
      </c>
      <c r="B1040" s="4" t="s">
        <v>2044</v>
      </c>
      <c r="C1040" s="4"/>
      <c r="D1040" s="4" t="s">
        <v>31</v>
      </c>
      <c r="E1040" s="4" t="s">
        <v>1310</v>
      </c>
      <c r="F1040" s="4"/>
      <c r="G1040" s="4"/>
      <c r="H1040" s="4" t="s">
        <v>1494</v>
      </c>
      <c r="I1040" s="5">
        <v>87.5</v>
      </c>
      <c r="J1040" s="4">
        <v>2018</v>
      </c>
      <c r="K1040" s="4"/>
      <c r="L1040" s="4"/>
      <c r="M1040" s="4"/>
      <c r="N1040" s="4"/>
      <c r="O1040" s="4" t="s">
        <v>34</v>
      </c>
      <c r="P1040" s="4" t="s">
        <v>35</v>
      </c>
      <c r="Q1040" s="4" t="s">
        <v>2846</v>
      </c>
      <c r="R1040" s="4" t="s">
        <v>118</v>
      </c>
      <c r="S1040" s="4"/>
      <c r="T1040" s="4" t="s">
        <v>221</v>
      </c>
      <c r="U1040" s="4"/>
      <c r="V1040" s="4"/>
      <c r="W1040" s="4"/>
      <c r="X1040" s="4" t="s">
        <v>111</v>
      </c>
      <c r="Y1040" s="69">
        <v>0.5</v>
      </c>
      <c r="Z1040" s="70">
        <f t="shared" si="65"/>
        <v>43.75</v>
      </c>
      <c r="AA1040" s="70">
        <f t="shared" si="66"/>
        <v>43.75</v>
      </c>
      <c r="AB1040" s="70">
        <f t="shared" si="63"/>
        <v>43.75</v>
      </c>
      <c r="AC1040" s="4"/>
      <c r="AD1040" s="4"/>
      <c r="AE1040" s="4"/>
      <c r="AF1040" s="71">
        <f t="shared" si="64"/>
        <v>0</v>
      </c>
      <c r="AG1040" s="72" t="s">
        <v>1309</v>
      </c>
    </row>
    <row r="1041" spans="1:33" s="73" customFormat="1" ht="24">
      <c r="A1041" s="4" t="s">
        <v>1255</v>
      </c>
      <c r="B1041" s="4" t="s">
        <v>2100</v>
      </c>
      <c r="C1041" s="4"/>
      <c r="D1041" s="4" t="s">
        <v>31</v>
      </c>
      <c r="E1041" s="4" t="s">
        <v>578</v>
      </c>
      <c r="F1041" s="4"/>
      <c r="G1041" s="4"/>
      <c r="H1041" s="4" t="s">
        <v>1494</v>
      </c>
      <c r="I1041" s="5">
        <v>23.01</v>
      </c>
      <c r="J1041" s="4">
        <v>2014</v>
      </c>
      <c r="K1041" s="4"/>
      <c r="L1041" s="4"/>
      <c r="M1041" s="4"/>
      <c r="N1041" s="4"/>
      <c r="O1041" s="4" t="s">
        <v>34</v>
      </c>
      <c r="P1041" s="4" t="s">
        <v>35</v>
      </c>
      <c r="Q1041" s="4" t="s">
        <v>2846</v>
      </c>
      <c r="R1041" s="4" t="s">
        <v>118</v>
      </c>
      <c r="S1041" s="4"/>
      <c r="T1041" s="4" t="s">
        <v>36</v>
      </c>
      <c r="U1041" s="4" t="s">
        <v>2621</v>
      </c>
      <c r="V1041" s="4"/>
      <c r="W1041" s="4"/>
      <c r="X1041" s="4" t="s">
        <v>111</v>
      </c>
      <c r="Y1041" s="69">
        <v>0.5</v>
      </c>
      <c r="Z1041" s="70">
        <f t="shared" si="65"/>
        <v>11.505000000000001</v>
      </c>
      <c r="AA1041" s="70">
        <f t="shared" si="66"/>
        <v>11.505000000000001</v>
      </c>
      <c r="AB1041" s="70">
        <f t="shared" si="63"/>
        <v>11.505000000000001</v>
      </c>
      <c r="AC1041" s="4"/>
      <c r="AD1041" s="4"/>
      <c r="AE1041" s="4"/>
      <c r="AF1041" s="71">
        <f t="shared" si="64"/>
        <v>0</v>
      </c>
      <c r="AG1041" s="72" t="s">
        <v>1255</v>
      </c>
    </row>
    <row r="1042" spans="1:33" s="73" customFormat="1" ht="24" hidden="1">
      <c r="A1042" s="4" t="s">
        <v>1362</v>
      </c>
      <c r="B1042" s="4" t="s">
        <v>2100</v>
      </c>
      <c r="C1042" s="4"/>
      <c r="D1042" s="4" t="s">
        <v>31</v>
      </c>
      <c r="E1042" s="4" t="s">
        <v>569</v>
      </c>
      <c r="F1042" s="4" t="s">
        <v>570</v>
      </c>
      <c r="G1042" s="4"/>
      <c r="H1042" s="4" t="s">
        <v>1494</v>
      </c>
      <c r="I1042" s="5">
        <v>74.5</v>
      </c>
      <c r="J1042" s="4">
        <v>2014</v>
      </c>
      <c r="K1042" s="4"/>
      <c r="L1042" s="4"/>
      <c r="M1042" s="4"/>
      <c r="N1042" s="4"/>
      <c r="O1042" s="4" t="s">
        <v>34</v>
      </c>
      <c r="P1042" s="4" t="s">
        <v>35</v>
      </c>
      <c r="Q1042" s="4" t="s">
        <v>2846</v>
      </c>
      <c r="R1042" s="4" t="s">
        <v>118</v>
      </c>
      <c r="S1042" s="4"/>
      <c r="T1042" s="4" t="s">
        <v>221</v>
      </c>
      <c r="U1042" s="4"/>
      <c r="V1042" s="4"/>
      <c r="W1042" s="4"/>
      <c r="X1042" s="4" t="s">
        <v>111</v>
      </c>
      <c r="Y1042" s="69">
        <v>0.5</v>
      </c>
      <c r="Z1042" s="70">
        <f t="shared" si="65"/>
        <v>37.25</v>
      </c>
      <c r="AA1042" s="70">
        <f t="shared" si="66"/>
        <v>37.25</v>
      </c>
      <c r="AB1042" s="70">
        <f t="shared" si="63"/>
        <v>37.25</v>
      </c>
      <c r="AC1042" s="4"/>
      <c r="AD1042" s="4"/>
      <c r="AE1042" s="4"/>
      <c r="AF1042" s="71">
        <f t="shared" si="64"/>
        <v>0</v>
      </c>
      <c r="AG1042" s="72" t="s">
        <v>1362</v>
      </c>
    </row>
    <row r="1043" spans="1:33" s="73" customFormat="1" ht="24">
      <c r="A1043" s="4" t="s">
        <v>1363</v>
      </c>
      <c r="B1043" s="4" t="s">
        <v>2101</v>
      </c>
      <c r="C1043" s="4"/>
      <c r="D1043" s="4" t="s">
        <v>31</v>
      </c>
      <c r="E1043" s="4" t="s">
        <v>599</v>
      </c>
      <c r="F1043" s="4" t="s">
        <v>600</v>
      </c>
      <c r="G1043" s="4"/>
      <c r="H1043" s="4" t="s">
        <v>1494</v>
      </c>
      <c r="I1043" s="5">
        <v>8.0500000000000007</v>
      </c>
      <c r="J1043" s="4">
        <v>2014</v>
      </c>
      <c r="K1043" s="4"/>
      <c r="L1043" s="4"/>
      <c r="M1043" s="4"/>
      <c r="N1043" s="4"/>
      <c r="O1043" s="4" t="s">
        <v>34</v>
      </c>
      <c r="P1043" s="4" t="s">
        <v>35</v>
      </c>
      <c r="Q1043" s="4" t="s">
        <v>2846</v>
      </c>
      <c r="R1043" s="4" t="s">
        <v>118</v>
      </c>
      <c r="S1043" s="4"/>
      <c r="T1043" s="4" t="s">
        <v>36</v>
      </c>
      <c r="U1043" s="4" t="s">
        <v>2621</v>
      </c>
      <c r="V1043" s="4"/>
      <c r="W1043" s="4"/>
      <c r="X1043" s="4" t="s">
        <v>111</v>
      </c>
      <c r="Y1043" s="69">
        <v>0.5</v>
      </c>
      <c r="Z1043" s="70">
        <f t="shared" si="65"/>
        <v>4.0250000000000004</v>
      </c>
      <c r="AA1043" s="70">
        <f t="shared" si="66"/>
        <v>4.0250000000000004</v>
      </c>
      <c r="AB1043" s="70">
        <f t="shared" si="63"/>
        <v>4.0250000000000004</v>
      </c>
      <c r="AC1043" s="4"/>
      <c r="AD1043" s="4"/>
      <c r="AE1043" s="4"/>
      <c r="AF1043" s="71">
        <f t="shared" si="64"/>
        <v>0</v>
      </c>
      <c r="AG1043" s="72" t="s">
        <v>1363</v>
      </c>
    </row>
    <row r="1044" spans="1:33" s="73" customFormat="1" ht="24" hidden="1">
      <c r="A1044" s="4" t="s">
        <v>1256</v>
      </c>
      <c r="B1044" s="4" t="s">
        <v>2101</v>
      </c>
      <c r="C1044" s="4"/>
      <c r="D1044" s="4" t="s">
        <v>31</v>
      </c>
      <c r="E1044" s="4" t="s">
        <v>578</v>
      </c>
      <c r="F1044" s="4"/>
      <c r="G1044" s="4"/>
      <c r="H1044" s="4" t="s">
        <v>1494</v>
      </c>
      <c r="I1044" s="5">
        <v>23.01</v>
      </c>
      <c r="J1044" s="4">
        <v>2014</v>
      </c>
      <c r="K1044" s="4"/>
      <c r="L1044" s="4"/>
      <c r="M1044" s="4"/>
      <c r="N1044" s="4"/>
      <c r="O1044" s="4" t="s">
        <v>34</v>
      </c>
      <c r="P1044" s="4" t="s">
        <v>35</v>
      </c>
      <c r="Q1044" s="4" t="s">
        <v>2846</v>
      </c>
      <c r="R1044" s="4" t="s">
        <v>118</v>
      </c>
      <c r="S1044" s="4"/>
      <c r="T1044" s="4" t="s">
        <v>221</v>
      </c>
      <c r="U1044" s="4"/>
      <c r="V1044" s="4"/>
      <c r="W1044" s="4"/>
      <c r="X1044" s="4" t="s">
        <v>111</v>
      </c>
      <c r="Y1044" s="69">
        <v>0.5</v>
      </c>
      <c r="Z1044" s="70">
        <f t="shared" si="65"/>
        <v>11.505000000000001</v>
      </c>
      <c r="AA1044" s="70">
        <f t="shared" si="66"/>
        <v>11.505000000000001</v>
      </c>
      <c r="AB1044" s="70">
        <f t="shared" si="63"/>
        <v>11.505000000000001</v>
      </c>
      <c r="AC1044" s="4"/>
      <c r="AD1044" s="4"/>
      <c r="AE1044" s="4"/>
      <c r="AF1044" s="71">
        <f t="shared" si="64"/>
        <v>0</v>
      </c>
      <c r="AG1044" s="72" t="s">
        <v>1256</v>
      </c>
    </row>
    <row r="1045" spans="1:33" s="73" customFormat="1" ht="24">
      <c r="A1045" s="4" t="s">
        <v>1257</v>
      </c>
      <c r="B1045" s="4" t="s">
        <v>2066</v>
      </c>
      <c r="C1045" s="4"/>
      <c r="D1045" s="4" t="s">
        <v>31</v>
      </c>
      <c r="E1045" s="4" t="s">
        <v>578</v>
      </c>
      <c r="F1045" s="4"/>
      <c r="G1045" s="4"/>
      <c r="H1045" s="4" t="s">
        <v>1494</v>
      </c>
      <c r="I1045" s="5">
        <v>23.01</v>
      </c>
      <c r="J1045" s="4">
        <v>2014</v>
      </c>
      <c r="K1045" s="4"/>
      <c r="L1045" s="4"/>
      <c r="M1045" s="4"/>
      <c r="N1045" s="4"/>
      <c r="O1045" s="4" t="s">
        <v>34</v>
      </c>
      <c r="P1045" s="4" t="s">
        <v>35</v>
      </c>
      <c r="Q1045" s="4" t="s">
        <v>2846</v>
      </c>
      <c r="R1045" s="4" t="s">
        <v>118</v>
      </c>
      <c r="S1045" s="4"/>
      <c r="T1045" s="4" t="s">
        <v>36</v>
      </c>
      <c r="U1045" s="4" t="s">
        <v>2621</v>
      </c>
      <c r="V1045" s="4"/>
      <c r="W1045" s="4"/>
      <c r="X1045" s="4" t="s">
        <v>111</v>
      </c>
      <c r="Y1045" s="69">
        <v>0.5</v>
      </c>
      <c r="Z1045" s="70">
        <f t="shared" si="65"/>
        <v>11.505000000000001</v>
      </c>
      <c r="AA1045" s="70">
        <f t="shared" si="66"/>
        <v>11.505000000000001</v>
      </c>
      <c r="AB1045" s="70">
        <f t="shared" si="63"/>
        <v>11.505000000000001</v>
      </c>
      <c r="AC1045" s="4"/>
      <c r="AD1045" s="4"/>
      <c r="AE1045" s="4"/>
      <c r="AF1045" s="71">
        <f t="shared" si="64"/>
        <v>0</v>
      </c>
      <c r="AG1045" s="72" t="s">
        <v>1257</v>
      </c>
    </row>
    <row r="1046" spans="1:33" s="73" customFormat="1" ht="24">
      <c r="A1046" s="4" t="s">
        <v>1364</v>
      </c>
      <c r="B1046" s="4" t="s">
        <v>2066</v>
      </c>
      <c r="C1046" s="4"/>
      <c r="D1046" s="4" t="s">
        <v>31</v>
      </c>
      <c r="E1046" s="4" t="s">
        <v>599</v>
      </c>
      <c r="F1046" s="4" t="s">
        <v>600</v>
      </c>
      <c r="G1046" s="4"/>
      <c r="H1046" s="4" t="s">
        <v>1494</v>
      </c>
      <c r="I1046" s="5">
        <v>8.0500000000000007</v>
      </c>
      <c r="J1046" s="4">
        <v>2014</v>
      </c>
      <c r="K1046" s="4"/>
      <c r="L1046" s="4"/>
      <c r="M1046" s="4"/>
      <c r="N1046" s="4"/>
      <c r="O1046" s="4" t="s">
        <v>34</v>
      </c>
      <c r="P1046" s="4" t="s">
        <v>35</v>
      </c>
      <c r="Q1046" s="4" t="s">
        <v>2846</v>
      </c>
      <c r="R1046" s="4" t="s">
        <v>118</v>
      </c>
      <c r="S1046" s="4"/>
      <c r="T1046" s="4" t="s">
        <v>36</v>
      </c>
      <c r="U1046" s="4" t="s">
        <v>2621</v>
      </c>
      <c r="V1046" s="4"/>
      <c r="W1046" s="4"/>
      <c r="X1046" s="4" t="s">
        <v>111</v>
      </c>
      <c r="Y1046" s="69">
        <v>0.5</v>
      </c>
      <c r="Z1046" s="70">
        <f t="shared" si="65"/>
        <v>4.0250000000000004</v>
      </c>
      <c r="AA1046" s="70">
        <f t="shared" si="66"/>
        <v>4.0250000000000004</v>
      </c>
      <c r="AB1046" s="70">
        <f t="shared" si="63"/>
        <v>4.0250000000000004</v>
      </c>
      <c r="AC1046" s="4"/>
      <c r="AD1046" s="4"/>
      <c r="AE1046" s="4"/>
      <c r="AF1046" s="71">
        <f t="shared" si="64"/>
        <v>0</v>
      </c>
      <c r="AG1046" s="72" t="s">
        <v>1364</v>
      </c>
    </row>
    <row r="1047" spans="1:33" s="73" customFormat="1" ht="24" hidden="1">
      <c r="A1047" s="4" t="s">
        <v>1219</v>
      </c>
      <c r="B1047" s="4" t="s">
        <v>2066</v>
      </c>
      <c r="C1047" s="4"/>
      <c r="D1047" s="4" t="s">
        <v>31</v>
      </c>
      <c r="E1047" s="4" t="s">
        <v>573</v>
      </c>
      <c r="F1047" s="4"/>
      <c r="G1047" s="4"/>
      <c r="H1047" s="4" t="s">
        <v>1494</v>
      </c>
      <c r="I1047" s="5">
        <v>86.73</v>
      </c>
      <c r="J1047" s="4">
        <v>2014</v>
      </c>
      <c r="K1047" s="4"/>
      <c r="L1047" s="4"/>
      <c r="M1047" s="4"/>
      <c r="N1047" s="4"/>
      <c r="O1047" s="4" t="s">
        <v>34</v>
      </c>
      <c r="P1047" s="4" t="s">
        <v>35</v>
      </c>
      <c r="Q1047" s="4" t="s">
        <v>2846</v>
      </c>
      <c r="R1047" s="4" t="s">
        <v>118</v>
      </c>
      <c r="S1047" s="4"/>
      <c r="T1047" s="4" t="s">
        <v>221</v>
      </c>
      <c r="U1047" s="4"/>
      <c r="V1047" s="4"/>
      <c r="W1047" s="4"/>
      <c r="X1047" s="4" t="s">
        <v>111</v>
      </c>
      <c r="Y1047" s="69">
        <v>0.5</v>
      </c>
      <c r="Z1047" s="70">
        <f t="shared" si="65"/>
        <v>43.365000000000002</v>
      </c>
      <c r="AA1047" s="70">
        <f t="shared" si="66"/>
        <v>43.365000000000002</v>
      </c>
      <c r="AB1047" s="70">
        <f t="shared" si="63"/>
        <v>43.365000000000002</v>
      </c>
      <c r="AC1047" s="4"/>
      <c r="AD1047" s="4"/>
      <c r="AE1047" s="4"/>
      <c r="AF1047" s="71">
        <f t="shared" si="64"/>
        <v>0</v>
      </c>
      <c r="AG1047" s="72" t="s">
        <v>1219</v>
      </c>
    </row>
    <row r="1048" spans="1:33" s="73" customFormat="1" ht="24">
      <c r="A1048" s="4" t="s">
        <v>1311</v>
      </c>
      <c r="B1048" s="4" t="s">
        <v>2067</v>
      </c>
      <c r="C1048" s="4"/>
      <c r="D1048" s="4" t="s">
        <v>31</v>
      </c>
      <c r="E1048" s="4" t="s">
        <v>1312</v>
      </c>
      <c r="F1048" s="4"/>
      <c r="G1048" s="4"/>
      <c r="H1048" s="4" t="s">
        <v>1494</v>
      </c>
      <c r="I1048" s="5">
        <v>195</v>
      </c>
      <c r="J1048" s="4">
        <v>2014</v>
      </c>
      <c r="K1048" s="4"/>
      <c r="L1048" s="4"/>
      <c r="M1048" s="4"/>
      <c r="N1048" s="4"/>
      <c r="O1048" s="4" t="s">
        <v>34</v>
      </c>
      <c r="P1048" s="4" t="s">
        <v>35</v>
      </c>
      <c r="Q1048" s="4" t="s">
        <v>2846</v>
      </c>
      <c r="R1048" s="4" t="s">
        <v>118</v>
      </c>
      <c r="S1048" s="4"/>
      <c r="T1048" s="4" t="s">
        <v>36</v>
      </c>
      <c r="U1048" s="4"/>
      <c r="V1048" s="4"/>
      <c r="W1048" s="4"/>
      <c r="X1048" s="4" t="s">
        <v>111</v>
      </c>
      <c r="Y1048" s="69">
        <v>0.5</v>
      </c>
      <c r="Z1048" s="70">
        <f t="shared" si="65"/>
        <v>97.5</v>
      </c>
      <c r="AA1048" s="70">
        <f t="shared" si="66"/>
        <v>97.5</v>
      </c>
      <c r="AB1048" s="70">
        <f t="shared" si="63"/>
        <v>97.5</v>
      </c>
      <c r="AC1048" s="4"/>
      <c r="AD1048" s="4"/>
      <c r="AE1048" s="4"/>
      <c r="AF1048" s="71">
        <f t="shared" si="64"/>
        <v>0</v>
      </c>
      <c r="AG1048" s="72" t="s">
        <v>1311</v>
      </c>
    </row>
    <row r="1049" spans="1:33" s="73" customFormat="1" ht="24">
      <c r="A1049" s="4" t="s">
        <v>1258</v>
      </c>
      <c r="B1049" s="4" t="s">
        <v>2067</v>
      </c>
      <c r="C1049" s="4"/>
      <c r="D1049" s="4" t="s">
        <v>31</v>
      </c>
      <c r="E1049" s="4" t="s">
        <v>578</v>
      </c>
      <c r="F1049" s="4"/>
      <c r="G1049" s="4"/>
      <c r="H1049" s="4" t="s">
        <v>1494</v>
      </c>
      <c r="I1049" s="5">
        <v>23.01</v>
      </c>
      <c r="J1049" s="4">
        <v>2014</v>
      </c>
      <c r="K1049" s="4"/>
      <c r="L1049" s="4"/>
      <c r="M1049" s="4"/>
      <c r="N1049" s="4"/>
      <c r="O1049" s="4" t="s">
        <v>34</v>
      </c>
      <c r="P1049" s="4" t="s">
        <v>35</v>
      </c>
      <c r="Q1049" s="4" t="s">
        <v>2846</v>
      </c>
      <c r="R1049" s="4" t="s">
        <v>118</v>
      </c>
      <c r="S1049" s="4"/>
      <c r="T1049" s="4" t="s">
        <v>36</v>
      </c>
      <c r="U1049" s="4" t="s">
        <v>2621</v>
      </c>
      <c r="V1049" s="4"/>
      <c r="W1049" s="4"/>
      <c r="X1049" s="4" t="s">
        <v>111</v>
      </c>
      <c r="Y1049" s="69">
        <v>0.5</v>
      </c>
      <c r="Z1049" s="70">
        <f t="shared" si="65"/>
        <v>11.505000000000001</v>
      </c>
      <c r="AA1049" s="70">
        <f t="shared" si="66"/>
        <v>11.505000000000001</v>
      </c>
      <c r="AB1049" s="70">
        <f t="shared" si="63"/>
        <v>11.505000000000001</v>
      </c>
      <c r="AC1049" s="4"/>
      <c r="AD1049" s="4"/>
      <c r="AE1049" s="4"/>
      <c r="AF1049" s="71">
        <f t="shared" si="64"/>
        <v>0</v>
      </c>
      <c r="AG1049" s="72" t="s">
        <v>1258</v>
      </c>
    </row>
    <row r="1050" spans="1:33" s="73" customFormat="1" ht="24" hidden="1">
      <c r="A1050" s="4" t="s">
        <v>1220</v>
      </c>
      <c r="B1050" s="4" t="s">
        <v>2067</v>
      </c>
      <c r="C1050" s="4"/>
      <c r="D1050" s="4" t="s">
        <v>31</v>
      </c>
      <c r="E1050" s="4" t="s">
        <v>573</v>
      </c>
      <c r="F1050" s="4"/>
      <c r="G1050" s="4"/>
      <c r="H1050" s="4" t="s">
        <v>1494</v>
      </c>
      <c r="I1050" s="5">
        <v>86.73</v>
      </c>
      <c r="J1050" s="4">
        <v>2014</v>
      </c>
      <c r="K1050" s="4"/>
      <c r="L1050" s="4"/>
      <c r="M1050" s="4"/>
      <c r="N1050" s="4"/>
      <c r="O1050" s="4" t="s">
        <v>34</v>
      </c>
      <c r="P1050" s="4" t="s">
        <v>35</v>
      </c>
      <c r="Q1050" s="4" t="s">
        <v>2846</v>
      </c>
      <c r="R1050" s="4" t="s">
        <v>118</v>
      </c>
      <c r="S1050" s="4"/>
      <c r="T1050" s="4" t="s">
        <v>221</v>
      </c>
      <c r="U1050" s="4"/>
      <c r="V1050" s="4"/>
      <c r="W1050" s="4"/>
      <c r="X1050" s="4" t="s">
        <v>111</v>
      </c>
      <c r="Y1050" s="69">
        <v>0.5</v>
      </c>
      <c r="Z1050" s="70">
        <f t="shared" si="65"/>
        <v>43.365000000000002</v>
      </c>
      <c r="AA1050" s="70">
        <f t="shared" si="66"/>
        <v>43.365000000000002</v>
      </c>
      <c r="AB1050" s="70">
        <f t="shared" si="63"/>
        <v>43.365000000000002</v>
      </c>
      <c r="AC1050" s="4"/>
      <c r="AD1050" s="4"/>
      <c r="AE1050" s="4"/>
      <c r="AF1050" s="71">
        <f t="shared" si="64"/>
        <v>0</v>
      </c>
      <c r="AG1050" s="72" t="s">
        <v>1220</v>
      </c>
    </row>
    <row r="1051" spans="1:33" s="73" customFormat="1" ht="24">
      <c r="A1051" s="4" t="s">
        <v>1365</v>
      </c>
      <c r="B1051" s="4" t="s">
        <v>2102</v>
      </c>
      <c r="C1051" s="4"/>
      <c r="D1051" s="4" t="s">
        <v>31</v>
      </c>
      <c r="E1051" s="4" t="s">
        <v>599</v>
      </c>
      <c r="F1051" s="4" t="s">
        <v>600</v>
      </c>
      <c r="G1051" s="4"/>
      <c r="H1051" s="4" t="s">
        <v>1494</v>
      </c>
      <c r="I1051" s="5">
        <v>8.0500000000000007</v>
      </c>
      <c r="J1051" s="4">
        <v>2014</v>
      </c>
      <c r="K1051" s="4"/>
      <c r="L1051" s="4"/>
      <c r="M1051" s="4"/>
      <c r="N1051" s="4"/>
      <c r="O1051" s="4" t="s">
        <v>34</v>
      </c>
      <c r="P1051" s="4" t="s">
        <v>35</v>
      </c>
      <c r="Q1051" s="4" t="s">
        <v>2846</v>
      </c>
      <c r="R1051" s="4" t="s">
        <v>118</v>
      </c>
      <c r="S1051" s="4"/>
      <c r="T1051" s="4" t="s">
        <v>36</v>
      </c>
      <c r="U1051" s="4" t="s">
        <v>2621</v>
      </c>
      <c r="V1051" s="4"/>
      <c r="W1051" s="4"/>
      <c r="X1051" s="4" t="s">
        <v>111</v>
      </c>
      <c r="Y1051" s="69">
        <v>0.5</v>
      </c>
      <c r="Z1051" s="70">
        <f t="shared" si="65"/>
        <v>4.0250000000000004</v>
      </c>
      <c r="AA1051" s="70">
        <f t="shared" si="66"/>
        <v>4.0250000000000004</v>
      </c>
      <c r="AB1051" s="70">
        <f t="shared" si="63"/>
        <v>4.0250000000000004</v>
      </c>
      <c r="AC1051" s="4"/>
      <c r="AD1051" s="4"/>
      <c r="AE1051" s="4"/>
      <c r="AF1051" s="71">
        <f t="shared" si="64"/>
        <v>0</v>
      </c>
      <c r="AG1051" s="72" t="s">
        <v>1365</v>
      </c>
    </row>
    <row r="1052" spans="1:33" s="73" customFormat="1" ht="24" hidden="1">
      <c r="A1052" s="4" t="s">
        <v>1259</v>
      </c>
      <c r="B1052" s="4" t="s">
        <v>2102</v>
      </c>
      <c r="C1052" s="4"/>
      <c r="D1052" s="4" t="s">
        <v>31</v>
      </c>
      <c r="E1052" s="4" t="s">
        <v>578</v>
      </c>
      <c r="F1052" s="4"/>
      <c r="G1052" s="4"/>
      <c r="H1052" s="4" t="s">
        <v>1494</v>
      </c>
      <c r="I1052" s="5">
        <v>23.01</v>
      </c>
      <c r="J1052" s="4">
        <v>2014</v>
      </c>
      <c r="K1052" s="4"/>
      <c r="L1052" s="4"/>
      <c r="M1052" s="4"/>
      <c r="N1052" s="4"/>
      <c r="O1052" s="4" t="s">
        <v>34</v>
      </c>
      <c r="P1052" s="4" t="s">
        <v>35</v>
      </c>
      <c r="Q1052" s="4" t="s">
        <v>2846</v>
      </c>
      <c r="R1052" s="4" t="s">
        <v>118</v>
      </c>
      <c r="S1052" s="4"/>
      <c r="T1052" s="4" t="s">
        <v>221</v>
      </c>
      <c r="U1052" s="4"/>
      <c r="V1052" s="4"/>
      <c r="W1052" s="4"/>
      <c r="X1052" s="4" t="s">
        <v>111</v>
      </c>
      <c r="Y1052" s="69">
        <v>0.5</v>
      </c>
      <c r="Z1052" s="70">
        <f t="shared" si="65"/>
        <v>11.505000000000001</v>
      </c>
      <c r="AA1052" s="70">
        <f t="shared" si="66"/>
        <v>11.505000000000001</v>
      </c>
      <c r="AB1052" s="70">
        <f t="shared" ref="AB1052:AB1115" si="67">+Z1052</f>
        <v>11.505000000000001</v>
      </c>
      <c r="AC1052" s="4"/>
      <c r="AD1052" s="4"/>
      <c r="AE1052" s="4"/>
      <c r="AF1052" s="71">
        <f t="shared" si="64"/>
        <v>0</v>
      </c>
      <c r="AG1052" s="72" t="s">
        <v>1259</v>
      </c>
    </row>
    <row r="1053" spans="1:33" s="73" customFormat="1" ht="24" hidden="1">
      <c r="A1053" s="4" t="s">
        <v>1313</v>
      </c>
      <c r="B1053" s="4" t="s">
        <v>2102</v>
      </c>
      <c r="C1053" s="4"/>
      <c r="D1053" s="4" t="s">
        <v>31</v>
      </c>
      <c r="E1053" s="4" t="s">
        <v>1312</v>
      </c>
      <c r="F1053" s="4"/>
      <c r="G1053" s="4"/>
      <c r="H1053" s="4" t="s">
        <v>1494</v>
      </c>
      <c r="I1053" s="5">
        <v>195</v>
      </c>
      <c r="J1053" s="4">
        <v>2014</v>
      </c>
      <c r="K1053" s="4"/>
      <c r="L1053" s="4"/>
      <c r="M1053" s="4"/>
      <c r="N1053" s="4"/>
      <c r="O1053" s="4" t="s">
        <v>34</v>
      </c>
      <c r="P1053" s="4" t="s">
        <v>35</v>
      </c>
      <c r="Q1053" s="4" t="s">
        <v>2846</v>
      </c>
      <c r="R1053" s="4" t="s">
        <v>118</v>
      </c>
      <c r="S1053" s="4"/>
      <c r="T1053" s="4" t="s">
        <v>221</v>
      </c>
      <c r="U1053" s="4"/>
      <c r="V1053" s="4"/>
      <c r="W1053" s="4"/>
      <c r="X1053" s="4" t="s">
        <v>111</v>
      </c>
      <c r="Y1053" s="69">
        <v>0.5</v>
      </c>
      <c r="Z1053" s="70">
        <f t="shared" si="65"/>
        <v>97.5</v>
      </c>
      <c r="AA1053" s="70">
        <f t="shared" si="66"/>
        <v>97.5</v>
      </c>
      <c r="AB1053" s="70">
        <f t="shared" si="67"/>
        <v>97.5</v>
      </c>
      <c r="AC1053" s="4"/>
      <c r="AD1053" s="4"/>
      <c r="AE1053" s="4"/>
      <c r="AF1053" s="71">
        <f t="shared" si="64"/>
        <v>0</v>
      </c>
      <c r="AG1053" s="72" t="s">
        <v>1313</v>
      </c>
    </row>
    <row r="1054" spans="1:33" s="73" customFormat="1" ht="24">
      <c r="A1054" s="4" t="s">
        <v>1366</v>
      </c>
      <c r="B1054" s="4" t="s">
        <v>2103</v>
      </c>
      <c r="C1054" s="4"/>
      <c r="D1054" s="4" t="s">
        <v>31</v>
      </c>
      <c r="E1054" s="4" t="s">
        <v>599</v>
      </c>
      <c r="F1054" s="4" t="s">
        <v>600</v>
      </c>
      <c r="G1054" s="4"/>
      <c r="H1054" s="4" t="s">
        <v>1494</v>
      </c>
      <c r="I1054" s="5">
        <v>8.0500000000000007</v>
      </c>
      <c r="J1054" s="4">
        <v>2014</v>
      </c>
      <c r="K1054" s="4"/>
      <c r="L1054" s="4"/>
      <c r="M1054" s="4"/>
      <c r="N1054" s="4"/>
      <c r="O1054" s="4" t="s">
        <v>34</v>
      </c>
      <c r="P1054" s="4" t="s">
        <v>35</v>
      </c>
      <c r="Q1054" s="4" t="s">
        <v>2846</v>
      </c>
      <c r="R1054" s="4" t="s">
        <v>118</v>
      </c>
      <c r="S1054" s="4"/>
      <c r="T1054" s="4" t="s">
        <v>36</v>
      </c>
      <c r="U1054" s="4" t="s">
        <v>2621</v>
      </c>
      <c r="V1054" s="4"/>
      <c r="W1054" s="4"/>
      <c r="X1054" s="4" t="s">
        <v>111</v>
      </c>
      <c r="Y1054" s="69">
        <v>0.5</v>
      </c>
      <c r="Z1054" s="70">
        <f t="shared" si="65"/>
        <v>4.0250000000000004</v>
      </c>
      <c r="AA1054" s="70">
        <f t="shared" si="66"/>
        <v>4.0250000000000004</v>
      </c>
      <c r="AB1054" s="70">
        <f t="shared" si="67"/>
        <v>4.0250000000000004</v>
      </c>
      <c r="AC1054" s="4"/>
      <c r="AD1054" s="4"/>
      <c r="AE1054" s="4"/>
      <c r="AF1054" s="71">
        <f t="shared" si="64"/>
        <v>0</v>
      </c>
      <c r="AG1054" s="72" t="s">
        <v>1366</v>
      </c>
    </row>
    <row r="1055" spans="1:33" s="73" customFormat="1" ht="24" hidden="1">
      <c r="A1055" s="4" t="s">
        <v>1260</v>
      </c>
      <c r="B1055" s="4" t="s">
        <v>2103</v>
      </c>
      <c r="C1055" s="4"/>
      <c r="D1055" s="4" t="s">
        <v>31</v>
      </c>
      <c r="E1055" s="4" t="s">
        <v>578</v>
      </c>
      <c r="F1055" s="4"/>
      <c r="G1055" s="4"/>
      <c r="H1055" s="4" t="s">
        <v>1494</v>
      </c>
      <c r="I1055" s="5">
        <v>23.01</v>
      </c>
      <c r="J1055" s="4">
        <v>2014</v>
      </c>
      <c r="K1055" s="4"/>
      <c r="L1055" s="4"/>
      <c r="M1055" s="4"/>
      <c r="N1055" s="4"/>
      <c r="O1055" s="4" t="s">
        <v>34</v>
      </c>
      <c r="P1055" s="4" t="s">
        <v>35</v>
      </c>
      <c r="Q1055" s="4" t="s">
        <v>2846</v>
      </c>
      <c r="R1055" s="4" t="s">
        <v>118</v>
      </c>
      <c r="S1055" s="4"/>
      <c r="T1055" s="4" t="s">
        <v>221</v>
      </c>
      <c r="U1055" s="4"/>
      <c r="V1055" s="4"/>
      <c r="W1055" s="4"/>
      <c r="X1055" s="4" t="s">
        <v>111</v>
      </c>
      <c r="Y1055" s="69">
        <v>0.5</v>
      </c>
      <c r="Z1055" s="70">
        <f t="shared" si="65"/>
        <v>11.505000000000001</v>
      </c>
      <c r="AA1055" s="70">
        <f t="shared" si="66"/>
        <v>11.505000000000001</v>
      </c>
      <c r="AB1055" s="70">
        <f t="shared" si="67"/>
        <v>11.505000000000001</v>
      </c>
      <c r="AC1055" s="4"/>
      <c r="AD1055" s="4"/>
      <c r="AE1055" s="4"/>
      <c r="AF1055" s="71">
        <f t="shared" si="64"/>
        <v>0</v>
      </c>
      <c r="AG1055" s="72" t="s">
        <v>1260</v>
      </c>
    </row>
    <row r="1056" spans="1:33" s="73" customFormat="1" ht="24" hidden="1">
      <c r="A1056" s="4" t="s">
        <v>1314</v>
      </c>
      <c r="B1056" s="4" t="s">
        <v>2103</v>
      </c>
      <c r="C1056" s="4"/>
      <c r="D1056" s="4" t="s">
        <v>31</v>
      </c>
      <c r="E1056" s="4" t="s">
        <v>1312</v>
      </c>
      <c r="F1056" s="4"/>
      <c r="G1056" s="4"/>
      <c r="H1056" s="4" t="s">
        <v>1494</v>
      </c>
      <c r="I1056" s="5">
        <v>195</v>
      </c>
      <c r="J1056" s="4">
        <v>2014</v>
      </c>
      <c r="K1056" s="4"/>
      <c r="L1056" s="4"/>
      <c r="M1056" s="4"/>
      <c r="N1056" s="4"/>
      <c r="O1056" s="4" t="s">
        <v>34</v>
      </c>
      <c r="P1056" s="4" t="s">
        <v>35</v>
      </c>
      <c r="Q1056" s="4" t="s">
        <v>2846</v>
      </c>
      <c r="R1056" s="4" t="s">
        <v>118</v>
      </c>
      <c r="S1056" s="4"/>
      <c r="T1056" s="4" t="s">
        <v>221</v>
      </c>
      <c r="U1056" s="4"/>
      <c r="V1056" s="4"/>
      <c r="W1056" s="4"/>
      <c r="X1056" s="4" t="s">
        <v>111</v>
      </c>
      <c r="Y1056" s="69">
        <v>0.5</v>
      </c>
      <c r="Z1056" s="70">
        <f t="shared" si="65"/>
        <v>97.5</v>
      </c>
      <c r="AA1056" s="70">
        <f t="shared" si="66"/>
        <v>97.5</v>
      </c>
      <c r="AB1056" s="70">
        <f t="shared" si="67"/>
        <v>97.5</v>
      </c>
      <c r="AC1056" s="4"/>
      <c r="AD1056" s="4"/>
      <c r="AE1056" s="4"/>
      <c r="AF1056" s="71">
        <f t="shared" si="64"/>
        <v>0</v>
      </c>
      <c r="AG1056" s="72" t="s">
        <v>1314</v>
      </c>
    </row>
    <row r="1057" spans="1:33" s="73" customFormat="1" ht="24">
      <c r="A1057" s="4" t="s">
        <v>1261</v>
      </c>
      <c r="B1057" s="4" t="s">
        <v>2068</v>
      </c>
      <c r="C1057" s="4"/>
      <c r="D1057" s="4" t="s">
        <v>31</v>
      </c>
      <c r="E1057" s="4" t="s">
        <v>578</v>
      </c>
      <c r="F1057" s="4"/>
      <c r="G1057" s="4"/>
      <c r="H1057" s="4" t="s">
        <v>1494</v>
      </c>
      <c r="I1057" s="5">
        <v>23.01</v>
      </c>
      <c r="J1057" s="4">
        <v>2014</v>
      </c>
      <c r="K1057" s="4"/>
      <c r="L1057" s="4"/>
      <c r="M1057" s="4"/>
      <c r="N1057" s="4"/>
      <c r="O1057" s="4" t="s">
        <v>34</v>
      </c>
      <c r="P1057" s="4" t="s">
        <v>35</v>
      </c>
      <c r="Q1057" s="4" t="s">
        <v>2846</v>
      </c>
      <c r="R1057" s="4" t="s">
        <v>118</v>
      </c>
      <c r="S1057" s="4"/>
      <c r="T1057" s="4" t="s">
        <v>36</v>
      </c>
      <c r="U1057" s="4" t="s">
        <v>2621</v>
      </c>
      <c r="V1057" s="4"/>
      <c r="W1057" s="4"/>
      <c r="X1057" s="4" t="s">
        <v>111</v>
      </c>
      <c r="Y1057" s="69">
        <v>0.5</v>
      </c>
      <c r="Z1057" s="70">
        <f t="shared" si="65"/>
        <v>11.505000000000001</v>
      </c>
      <c r="AA1057" s="70">
        <f t="shared" si="66"/>
        <v>11.505000000000001</v>
      </c>
      <c r="AB1057" s="70">
        <f t="shared" si="67"/>
        <v>11.505000000000001</v>
      </c>
      <c r="AC1057" s="4"/>
      <c r="AD1057" s="4"/>
      <c r="AE1057" s="4"/>
      <c r="AF1057" s="71">
        <f t="shared" si="64"/>
        <v>0</v>
      </c>
      <c r="AG1057" s="72" t="s">
        <v>1261</v>
      </c>
    </row>
    <row r="1058" spans="1:33" s="73" customFormat="1" ht="24">
      <c r="A1058" s="4" t="s">
        <v>1367</v>
      </c>
      <c r="B1058" s="4" t="s">
        <v>2068</v>
      </c>
      <c r="C1058" s="4"/>
      <c r="D1058" s="4" t="s">
        <v>31</v>
      </c>
      <c r="E1058" s="4" t="s">
        <v>599</v>
      </c>
      <c r="F1058" s="4" t="s">
        <v>600</v>
      </c>
      <c r="G1058" s="4"/>
      <c r="H1058" s="4" t="s">
        <v>1494</v>
      </c>
      <c r="I1058" s="5">
        <v>8.0500000000000007</v>
      </c>
      <c r="J1058" s="4">
        <v>2014</v>
      </c>
      <c r="K1058" s="4"/>
      <c r="L1058" s="4"/>
      <c r="M1058" s="4"/>
      <c r="N1058" s="4"/>
      <c r="O1058" s="4" t="s">
        <v>34</v>
      </c>
      <c r="P1058" s="4" t="s">
        <v>35</v>
      </c>
      <c r="Q1058" s="4" t="s">
        <v>2846</v>
      </c>
      <c r="R1058" s="4" t="s">
        <v>118</v>
      </c>
      <c r="S1058" s="4"/>
      <c r="T1058" s="4" t="s">
        <v>36</v>
      </c>
      <c r="U1058" s="4" t="s">
        <v>2621</v>
      </c>
      <c r="V1058" s="4"/>
      <c r="W1058" s="4"/>
      <c r="X1058" s="4" t="s">
        <v>111</v>
      </c>
      <c r="Y1058" s="69">
        <v>0.5</v>
      </c>
      <c r="Z1058" s="70">
        <f t="shared" si="65"/>
        <v>4.0250000000000004</v>
      </c>
      <c r="AA1058" s="70">
        <f t="shared" si="66"/>
        <v>4.0250000000000004</v>
      </c>
      <c r="AB1058" s="70">
        <f t="shared" si="67"/>
        <v>4.0250000000000004</v>
      </c>
      <c r="AC1058" s="4"/>
      <c r="AD1058" s="4"/>
      <c r="AE1058" s="4"/>
      <c r="AF1058" s="71">
        <f t="shared" si="64"/>
        <v>0</v>
      </c>
      <c r="AG1058" s="72" t="s">
        <v>1367</v>
      </c>
    </row>
    <row r="1059" spans="1:33" s="73" customFormat="1" ht="24" hidden="1">
      <c r="A1059" s="4" t="s">
        <v>1221</v>
      </c>
      <c r="B1059" s="4" t="s">
        <v>2068</v>
      </c>
      <c r="C1059" s="4"/>
      <c r="D1059" s="4" t="s">
        <v>31</v>
      </c>
      <c r="E1059" s="4" t="s">
        <v>625</v>
      </c>
      <c r="F1059" s="4"/>
      <c r="G1059" s="4"/>
      <c r="H1059" s="4" t="s">
        <v>1494</v>
      </c>
      <c r="I1059" s="5">
        <v>84.07</v>
      </c>
      <c r="J1059" s="4">
        <v>2014</v>
      </c>
      <c r="K1059" s="4"/>
      <c r="L1059" s="4"/>
      <c r="M1059" s="4"/>
      <c r="N1059" s="4"/>
      <c r="O1059" s="4" t="s">
        <v>34</v>
      </c>
      <c r="P1059" s="4" t="s">
        <v>35</v>
      </c>
      <c r="Q1059" s="4" t="s">
        <v>2846</v>
      </c>
      <c r="R1059" s="4" t="s">
        <v>118</v>
      </c>
      <c r="S1059" s="4"/>
      <c r="T1059" s="4" t="s">
        <v>221</v>
      </c>
      <c r="U1059" s="4"/>
      <c r="V1059" s="4"/>
      <c r="W1059" s="4"/>
      <c r="X1059" s="4" t="s">
        <v>111</v>
      </c>
      <c r="Y1059" s="69">
        <v>0.5</v>
      </c>
      <c r="Z1059" s="70">
        <f t="shared" si="65"/>
        <v>42.034999999999997</v>
      </c>
      <c r="AA1059" s="70">
        <f t="shared" si="66"/>
        <v>42.034999999999997</v>
      </c>
      <c r="AB1059" s="70">
        <f t="shared" si="67"/>
        <v>42.034999999999997</v>
      </c>
      <c r="AC1059" s="4"/>
      <c r="AD1059" s="4"/>
      <c r="AE1059" s="4"/>
      <c r="AF1059" s="71">
        <f t="shared" si="64"/>
        <v>0</v>
      </c>
      <c r="AG1059" s="72" t="s">
        <v>1221</v>
      </c>
    </row>
    <row r="1060" spans="1:33" s="73" customFormat="1" ht="24" hidden="1">
      <c r="A1060" s="4" t="s">
        <v>1315</v>
      </c>
      <c r="B1060" s="4" t="s">
        <v>2068</v>
      </c>
      <c r="C1060" s="4"/>
      <c r="D1060" s="4" t="s">
        <v>31</v>
      </c>
      <c r="E1060" s="4" t="s">
        <v>616</v>
      </c>
      <c r="F1060" s="4"/>
      <c r="G1060" s="4"/>
      <c r="H1060" s="4" t="s">
        <v>1494</v>
      </c>
      <c r="I1060" s="5">
        <v>123.89</v>
      </c>
      <c r="J1060" s="4">
        <v>2014</v>
      </c>
      <c r="K1060" s="4"/>
      <c r="L1060" s="4"/>
      <c r="M1060" s="4"/>
      <c r="N1060" s="4"/>
      <c r="O1060" s="4" t="s">
        <v>34</v>
      </c>
      <c r="P1060" s="4" t="s">
        <v>35</v>
      </c>
      <c r="Q1060" s="4" t="s">
        <v>2846</v>
      </c>
      <c r="R1060" s="4" t="s">
        <v>118</v>
      </c>
      <c r="S1060" s="4"/>
      <c r="T1060" s="4" t="s">
        <v>221</v>
      </c>
      <c r="U1060" s="4"/>
      <c r="V1060" s="4"/>
      <c r="W1060" s="4"/>
      <c r="X1060" s="4" t="s">
        <v>111</v>
      </c>
      <c r="Y1060" s="69">
        <v>0.5</v>
      </c>
      <c r="Z1060" s="70">
        <f t="shared" si="65"/>
        <v>61.945</v>
      </c>
      <c r="AA1060" s="70">
        <f t="shared" si="66"/>
        <v>61.945</v>
      </c>
      <c r="AB1060" s="70">
        <f t="shared" si="67"/>
        <v>61.945</v>
      </c>
      <c r="AC1060" s="4"/>
      <c r="AD1060" s="4"/>
      <c r="AE1060" s="4"/>
      <c r="AF1060" s="71">
        <f t="shared" si="64"/>
        <v>0</v>
      </c>
      <c r="AG1060" s="72" t="s">
        <v>1315</v>
      </c>
    </row>
    <row r="1061" spans="1:33" s="73" customFormat="1" ht="24" hidden="1">
      <c r="A1061" s="4" t="s">
        <v>1222</v>
      </c>
      <c r="B1061" s="4" t="s">
        <v>2069</v>
      </c>
      <c r="C1061" s="4"/>
      <c r="D1061" s="4" t="s">
        <v>31</v>
      </c>
      <c r="E1061" s="4" t="s">
        <v>569</v>
      </c>
      <c r="F1061" s="4" t="s">
        <v>570</v>
      </c>
      <c r="G1061" s="4"/>
      <c r="H1061" s="4" t="s">
        <v>1494</v>
      </c>
      <c r="I1061" s="5">
        <v>74.5</v>
      </c>
      <c r="J1061" s="4">
        <v>2014</v>
      </c>
      <c r="K1061" s="4"/>
      <c r="L1061" s="4"/>
      <c r="M1061" s="4"/>
      <c r="N1061" s="4"/>
      <c r="O1061" s="4" t="s">
        <v>34</v>
      </c>
      <c r="P1061" s="4" t="s">
        <v>35</v>
      </c>
      <c r="Q1061" s="4" t="s">
        <v>2846</v>
      </c>
      <c r="R1061" s="4" t="s">
        <v>118</v>
      </c>
      <c r="S1061" s="4"/>
      <c r="T1061" s="4" t="s">
        <v>221</v>
      </c>
      <c r="U1061" s="4"/>
      <c r="V1061" s="4"/>
      <c r="W1061" s="4"/>
      <c r="X1061" s="4" t="s">
        <v>111</v>
      </c>
      <c r="Y1061" s="69">
        <v>0.5</v>
      </c>
      <c r="Z1061" s="70">
        <f t="shared" si="65"/>
        <v>37.25</v>
      </c>
      <c r="AA1061" s="70">
        <f t="shared" si="66"/>
        <v>37.25</v>
      </c>
      <c r="AB1061" s="70">
        <f t="shared" si="67"/>
        <v>37.25</v>
      </c>
      <c r="AC1061" s="4"/>
      <c r="AD1061" s="4"/>
      <c r="AE1061" s="4"/>
      <c r="AF1061" s="71">
        <f t="shared" si="64"/>
        <v>0</v>
      </c>
      <c r="AG1061" s="72" t="s">
        <v>1222</v>
      </c>
    </row>
    <row r="1062" spans="1:33" s="73" customFormat="1" ht="24">
      <c r="A1062" s="4" t="s">
        <v>1262</v>
      </c>
      <c r="B1062" s="4" t="s">
        <v>2070</v>
      </c>
      <c r="C1062" s="4"/>
      <c r="D1062" s="4" t="s">
        <v>31</v>
      </c>
      <c r="E1062" s="4" t="s">
        <v>578</v>
      </c>
      <c r="F1062" s="4"/>
      <c r="G1062" s="4"/>
      <c r="H1062" s="4" t="s">
        <v>1494</v>
      </c>
      <c r="I1062" s="5">
        <v>23.01</v>
      </c>
      <c r="J1062" s="4">
        <v>2014</v>
      </c>
      <c r="K1062" s="4"/>
      <c r="L1062" s="4"/>
      <c r="M1062" s="4"/>
      <c r="N1062" s="4"/>
      <c r="O1062" s="4" t="s">
        <v>34</v>
      </c>
      <c r="P1062" s="4" t="s">
        <v>35</v>
      </c>
      <c r="Q1062" s="4" t="s">
        <v>2846</v>
      </c>
      <c r="R1062" s="4" t="s">
        <v>118</v>
      </c>
      <c r="S1062" s="4"/>
      <c r="T1062" s="4" t="s">
        <v>36</v>
      </c>
      <c r="U1062" s="4" t="s">
        <v>2621</v>
      </c>
      <c r="V1062" s="4"/>
      <c r="W1062" s="4"/>
      <c r="X1062" s="4" t="s">
        <v>111</v>
      </c>
      <c r="Y1062" s="69">
        <v>0.5</v>
      </c>
      <c r="Z1062" s="70">
        <f t="shared" si="65"/>
        <v>11.505000000000001</v>
      </c>
      <c r="AA1062" s="70">
        <f t="shared" si="66"/>
        <v>11.505000000000001</v>
      </c>
      <c r="AB1062" s="70">
        <f t="shared" si="67"/>
        <v>11.505000000000001</v>
      </c>
      <c r="AC1062" s="4"/>
      <c r="AD1062" s="4"/>
      <c r="AE1062" s="4"/>
      <c r="AF1062" s="71">
        <f t="shared" si="64"/>
        <v>0</v>
      </c>
      <c r="AG1062" s="72" t="s">
        <v>1262</v>
      </c>
    </row>
    <row r="1063" spans="1:33" s="73" customFormat="1" ht="24">
      <c r="A1063" s="4" t="s">
        <v>1368</v>
      </c>
      <c r="B1063" s="4" t="s">
        <v>2070</v>
      </c>
      <c r="C1063" s="4"/>
      <c r="D1063" s="4" t="s">
        <v>31</v>
      </c>
      <c r="E1063" s="4" t="s">
        <v>599</v>
      </c>
      <c r="F1063" s="4" t="s">
        <v>600</v>
      </c>
      <c r="G1063" s="4"/>
      <c r="H1063" s="4" t="s">
        <v>1494</v>
      </c>
      <c r="I1063" s="5">
        <v>8.0500000000000007</v>
      </c>
      <c r="J1063" s="4">
        <v>2014</v>
      </c>
      <c r="K1063" s="4"/>
      <c r="L1063" s="4"/>
      <c r="M1063" s="4"/>
      <c r="N1063" s="4"/>
      <c r="O1063" s="4" t="s">
        <v>34</v>
      </c>
      <c r="P1063" s="4" t="s">
        <v>35</v>
      </c>
      <c r="Q1063" s="4" t="s">
        <v>2846</v>
      </c>
      <c r="R1063" s="4" t="s">
        <v>118</v>
      </c>
      <c r="S1063" s="4"/>
      <c r="T1063" s="4" t="s">
        <v>36</v>
      </c>
      <c r="U1063" s="4" t="s">
        <v>2621</v>
      </c>
      <c r="V1063" s="4"/>
      <c r="W1063" s="4"/>
      <c r="X1063" s="4" t="s">
        <v>111</v>
      </c>
      <c r="Y1063" s="69">
        <v>0.5</v>
      </c>
      <c r="Z1063" s="70">
        <f t="shared" si="65"/>
        <v>4.0250000000000004</v>
      </c>
      <c r="AA1063" s="70">
        <f t="shared" si="66"/>
        <v>4.0250000000000004</v>
      </c>
      <c r="AB1063" s="70">
        <f t="shared" si="67"/>
        <v>4.0250000000000004</v>
      </c>
      <c r="AC1063" s="4"/>
      <c r="AD1063" s="4"/>
      <c r="AE1063" s="4"/>
      <c r="AF1063" s="71">
        <f t="shared" ref="AF1063:AF1126" si="68">+I1063-AA1063-AB1063-AC1063-AD1063-AE1063</f>
        <v>0</v>
      </c>
      <c r="AG1063" s="72" t="s">
        <v>1368</v>
      </c>
    </row>
    <row r="1064" spans="1:33" s="73" customFormat="1" ht="24" hidden="1">
      <c r="A1064" s="4" t="s">
        <v>1223</v>
      </c>
      <c r="B1064" s="4" t="s">
        <v>2070</v>
      </c>
      <c r="C1064" s="4"/>
      <c r="D1064" s="4" t="s">
        <v>31</v>
      </c>
      <c r="E1064" s="4" t="s">
        <v>616</v>
      </c>
      <c r="F1064" s="4"/>
      <c r="G1064" s="4"/>
      <c r="H1064" s="4" t="s">
        <v>1494</v>
      </c>
      <c r="I1064" s="5">
        <v>123.89</v>
      </c>
      <c r="J1064" s="4">
        <v>2014</v>
      </c>
      <c r="K1064" s="4"/>
      <c r="L1064" s="4"/>
      <c r="M1064" s="4"/>
      <c r="N1064" s="4"/>
      <c r="O1064" s="4" t="s">
        <v>34</v>
      </c>
      <c r="P1064" s="4" t="s">
        <v>35</v>
      </c>
      <c r="Q1064" s="4" t="s">
        <v>2846</v>
      </c>
      <c r="R1064" s="4" t="s">
        <v>118</v>
      </c>
      <c r="S1064" s="4"/>
      <c r="T1064" s="4" t="s">
        <v>221</v>
      </c>
      <c r="U1064" s="4"/>
      <c r="V1064" s="4"/>
      <c r="W1064" s="4"/>
      <c r="X1064" s="4" t="s">
        <v>111</v>
      </c>
      <c r="Y1064" s="69">
        <v>0.5</v>
      </c>
      <c r="Z1064" s="70">
        <f t="shared" si="65"/>
        <v>61.945</v>
      </c>
      <c r="AA1064" s="70">
        <f t="shared" si="66"/>
        <v>61.945</v>
      </c>
      <c r="AB1064" s="70">
        <f t="shared" si="67"/>
        <v>61.945</v>
      </c>
      <c r="AC1064" s="4"/>
      <c r="AD1064" s="4"/>
      <c r="AE1064" s="4"/>
      <c r="AF1064" s="71">
        <f t="shared" si="68"/>
        <v>0</v>
      </c>
      <c r="AG1064" s="72" t="s">
        <v>1223</v>
      </c>
    </row>
    <row r="1065" spans="1:33" s="73" customFormat="1" ht="24">
      <c r="A1065" s="4" t="s">
        <v>1316</v>
      </c>
      <c r="B1065" s="4" t="s">
        <v>2070</v>
      </c>
      <c r="C1065" s="4"/>
      <c r="D1065" s="4" t="s">
        <v>31</v>
      </c>
      <c r="E1065" s="4" t="s">
        <v>683</v>
      </c>
      <c r="F1065" s="4"/>
      <c r="G1065" s="4"/>
      <c r="H1065" s="4" t="s">
        <v>1494</v>
      </c>
      <c r="I1065" s="5">
        <v>32.566000000000003</v>
      </c>
      <c r="J1065" s="4">
        <v>2014</v>
      </c>
      <c r="K1065" s="4"/>
      <c r="L1065" s="4"/>
      <c r="M1065" s="4"/>
      <c r="N1065" s="4"/>
      <c r="O1065" s="4" t="s">
        <v>34</v>
      </c>
      <c r="P1065" s="4" t="s">
        <v>35</v>
      </c>
      <c r="Q1065" s="4" t="s">
        <v>2846</v>
      </c>
      <c r="R1065" s="4" t="s">
        <v>118</v>
      </c>
      <c r="S1065" s="4"/>
      <c r="T1065" s="4" t="s">
        <v>36</v>
      </c>
      <c r="U1065" s="4"/>
      <c r="V1065" s="4"/>
      <c r="W1065" s="4"/>
      <c r="X1065" s="4" t="s">
        <v>111</v>
      </c>
      <c r="Y1065" s="69">
        <v>0.5</v>
      </c>
      <c r="Z1065" s="70">
        <f t="shared" si="65"/>
        <v>16.283000000000001</v>
      </c>
      <c r="AA1065" s="70">
        <f t="shared" si="66"/>
        <v>16.283000000000001</v>
      </c>
      <c r="AB1065" s="70">
        <f t="shared" si="67"/>
        <v>16.283000000000001</v>
      </c>
      <c r="AC1065" s="4"/>
      <c r="AD1065" s="4"/>
      <c r="AE1065" s="4"/>
      <c r="AF1065" s="71">
        <f t="shared" si="68"/>
        <v>0</v>
      </c>
      <c r="AG1065" s="72" t="s">
        <v>1316</v>
      </c>
    </row>
    <row r="1066" spans="1:33" s="73" customFormat="1" ht="24" hidden="1">
      <c r="A1066" s="4" t="s">
        <v>1263</v>
      </c>
      <c r="B1066" s="4" t="s">
        <v>2071</v>
      </c>
      <c r="C1066" s="4"/>
      <c r="D1066" s="4" t="s">
        <v>31</v>
      </c>
      <c r="E1066" s="4" t="s">
        <v>578</v>
      </c>
      <c r="F1066" s="4"/>
      <c r="G1066" s="4"/>
      <c r="H1066" s="4" t="s">
        <v>1494</v>
      </c>
      <c r="I1066" s="5">
        <v>23.01</v>
      </c>
      <c r="J1066" s="4">
        <v>2014</v>
      </c>
      <c r="K1066" s="4"/>
      <c r="L1066" s="4"/>
      <c r="M1066" s="4"/>
      <c r="N1066" s="4"/>
      <c r="O1066" s="4" t="s">
        <v>34</v>
      </c>
      <c r="P1066" s="4" t="s">
        <v>35</v>
      </c>
      <c r="Q1066" s="4" t="s">
        <v>2846</v>
      </c>
      <c r="R1066" s="4" t="s">
        <v>118</v>
      </c>
      <c r="S1066" s="4"/>
      <c r="T1066" s="4" t="s">
        <v>221</v>
      </c>
      <c r="U1066" s="4"/>
      <c r="V1066" s="4"/>
      <c r="W1066" s="4"/>
      <c r="X1066" s="4" t="s">
        <v>111</v>
      </c>
      <c r="Y1066" s="69">
        <v>0.5</v>
      </c>
      <c r="Z1066" s="70">
        <f t="shared" si="65"/>
        <v>11.505000000000001</v>
      </c>
      <c r="AA1066" s="70">
        <f t="shared" si="66"/>
        <v>11.505000000000001</v>
      </c>
      <c r="AB1066" s="70">
        <f t="shared" si="67"/>
        <v>11.505000000000001</v>
      </c>
      <c r="AC1066" s="4"/>
      <c r="AD1066" s="4"/>
      <c r="AE1066" s="4"/>
      <c r="AF1066" s="71">
        <f t="shared" si="68"/>
        <v>0</v>
      </c>
      <c r="AG1066" s="72" t="s">
        <v>1263</v>
      </c>
    </row>
    <row r="1067" spans="1:33" s="73" customFormat="1" ht="24">
      <c r="A1067" s="4" t="s">
        <v>1224</v>
      </c>
      <c r="B1067" s="4" t="s">
        <v>2071</v>
      </c>
      <c r="C1067" s="4"/>
      <c r="D1067" s="4" t="s">
        <v>31</v>
      </c>
      <c r="E1067" s="4" t="s">
        <v>619</v>
      </c>
      <c r="F1067" s="4"/>
      <c r="G1067" s="4"/>
      <c r="H1067" s="4" t="s">
        <v>1494</v>
      </c>
      <c r="I1067" s="5">
        <v>15.93</v>
      </c>
      <c r="J1067" s="4">
        <v>2014</v>
      </c>
      <c r="K1067" s="4"/>
      <c r="L1067" s="4"/>
      <c r="M1067" s="4"/>
      <c r="N1067" s="4"/>
      <c r="O1067" s="4" t="s">
        <v>34</v>
      </c>
      <c r="P1067" s="4" t="s">
        <v>35</v>
      </c>
      <c r="Q1067" s="4" t="s">
        <v>2846</v>
      </c>
      <c r="R1067" s="4" t="s">
        <v>118</v>
      </c>
      <c r="S1067" s="4"/>
      <c r="T1067" s="4" t="s">
        <v>36</v>
      </c>
      <c r="U1067" s="4"/>
      <c r="V1067" s="4"/>
      <c r="W1067" s="4"/>
      <c r="X1067" s="4" t="s">
        <v>111</v>
      </c>
      <c r="Y1067" s="69">
        <v>0.5</v>
      </c>
      <c r="Z1067" s="70">
        <f t="shared" si="65"/>
        <v>7.9649999999999999</v>
      </c>
      <c r="AA1067" s="70">
        <f t="shared" si="66"/>
        <v>7.9649999999999999</v>
      </c>
      <c r="AB1067" s="70">
        <f t="shared" si="67"/>
        <v>7.9649999999999999</v>
      </c>
      <c r="AC1067" s="4"/>
      <c r="AD1067" s="4"/>
      <c r="AE1067" s="4"/>
      <c r="AF1067" s="71">
        <f t="shared" si="68"/>
        <v>0</v>
      </c>
      <c r="AG1067" s="72" t="s">
        <v>1224</v>
      </c>
    </row>
    <row r="1068" spans="1:33" s="73" customFormat="1" ht="24">
      <c r="A1068" s="4" t="s">
        <v>1369</v>
      </c>
      <c r="B1068" s="4" t="s">
        <v>2072</v>
      </c>
      <c r="C1068" s="4"/>
      <c r="D1068" s="4" t="s">
        <v>31</v>
      </c>
      <c r="E1068" s="4" t="s">
        <v>599</v>
      </c>
      <c r="F1068" s="4" t="s">
        <v>600</v>
      </c>
      <c r="G1068" s="4"/>
      <c r="H1068" s="4" t="s">
        <v>1494</v>
      </c>
      <c r="I1068" s="5">
        <v>8.0500000000000007</v>
      </c>
      <c r="J1068" s="4">
        <v>2014</v>
      </c>
      <c r="K1068" s="4"/>
      <c r="L1068" s="4"/>
      <c r="M1068" s="4"/>
      <c r="N1068" s="4"/>
      <c r="O1068" s="4" t="s">
        <v>34</v>
      </c>
      <c r="P1068" s="4" t="s">
        <v>35</v>
      </c>
      <c r="Q1068" s="4" t="s">
        <v>2846</v>
      </c>
      <c r="R1068" s="4" t="s">
        <v>118</v>
      </c>
      <c r="S1068" s="4"/>
      <c r="T1068" s="4" t="s">
        <v>36</v>
      </c>
      <c r="U1068" s="4" t="s">
        <v>2621</v>
      </c>
      <c r="V1068" s="4"/>
      <c r="W1068" s="4"/>
      <c r="X1068" s="4" t="s">
        <v>111</v>
      </c>
      <c r="Y1068" s="69">
        <v>0.5</v>
      </c>
      <c r="Z1068" s="70">
        <f t="shared" si="65"/>
        <v>4.0250000000000004</v>
      </c>
      <c r="AA1068" s="70">
        <f t="shared" si="66"/>
        <v>4.0250000000000004</v>
      </c>
      <c r="AB1068" s="70">
        <f t="shared" si="67"/>
        <v>4.0250000000000004</v>
      </c>
      <c r="AC1068" s="4"/>
      <c r="AD1068" s="4"/>
      <c r="AE1068" s="4"/>
      <c r="AF1068" s="71">
        <f t="shared" si="68"/>
        <v>0</v>
      </c>
      <c r="AG1068" s="72" t="s">
        <v>1369</v>
      </c>
    </row>
    <row r="1069" spans="1:33" s="73" customFormat="1" ht="24" hidden="1">
      <c r="A1069" s="4" t="s">
        <v>1264</v>
      </c>
      <c r="B1069" s="4" t="s">
        <v>2072</v>
      </c>
      <c r="C1069" s="4"/>
      <c r="D1069" s="4" t="s">
        <v>31</v>
      </c>
      <c r="E1069" s="4" t="s">
        <v>569</v>
      </c>
      <c r="F1069" s="4" t="s">
        <v>570</v>
      </c>
      <c r="G1069" s="4"/>
      <c r="H1069" s="4" t="s">
        <v>1494</v>
      </c>
      <c r="I1069" s="5">
        <v>74.5</v>
      </c>
      <c r="J1069" s="4">
        <v>2014</v>
      </c>
      <c r="K1069" s="4"/>
      <c r="L1069" s="4"/>
      <c r="M1069" s="4"/>
      <c r="N1069" s="4"/>
      <c r="O1069" s="4" t="s">
        <v>34</v>
      </c>
      <c r="P1069" s="4" t="s">
        <v>35</v>
      </c>
      <c r="Q1069" s="4" t="s">
        <v>2846</v>
      </c>
      <c r="R1069" s="4" t="s">
        <v>118</v>
      </c>
      <c r="S1069" s="4"/>
      <c r="T1069" s="4" t="s">
        <v>221</v>
      </c>
      <c r="U1069" s="4"/>
      <c r="V1069" s="4"/>
      <c r="W1069" s="4"/>
      <c r="X1069" s="4" t="s">
        <v>111</v>
      </c>
      <c r="Y1069" s="69">
        <v>0.5</v>
      </c>
      <c r="Z1069" s="70">
        <f t="shared" si="65"/>
        <v>37.25</v>
      </c>
      <c r="AA1069" s="70">
        <f t="shared" si="66"/>
        <v>37.25</v>
      </c>
      <c r="AB1069" s="70">
        <f t="shared" si="67"/>
        <v>37.25</v>
      </c>
      <c r="AC1069" s="4"/>
      <c r="AD1069" s="4"/>
      <c r="AE1069" s="4"/>
      <c r="AF1069" s="71">
        <f t="shared" si="68"/>
        <v>0</v>
      </c>
      <c r="AG1069" s="72" t="s">
        <v>1264</v>
      </c>
    </row>
    <row r="1070" spans="1:33" s="73" customFormat="1" ht="24">
      <c r="A1070" s="4" t="s">
        <v>1225</v>
      </c>
      <c r="B1070" s="4" t="s">
        <v>2072</v>
      </c>
      <c r="C1070" s="4"/>
      <c r="D1070" s="4" t="s">
        <v>31</v>
      </c>
      <c r="E1070" s="4" t="s">
        <v>619</v>
      </c>
      <c r="F1070" s="4"/>
      <c r="G1070" s="4"/>
      <c r="H1070" s="4" t="s">
        <v>1494</v>
      </c>
      <c r="I1070" s="5">
        <v>15.93</v>
      </c>
      <c r="J1070" s="4">
        <v>2014</v>
      </c>
      <c r="K1070" s="4"/>
      <c r="L1070" s="4"/>
      <c r="M1070" s="4"/>
      <c r="N1070" s="4"/>
      <c r="O1070" s="4" t="s">
        <v>34</v>
      </c>
      <c r="P1070" s="4" t="s">
        <v>35</v>
      </c>
      <c r="Q1070" s="4" t="s">
        <v>2846</v>
      </c>
      <c r="R1070" s="4" t="s">
        <v>118</v>
      </c>
      <c r="S1070" s="4"/>
      <c r="T1070" s="4" t="s">
        <v>36</v>
      </c>
      <c r="U1070" s="4"/>
      <c r="V1070" s="4"/>
      <c r="W1070" s="4"/>
      <c r="X1070" s="4" t="s">
        <v>111</v>
      </c>
      <c r="Y1070" s="69">
        <v>0.5</v>
      </c>
      <c r="Z1070" s="70">
        <f t="shared" si="65"/>
        <v>7.9649999999999999</v>
      </c>
      <c r="AA1070" s="70">
        <f t="shared" si="66"/>
        <v>7.9649999999999999</v>
      </c>
      <c r="AB1070" s="70">
        <f t="shared" si="67"/>
        <v>7.9649999999999999</v>
      </c>
      <c r="AC1070" s="4"/>
      <c r="AD1070" s="4"/>
      <c r="AE1070" s="4"/>
      <c r="AF1070" s="71">
        <f t="shared" si="68"/>
        <v>0</v>
      </c>
      <c r="AG1070" s="72" t="s">
        <v>1225</v>
      </c>
    </row>
    <row r="1071" spans="1:33" s="73" customFormat="1" ht="24" hidden="1">
      <c r="A1071" s="4" t="s">
        <v>1317</v>
      </c>
      <c r="B1071" s="4" t="s">
        <v>2072</v>
      </c>
      <c r="C1071" s="4"/>
      <c r="D1071" s="4" t="s">
        <v>31</v>
      </c>
      <c r="E1071" s="4" t="s">
        <v>573</v>
      </c>
      <c r="F1071" s="4"/>
      <c r="G1071" s="4"/>
      <c r="H1071" s="4" t="s">
        <v>1494</v>
      </c>
      <c r="I1071" s="5">
        <v>123.89</v>
      </c>
      <c r="J1071" s="4">
        <v>2014</v>
      </c>
      <c r="K1071" s="4"/>
      <c r="L1071" s="4"/>
      <c r="M1071" s="4"/>
      <c r="N1071" s="4"/>
      <c r="O1071" s="4" t="s">
        <v>34</v>
      </c>
      <c r="P1071" s="4" t="s">
        <v>35</v>
      </c>
      <c r="Q1071" s="4" t="s">
        <v>2846</v>
      </c>
      <c r="R1071" s="4" t="s">
        <v>118</v>
      </c>
      <c r="S1071" s="4"/>
      <c r="T1071" s="4" t="s">
        <v>221</v>
      </c>
      <c r="U1071" s="4"/>
      <c r="V1071" s="4"/>
      <c r="W1071" s="4"/>
      <c r="X1071" s="4" t="s">
        <v>111</v>
      </c>
      <c r="Y1071" s="69">
        <v>0.5</v>
      </c>
      <c r="Z1071" s="70">
        <f t="shared" si="65"/>
        <v>61.945</v>
      </c>
      <c r="AA1071" s="70">
        <f t="shared" si="66"/>
        <v>61.945</v>
      </c>
      <c r="AB1071" s="70">
        <f t="shared" si="67"/>
        <v>61.945</v>
      </c>
      <c r="AC1071" s="4"/>
      <c r="AD1071" s="4"/>
      <c r="AE1071" s="4"/>
      <c r="AF1071" s="71">
        <f t="shared" si="68"/>
        <v>0</v>
      </c>
      <c r="AG1071" s="72" t="s">
        <v>1317</v>
      </c>
    </row>
    <row r="1072" spans="1:33" s="73" customFormat="1" ht="24">
      <c r="A1072" s="4" t="s">
        <v>1370</v>
      </c>
      <c r="B1072" s="4" t="s">
        <v>2073</v>
      </c>
      <c r="C1072" s="4"/>
      <c r="D1072" s="4" t="s">
        <v>31</v>
      </c>
      <c r="E1072" s="4" t="s">
        <v>599</v>
      </c>
      <c r="F1072" s="4" t="s">
        <v>600</v>
      </c>
      <c r="G1072" s="4"/>
      <c r="H1072" s="4" t="s">
        <v>1494</v>
      </c>
      <c r="I1072" s="5">
        <v>8.0500000000000007</v>
      </c>
      <c r="J1072" s="4">
        <v>2014</v>
      </c>
      <c r="K1072" s="4"/>
      <c r="L1072" s="4"/>
      <c r="M1072" s="4"/>
      <c r="N1072" s="4"/>
      <c r="O1072" s="4" t="s">
        <v>34</v>
      </c>
      <c r="P1072" s="4" t="s">
        <v>35</v>
      </c>
      <c r="Q1072" s="4" t="s">
        <v>2846</v>
      </c>
      <c r="R1072" s="4" t="s">
        <v>118</v>
      </c>
      <c r="S1072" s="4"/>
      <c r="T1072" s="4" t="s">
        <v>36</v>
      </c>
      <c r="U1072" s="4" t="s">
        <v>2621</v>
      </c>
      <c r="V1072" s="4"/>
      <c r="W1072" s="4"/>
      <c r="X1072" s="4" t="s">
        <v>111</v>
      </c>
      <c r="Y1072" s="69">
        <v>0.5</v>
      </c>
      <c r="Z1072" s="70">
        <f t="shared" si="65"/>
        <v>4.0250000000000004</v>
      </c>
      <c r="AA1072" s="70">
        <f t="shared" si="66"/>
        <v>4.0250000000000004</v>
      </c>
      <c r="AB1072" s="70">
        <f t="shared" si="67"/>
        <v>4.0250000000000004</v>
      </c>
      <c r="AC1072" s="4"/>
      <c r="AD1072" s="4"/>
      <c r="AE1072" s="4"/>
      <c r="AF1072" s="71">
        <f t="shared" si="68"/>
        <v>0</v>
      </c>
      <c r="AG1072" s="72" t="s">
        <v>1370</v>
      </c>
    </row>
    <row r="1073" spans="1:33" s="73" customFormat="1" ht="24" hidden="1">
      <c r="A1073" s="4" t="s">
        <v>1265</v>
      </c>
      <c r="B1073" s="4" t="s">
        <v>2073</v>
      </c>
      <c r="C1073" s="4"/>
      <c r="D1073" s="4" t="s">
        <v>31</v>
      </c>
      <c r="E1073" s="4" t="s">
        <v>569</v>
      </c>
      <c r="F1073" s="4" t="s">
        <v>570</v>
      </c>
      <c r="G1073" s="4"/>
      <c r="H1073" s="4" t="s">
        <v>1494</v>
      </c>
      <c r="I1073" s="5">
        <v>74.5</v>
      </c>
      <c r="J1073" s="4">
        <v>2014</v>
      </c>
      <c r="K1073" s="4"/>
      <c r="L1073" s="4"/>
      <c r="M1073" s="4"/>
      <c r="N1073" s="4"/>
      <c r="O1073" s="4" t="s">
        <v>34</v>
      </c>
      <c r="P1073" s="4" t="s">
        <v>35</v>
      </c>
      <c r="Q1073" s="4" t="s">
        <v>2846</v>
      </c>
      <c r="R1073" s="4" t="s">
        <v>118</v>
      </c>
      <c r="S1073" s="4"/>
      <c r="T1073" s="4" t="s">
        <v>221</v>
      </c>
      <c r="U1073" s="4"/>
      <c r="V1073" s="4"/>
      <c r="W1073" s="4"/>
      <c r="X1073" s="4" t="s">
        <v>111</v>
      </c>
      <c r="Y1073" s="69">
        <v>0.5</v>
      </c>
      <c r="Z1073" s="70">
        <f t="shared" si="65"/>
        <v>37.25</v>
      </c>
      <c r="AA1073" s="70">
        <f t="shared" si="66"/>
        <v>37.25</v>
      </c>
      <c r="AB1073" s="70">
        <f t="shared" si="67"/>
        <v>37.25</v>
      </c>
      <c r="AC1073" s="4"/>
      <c r="AD1073" s="4"/>
      <c r="AE1073" s="4"/>
      <c r="AF1073" s="71">
        <f t="shared" si="68"/>
        <v>0</v>
      </c>
      <c r="AG1073" s="72" t="s">
        <v>1265</v>
      </c>
    </row>
    <row r="1074" spans="1:33" s="73" customFormat="1" ht="24">
      <c r="A1074" s="4" t="s">
        <v>1226</v>
      </c>
      <c r="B1074" s="4" t="s">
        <v>2073</v>
      </c>
      <c r="C1074" s="4"/>
      <c r="D1074" s="4" t="s">
        <v>31</v>
      </c>
      <c r="E1074" s="4" t="s">
        <v>619</v>
      </c>
      <c r="F1074" s="4"/>
      <c r="G1074" s="4"/>
      <c r="H1074" s="4" t="s">
        <v>1494</v>
      </c>
      <c r="I1074" s="5">
        <v>15.93</v>
      </c>
      <c r="J1074" s="4">
        <v>2014</v>
      </c>
      <c r="K1074" s="4"/>
      <c r="L1074" s="4"/>
      <c r="M1074" s="4"/>
      <c r="N1074" s="4"/>
      <c r="O1074" s="4" t="s">
        <v>34</v>
      </c>
      <c r="P1074" s="4" t="s">
        <v>35</v>
      </c>
      <c r="Q1074" s="4" t="s">
        <v>2846</v>
      </c>
      <c r="R1074" s="4" t="s">
        <v>118</v>
      </c>
      <c r="S1074" s="4"/>
      <c r="T1074" s="4" t="s">
        <v>36</v>
      </c>
      <c r="U1074" s="4"/>
      <c r="V1074" s="4"/>
      <c r="W1074" s="4"/>
      <c r="X1074" s="4" t="s">
        <v>111</v>
      </c>
      <c r="Y1074" s="69">
        <v>0.5</v>
      </c>
      <c r="Z1074" s="70">
        <f t="shared" si="65"/>
        <v>7.9649999999999999</v>
      </c>
      <c r="AA1074" s="70">
        <f t="shared" si="66"/>
        <v>7.9649999999999999</v>
      </c>
      <c r="AB1074" s="70">
        <f t="shared" si="67"/>
        <v>7.9649999999999999</v>
      </c>
      <c r="AC1074" s="4"/>
      <c r="AD1074" s="4"/>
      <c r="AE1074" s="4"/>
      <c r="AF1074" s="71">
        <f t="shared" si="68"/>
        <v>0</v>
      </c>
      <c r="AG1074" s="72" t="s">
        <v>1226</v>
      </c>
    </row>
    <row r="1075" spans="1:33" s="73" customFormat="1" ht="24" hidden="1">
      <c r="A1075" s="4" t="s">
        <v>1318</v>
      </c>
      <c r="B1075" s="4" t="s">
        <v>2073</v>
      </c>
      <c r="C1075" s="4"/>
      <c r="D1075" s="4" t="s">
        <v>31</v>
      </c>
      <c r="E1075" s="4" t="s">
        <v>573</v>
      </c>
      <c r="F1075" s="4"/>
      <c r="G1075" s="4"/>
      <c r="H1075" s="4" t="s">
        <v>1494</v>
      </c>
      <c r="I1075" s="5">
        <v>123.89</v>
      </c>
      <c r="J1075" s="4">
        <v>2014</v>
      </c>
      <c r="K1075" s="4"/>
      <c r="L1075" s="4"/>
      <c r="M1075" s="4"/>
      <c r="N1075" s="4"/>
      <c r="O1075" s="4" t="s">
        <v>34</v>
      </c>
      <c r="P1075" s="4" t="s">
        <v>35</v>
      </c>
      <c r="Q1075" s="4" t="s">
        <v>2846</v>
      </c>
      <c r="R1075" s="4" t="s">
        <v>118</v>
      </c>
      <c r="S1075" s="4"/>
      <c r="T1075" s="4" t="s">
        <v>221</v>
      </c>
      <c r="U1075" s="4"/>
      <c r="V1075" s="4"/>
      <c r="W1075" s="4"/>
      <c r="X1075" s="4" t="s">
        <v>111</v>
      </c>
      <c r="Y1075" s="69">
        <v>0.5</v>
      </c>
      <c r="Z1075" s="70">
        <f t="shared" si="65"/>
        <v>61.945</v>
      </c>
      <c r="AA1075" s="70">
        <f t="shared" si="66"/>
        <v>61.945</v>
      </c>
      <c r="AB1075" s="70">
        <f t="shared" si="67"/>
        <v>61.945</v>
      </c>
      <c r="AC1075" s="4"/>
      <c r="AD1075" s="4"/>
      <c r="AE1075" s="4"/>
      <c r="AF1075" s="71">
        <f t="shared" si="68"/>
        <v>0</v>
      </c>
      <c r="AG1075" s="72" t="s">
        <v>1318</v>
      </c>
    </row>
    <row r="1076" spans="1:33" s="73" customFormat="1" ht="24" hidden="1">
      <c r="A1076" s="4" t="s">
        <v>1266</v>
      </c>
      <c r="B1076" s="4" t="s">
        <v>2104</v>
      </c>
      <c r="C1076" s="4"/>
      <c r="D1076" s="4" t="s">
        <v>31</v>
      </c>
      <c r="E1076" s="4" t="s">
        <v>578</v>
      </c>
      <c r="F1076" s="4"/>
      <c r="G1076" s="4"/>
      <c r="H1076" s="4" t="s">
        <v>1494</v>
      </c>
      <c r="I1076" s="5">
        <v>23.01</v>
      </c>
      <c r="J1076" s="4">
        <v>2014</v>
      </c>
      <c r="K1076" s="4"/>
      <c r="L1076" s="4"/>
      <c r="M1076" s="4"/>
      <c r="N1076" s="4"/>
      <c r="O1076" s="4" t="s">
        <v>34</v>
      </c>
      <c r="P1076" s="4" t="s">
        <v>35</v>
      </c>
      <c r="Q1076" s="4" t="s">
        <v>2846</v>
      </c>
      <c r="R1076" s="4" t="s">
        <v>118</v>
      </c>
      <c r="S1076" s="4"/>
      <c r="T1076" s="4" t="s">
        <v>221</v>
      </c>
      <c r="U1076" s="4"/>
      <c r="V1076" s="4"/>
      <c r="W1076" s="4"/>
      <c r="X1076" s="4" t="s">
        <v>111</v>
      </c>
      <c r="Y1076" s="69">
        <v>0.5</v>
      </c>
      <c r="Z1076" s="70">
        <f t="shared" si="65"/>
        <v>11.505000000000001</v>
      </c>
      <c r="AA1076" s="70">
        <f t="shared" si="66"/>
        <v>11.505000000000001</v>
      </c>
      <c r="AB1076" s="70">
        <f t="shared" si="67"/>
        <v>11.505000000000001</v>
      </c>
      <c r="AC1076" s="4"/>
      <c r="AD1076" s="4"/>
      <c r="AE1076" s="4"/>
      <c r="AF1076" s="71">
        <f t="shared" si="68"/>
        <v>0</v>
      </c>
      <c r="AG1076" s="72" t="s">
        <v>1266</v>
      </c>
    </row>
    <row r="1077" spans="1:33" s="73" customFormat="1" ht="24" hidden="1">
      <c r="A1077" s="4" t="s">
        <v>1319</v>
      </c>
      <c r="B1077" s="4" t="s">
        <v>2104</v>
      </c>
      <c r="C1077" s="4"/>
      <c r="D1077" s="4" t="s">
        <v>31</v>
      </c>
      <c r="E1077" s="4" t="s">
        <v>573</v>
      </c>
      <c r="F1077" s="4"/>
      <c r="G1077" s="4"/>
      <c r="H1077" s="4" t="s">
        <v>1494</v>
      </c>
      <c r="I1077" s="5">
        <v>86.73</v>
      </c>
      <c r="J1077" s="4">
        <v>2014</v>
      </c>
      <c r="K1077" s="4"/>
      <c r="L1077" s="4"/>
      <c r="M1077" s="4"/>
      <c r="N1077" s="4"/>
      <c r="O1077" s="4" t="s">
        <v>34</v>
      </c>
      <c r="P1077" s="4" t="s">
        <v>35</v>
      </c>
      <c r="Q1077" s="4" t="s">
        <v>2846</v>
      </c>
      <c r="R1077" s="4" t="s">
        <v>118</v>
      </c>
      <c r="S1077" s="4"/>
      <c r="T1077" s="4" t="s">
        <v>221</v>
      </c>
      <c r="U1077" s="4"/>
      <c r="V1077" s="4"/>
      <c r="W1077" s="4"/>
      <c r="X1077" s="4" t="s">
        <v>111</v>
      </c>
      <c r="Y1077" s="69">
        <v>0.5</v>
      </c>
      <c r="Z1077" s="70">
        <f t="shared" si="65"/>
        <v>43.365000000000002</v>
      </c>
      <c r="AA1077" s="70">
        <f t="shared" si="66"/>
        <v>43.365000000000002</v>
      </c>
      <c r="AB1077" s="70">
        <f t="shared" si="67"/>
        <v>43.365000000000002</v>
      </c>
      <c r="AC1077" s="4"/>
      <c r="AD1077" s="4"/>
      <c r="AE1077" s="4"/>
      <c r="AF1077" s="71">
        <f t="shared" si="68"/>
        <v>0</v>
      </c>
      <c r="AG1077" s="72" t="s">
        <v>1319</v>
      </c>
    </row>
    <row r="1078" spans="1:33" s="73" customFormat="1" ht="24">
      <c r="A1078" s="4" t="s">
        <v>1267</v>
      </c>
      <c r="B1078" s="4" t="s">
        <v>2105</v>
      </c>
      <c r="C1078" s="4"/>
      <c r="D1078" s="4" t="s">
        <v>31</v>
      </c>
      <c r="E1078" s="4" t="s">
        <v>578</v>
      </c>
      <c r="F1078" s="4"/>
      <c r="G1078" s="4"/>
      <c r="H1078" s="4" t="s">
        <v>1494</v>
      </c>
      <c r="I1078" s="5">
        <v>23.01</v>
      </c>
      <c r="J1078" s="4">
        <v>2014</v>
      </c>
      <c r="K1078" s="4"/>
      <c r="L1078" s="4"/>
      <c r="M1078" s="4"/>
      <c r="N1078" s="4"/>
      <c r="O1078" s="4" t="s">
        <v>34</v>
      </c>
      <c r="P1078" s="4" t="s">
        <v>35</v>
      </c>
      <c r="Q1078" s="4" t="s">
        <v>2846</v>
      </c>
      <c r="R1078" s="4" t="s">
        <v>118</v>
      </c>
      <c r="S1078" s="4"/>
      <c r="T1078" s="4" t="s">
        <v>36</v>
      </c>
      <c r="U1078" s="4" t="s">
        <v>2621</v>
      </c>
      <c r="V1078" s="4"/>
      <c r="W1078" s="4"/>
      <c r="X1078" s="4" t="s">
        <v>111</v>
      </c>
      <c r="Y1078" s="69">
        <v>0.5</v>
      </c>
      <c r="Z1078" s="70">
        <f t="shared" si="65"/>
        <v>11.505000000000001</v>
      </c>
      <c r="AA1078" s="70">
        <f t="shared" si="66"/>
        <v>11.505000000000001</v>
      </c>
      <c r="AB1078" s="70">
        <f t="shared" si="67"/>
        <v>11.505000000000001</v>
      </c>
      <c r="AC1078" s="4"/>
      <c r="AD1078" s="4"/>
      <c r="AE1078" s="4"/>
      <c r="AF1078" s="71">
        <f t="shared" si="68"/>
        <v>0</v>
      </c>
      <c r="AG1078" s="72" t="s">
        <v>1267</v>
      </c>
    </row>
    <row r="1079" spans="1:33" s="73" customFormat="1" ht="24" hidden="1">
      <c r="A1079" s="4" t="s">
        <v>1320</v>
      </c>
      <c r="B1079" s="4" t="s">
        <v>2105</v>
      </c>
      <c r="C1079" s="4"/>
      <c r="D1079" s="4" t="s">
        <v>31</v>
      </c>
      <c r="E1079" s="4" t="s">
        <v>573</v>
      </c>
      <c r="F1079" s="4"/>
      <c r="G1079" s="4"/>
      <c r="H1079" s="4" t="s">
        <v>1494</v>
      </c>
      <c r="I1079" s="5">
        <v>86.73</v>
      </c>
      <c r="J1079" s="4">
        <v>2014</v>
      </c>
      <c r="K1079" s="4"/>
      <c r="L1079" s="4"/>
      <c r="M1079" s="4"/>
      <c r="N1079" s="4"/>
      <c r="O1079" s="4" t="s">
        <v>34</v>
      </c>
      <c r="P1079" s="4" t="s">
        <v>35</v>
      </c>
      <c r="Q1079" s="4" t="s">
        <v>2846</v>
      </c>
      <c r="R1079" s="4" t="s">
        <v>118</v>
      </c>
      <c r="S1079" s="4"/>
      <c r="T1079" s="4" t="s">
        <v>221</v>
      </c>
      <c r="U1079" s="4"/>
      <c r="V1079" s="4"/>
      <c r="W1079" s="4"/>
      <c r="X1079" s="4" t="s">
        <v>111</v>
      </c>
      <c r="Y1079" s="69">
        <v>0.5</v>
      </c>
      <c r="Z1079" s="70">
        <f t="shared" si="65"/>
        <v>43.365000000000002</v>
      </c>
      <c r="AA1079" s="70">
        <f t="shared" si="66"/>
        <v>43.365000000000002</v>
      </c>
      <c r="AB1079" s="70">
        <f t="shared" si="67"/>
        <v>43.365000000000002</v>
      </c>
      <c r="AC1079" s="4"/>
      <c r="AD1079" s="4"/>
      <c r="AE1079" s="4"/>
      <c r="AF1079" s="71">
        <f t="shared" si="68"/>
        <v>0</v>
      </c>
      <c r="AG1079" s="72" t="s">
        <v>1320</v>
      </c>
    </row>
    <row r="1080" spans="1:33" s="73" customFormat="1" ht="24">
      <c r="A1080" s="4" t="s">
        <v>1321</v>
      </c>
      <c r="B1080" s="4" t="s">
        <v>2126</v>
      </c>
      <c r="C1080" s="4"/>
      <c r="D1080" s="4" t="s">
        <v>31</v>
      </c>
      <c r="E1080" s="4" t="s">
        <v>578</v>
      </c>
      <c r="F1080" s="4"/>
      <c r="G1080" s="4"/>
      <c r="H1080" s="4" t="s">
        <v>1494</v>
      </c>
      <c r="I1080" s="5">
        <v>23.01</v>
      </c>
      <c r="J1080" s="4">
        <v>2014</v>
      </c>
      <c r="K1080" s="4"/>
      <c r="L1080" s="4"/>
      <c r="M1080" s="4"/>
      <c r="N1080" s="4"/>
      <c r="O1080" s="4" t="s">
        <v>34</v>
      </c>
      <c r="P1080" s="4" t="s">
        <v>35</v>
      </c>
      <c r="Q1080" s="4" t="s">
        <v>2846</v>
      </c>
      <c r="R1080" s="4" t="s">
        <v>118</v>
      </c>
      <c r="S1080" s="4"/>
      <c r="T1080" s="4" t="s">
        <v>36</v>
      </c>
      <c r="U1080" s="4" t="s">
        <v>2621</v>
      </c>
      <c r="V1080" s="4"/>
      <c r="W1080" s="4"/>
      <c r="X1080" s="4" t="s">
        <v>111</v>
      </c>
      <c r="Y1080" s="69">
        <v>0.5</v>
      </c>
      <c r="Z1080" s="70">
        <f t="shared" si="65"/>
        <v>11.505000000000001</v>
      </c>
      <c r="AA1080" s="70">
        <f t="shared" si="66"/>
        <v>11.505000000000001</v>
      </c>
      <c r="AB1080" s="70">
        <f t="shared" si="67"/>
        <v>11.505000000000001</v>
      </c>
      <c r="AC1080" s="4"/>
      <c r="AD1080" s="4"/>
      <c r="AE1080" s="4"/>
      <c r="AF1080" s="71">
        <f t="shared" si="68"/>
        <v>0</v>
      </c>
      <c r="AG1080" s="72" t="s">
        <v>1321</v>
      </c>
    </row>
    <row r="1081" spans="1:33" s="73" customFormat="1" ht="24">
      <c r="A1081" s="4" t="s">
        <v>1227</v>
      </c>
      <c r="B1081" s="4" t="s">
        <v>2074</v>
      </c>
      <c r="C1081" s="4"/>
      <c r="D1081" s="4" t="s">
        <v>31</v>
      </c>
      <c r="E1081" s="4" t="s">
        <v>578</v>
      </c>
      <c r="F1081" s="4"/>
      <c r="G1081" s="4"/>
      <c r="H1081" s="4" t="s">
        <v>1494</v>
      </c>
      <c r="I1081" s="5">
        <v>23.01</v>
      </c>
      <c r="J1081" s="4">
        <v>2014</v>
      </c>
      <c r="K1081" s="4"/>
      <c r="L1081" s="4"/>
      <c r="M1081" s="4"/>
      <c r="N1081" s="4"/>
      <c r="O1081" s="4" t="s">
        <v>34</v>
      </c>
      <c r="P1081" s="4" t="s">
        <v>35</v>
      </c>
      <c r="Q1081" s="4" t="s">
        <v>2846</v>
      </c>
      <c r="R1081" s="4" t="s">
        <v>118</v>
      </c>
      <c r="S1081" s="4"/>
      <c r="T1081" s="4" t="s">
        <v>36</v>
      </c>
      <c r="U1081" s="4"/>
      <c r="V1081" s="4"/>
      <c r="W1081" s="4"/>
      <c r="X1081" s="4" t="s">
        <v>111</v>
      </c>
      <c r="Y1081" s="69">
        <v>0.5</v>
      </c>
      <c r="Z1081" s="70">
        <f t="shared" si="65"/>
        <v>11.505000000000001</v>
      </c>
      <c r="AA1081" s="70">
        <f t="shared" si="66"/>
        <v>11.505000000000001</v>
      </c>
      <c r="AB1081" s="70">
        <f t="shared" si="67"/>
        <v>11.505000000000001</v>
      </c>
      <c r="AC1081" s="4"/>
      <c r="AD1081" s="4"/>
      <c r="AE1081" s="4"/>
      <c r="AF1081" s="71">
        <f t="shared" si="68"/>
        <v>0</v>
      </c>
      <c r="AG1081" s="72" t="s">
        <v>1227</v>
      </c>
    </row>
    <row r="1082" spans="1:33" s="73" customFormat="1" ht="24" hidden="1">
      <c r="A1082" s="4" t="s">
        <v>1268</v>
      </c>
      <c r="B1082" s="4" t="s">
        <v>2074</v>
      </c>
      <c r="C1082" s="4"/>
      <c r="D1082" s="4" t="s">
        <v>31</v>
      </c>
      <c r="E1082" s="4" t="s">
        <v>569</v>
      </c>
      <c r="F1082" s="4" t="s">
        <v>570</v>
      </c>
      <c r="G1082" s="4"/>
      <c r="H1082" s="4" t="s">
        <v>1494</v>
      </c>
      <c r="I1082" s="5">
        <v>74.5</v>
      </c>
      <c r="J1082" s="4">
        <v>2014</v>
      </c>
      <c r="K1082" s="4"/>
      <c r="L1082" s="4"/>
      <c r="M1082" s="4"/>
      <c r="N1082" s="4"/>
      <c r="O1082" s="4" t="s">
        <v>34</v>
      </c>
      <c r="P1082" s="4" t="s">
        <v>35</v>
      </c>
      <c r="Q1082" s="4" t="s">
        <v>2846</v>
      </c>
      <c r="R1082" s="4" t="s">
        <v>118</v>
      </c>
      <c r="S1082" s="4"/>
      <c r="T1082" s="4" t="s">
        <v>221</v>
      </c>
      <c r="U1082" s="4"/>
      <c r="V1082" s="4"/>
      <c r="W1082" s="4"/>
      <c r="X1082" s="4" t="s">
        <v>111</v>
      </c>
      <c r="Y1082" s="69">
        <v>0.5</v>
      </c>
      <c r="Z1082" s="70">
        <f t="shared" si="65"/>
        <v>37.25</v>
      </c>
      <c r="AA1082" s="70">
        <f t="shared" si="66"/>
        <v>37.25</v>
      </c>
      <c r="AB1082" s="70">
        <f t="shared" si="67"/>
        <v>37.25</v>
      </c>
      <c r="AC1082" s="4"/>
      <c r="AD1082" s="4"/>
      <c r="AE1082" s="4"/>
      <c r="AF1082" s="71">
        <f t="shared" si="68"/>
        <v>0</v>
      </c>
      <c r="AG1082" s="72" t="s">
        <v>1268</v>
      </c>
    </row>
    <row r="1083" spans="1:33" s="73" customFormat="1" ht="24" hidden="1">
      <c r="A1083" s="4" t="s">
        <v>1322</v>
      </c>
      <c r="B1083" s="4" t="s">
        <v>2074</v>
      </c>
      <c r="C1083" s="4"/>
      <c r="D1083" s="4" t="s">
        <v>31</v>
      </c>
      <c r="E1083" s="4" t="s">
        <v>578</v>
      </c>
      <c r="F1083" s="4"/>
      <c r="G1083" s="4"/>
      <c r="H1083" s="4" t="s">
        <v>1494</v>
      </c>
      <c r="I1083" s="5">
        <v>23.01</v>
      </c>
      <c r="J1083" s="4">
        <v>2014</v>
      </c>
      <c r="K1083" s="4"/>
      <c r="L1083" s="4"/>
      <c r="M1083" s="4"/>
      <c r="N1083" s="4"/>
      <c r="O1083" s="4" t="s">
        <v>34</v>
      </c>
      <c r="P1083" s="4" t="s">
        <v>35</v>
      </c>
      <c r="Q1083" s="4" t="s">
        <v>2846</v>
      </c>
      <c r="R1083" s="4" t="s">
        <v>118</v>
      </c>
      <c r="S1083" s="4"/>
      <c r="T1083" s="4" t="s">
        <v>221</v>
      </c>
      <c r="U1083" s="4"/>
      <c r="V1083" s="4"/>
      <c r="W1083" s="4"/>
      <c r="X1083" s="4" t="s">
        <v>111</v>
      </c>
      <c r="Y1083" s="69">
        <v>0.5</v>
      </c>
      <c r="Z1083" s="70">
        <f t="shared" si="65"/>
        <v>11.505000000000001</v>
      </c>
      <c r="AA1083" s="70">
        <f t="shared" si="66"/>
        <v>11.505000000000001</v>
      </c>
      <c r="AB1083" s="70">
        <f t="shared" si="67"/>
        <v>11.505000000000001</v>
      </c>
      <c r="AC1083" s="4"/>
      <c r="AD1083" s="4"/>
      <c r="AE1083" s="4"/>
      <c r="AF1083" s="71">
        <f t="shared" si="68"/>
        <v>0</v>
      </c>
      <c r="AG1083" s="72" t="s">
        <v>1322</v>
      </c>
    </row>
    <row r="1084" spans="1:33" s="73" customFormat="1" ht="24" hidden="1">
      <c r="A1084" s="4" t="s">
        <v>1371</v>
      </c>
      <c r="B1084" s="4" t="s">
        <v>2074</v>
      </c>
      <c r="C1084" s="4"/>
      <c r="D1084" s="4" t="s">
        <v>31</v>
      </c>
      <c r="E1084" s="4" t="s">
        <v>578</v>
      </c>
      <c r="F1084" s="4"/>
      <c r="G1084" s="4"/>
      <c r="H1084" s="4" t="s">
        <v>1494</v>
      </c>
      <c r="I1084" s="5">
        <v>23.01</v>
      </c>
      <c r="J1084" s="4">
        <v>2014</v>
      </c>
      <c r="K1084" s="4"/>
      <c r="L1084" s="4"/>
      <c r="M1084" s="4"/>
      <c r="N1084" s="4"/>
      <c r="O1084" s="4" t="s">
        <v>34</v>
      </c>
      <c r="P1084" s="4" t="s">
        <v>35</v>
      </c>
      <c r="Q1084" s="4" t="s">
        <v>2846</v>
      </c>
      <c r="R1084" s="4" t="s">
        <v>118</v>
      </c>
      <c r="S1084" s="4"/>
      <c r="T1084" s="4" t="s">
        <v>221</v>
      </c>
      <c r="U1084" s="4"/>
      <c r="V1084" s="4"/>
      <c r="W1084" s="4"/>
      <c r="X1084" s="4" t="s">
        <v>111</v>
      </c>
      <c r="Y1084" s="69">
        <v>0.5</v>
      </c>
      <c r="Z1084" s="70">
        <f t="shared" si="65"/>
        <v>11.505000000000001</v>
      </c>
      <c r="AA1084" s="70">
        <f t="shared" si="66"/>
        <v>11.505000000000001</v>
      </c>
      <c r="AB1084" s="70">
        <f t="shared" si="67"/>
        <v>11.505000000000001</v>
      </c>
      <c r="AC1084" s="4"/>
      <c r="AD1084" s="4"/>
      <c r="AE1084" s="4"/>
      <c r="AF1084" s="71">
        <f t="shared" si="68"/>
        <v>0</v>
      </c>
      <c r="AG1084" s="72" t="s">
        <v>1371</v>
      </c>
    </row>
    <row r="1085" spans="1:33" s="73" customFormat="1" ht="24">
      <c r="A1085" s="4" t="s">
        <v>1372</v>
      </c>
      <c r="B1085" s="4" t="s">
        <v>2127</v>
      </c>
      <c r="C1085" s="4"/>
      <c r="D1085" s="4" t="s">
        <v>31</v>
      </c>
      <c r="E1085" s="4" t="s">
        <v>578</v>
      </c>
      <c r="F1085" s="4"/>
      <c r="G1085" s="4"/>
      <c r="H1085" s="4" t="s">
        <v>1494</v>
      </c>
      <c r="I1085" s="5">
        <v>23.01</v>
      </c>
      <c r="J1085" s="4">
        <v>2014</v>
      </c>
      <c r="K1085" s="4"/>
      <c r="L1085" s="4"/>
      <c r="M1085" s="4"/>
      <c r="N1085" s="4"/>
      <c r="O1085" s="4" t="s">
        <v>34</v>
      </c>
      <c r="P1085" s="4" t="s">
        <v>35</v>
      </c>
      <c r="Q1085" s="4" t="s">
        <v>2846</v>
      </c>
      <c r="R1085" s="4" t="s">
        <v>118</v>
      </c>
      <c r="S1085" s="4"/>
      <c r="T1085" s="4" t="s">
        <v>36</v>
      </c>
      <c r="U1085" s="4" t="s">
        <v>2621</v>
      </c>
      <c r="V1085" s="4"/>
      <c r="W1085" s="4"/>
      <c r="X1085" s="4" t="s">
        <v>111</v>
      </c>
      <c r="Y1085" s="69">
        <v>0.5</v>
      </c>
      <c r="Z1085" s="70">
        <f t="shared" si="65"/>
        <v>11.505000000000001</v>
      </c>
      <c r="AA1085" s="70">
        <f t="shared" si="66"/>
        <v>11.505000000000001</v>
      </c>
      <c r="AB1085" s="70">
        <f t="shared" si="67"/>
        <v>11.505000000000001</v>
      </c>
      <c r="AC1085" s="4"/>
      <c r="AD1085" s="4"/>
      <c r="AE1085" s="4"/>
      <c r="AF1085" s="71">
        <f t="shared" si="68"/>
        <v>0</v>
      </c>
      <c r="AG1085" s="72" t="s">
        <v>1372</v>
      </c>
    </row>
    <row r="1086" spans="1:33" s="73" customFormat="1" ht="24" hidden="1">
      <c r="A1086" s="4" t="s">
        <v>1323</v>
      </c>
      <c r="B1086" s="4" t="s">
        <v>2127</v>
      </c>
      <c r="C1086" s="4"/>
      <c r="D1086" s="4" t="s">
        <v>31</v>
      </c>
      <c r="E1086" s="4" t="s">
        <v>578</v>
      </c>
      <c r="F1086" s="4"/>
      <c r="G1086" s="4"/>
      <c r="H1086" s="4" t="s">
        <v>1494</v>
      </c>
      <c r="I1086" s="5">
        <v>23.01</v>
      </c>
      <c r="J1086" s="4">
        <v>2014</v>
      </c>
      <c r="K1086" s="4"/>
      <c r="L1086" s="4"/>
      <c r="M1086" s="4"/>
      <c r="N1086" s="4"/>
      <c r="O1086" s="4" t="s">
        <v>34</v>
      </c>
      <c r="P1086" s="4" t="s">
        <v>35</v>
      </c>
      <c r="Q1086" s="4" t="s">
        <v>2846</v>
      </c>
      <c r="R1086" s="4" t="s">
        <v>118</v>
      </c>
      <c r="S1086" s="4"/>
      <c r="T1086" s="4" t="s">
        <v>221</v>
      </c>
      <c r="U1086" s="4"/>
      <c r="V1086" s="4"/>
      <c r="W1086" s="4"/>
      <c r="X1086" s="4" t="s">
        <v>111</v>
      </c>
      <c r="Y1086" s="69">
        <v>0.5</v>
      </c>
      <c r="Z1086" s="70">
        <f t="shared" si="65"/>
        <v>11.505000000000001</v>
      </c>
      <c r="AA1086" s="70">
        <f t="shared" si="66"/>
        <v>11.505000000000001</v>
      </c>
      <c r="AB1086" s="70">
        <f t="shared" si="67"/>
        <v>11.505000000000001</v>
      </c>
      <c r="AC1086" s="4"/>
      <c r="AD1086" s="4"/>
      <c r="AE1086" s="4"/>
      <c r="AF1086" s="71">
        <f t="shared" si="68"/>
        <v>0</v>
      </c>
      <c r="AG1086" s="72" t="s">
        <v>1323</v>
      </c>
    </row>
    <row r="1087" spans="1:33" s="73" customFormat="1" ht="24" hidden="1">
      <c r="A1087" s="4" t="s">
        <v>1228</v>
      </c>
      <c r="B1087" s="4" t="s">
        <v>1986</v>
      </c>
      <c r="C1087" s="4"/>
      <c r="D1087" s="4" t="s">
        <v>31</v>
      </c>
      <c r="E1087" s="4" t="s">
        <v>578</v>
      </c>
      <c r="F1087" s="4"/>
      <c r="G1087" s="4"/>
      <c r="H1087" s="4" t="s">
        <v>1494</v>
      </c>
      <c r="I1087" s="5">
        <v>23.01</v>
      </c>
      <c r="J1087" s="4">
        <v>2014</v>
      </c>
      <c r="K1087" s="4"/>
      <c r="L1087" s="4"/>
      <c r="M1087" s="4"/>
      <c r="N1087" s="4"/>
      <c r="O1087" s="4" t="s">
        <v>34</v>
      </c>
      <c r="P1087" s="4" t="s">
        <v>35</v>
      </c>
      <c r="Q1087" s="4" t="s">
        <v>2846</v>
      </c>
      <c r="R1087" s="4" t="s">
        <v>118</v>
      </c>
      <c r="S1087" s="4"/>
      <c r="T1087" s="4" t="s">
        <v>221</v>
      </c>
      <c r="U1087" s="4"/>
      <c r="V1087" s="4"/>
      <c r="W1087" s="4"/>
      <c r="X1087" s="4" t="s">
        <v>111</v>
      </c>
      <c r="Y1087" s="69">
        <v>0.5</v>
      </c>
      <c r="Z1087" s="70">
        <f t="shared" si="65"/>
        <v>11.505000000000001</v>
      </c>
      <c r="AA1087" s="70">
        <f t="shared" si="66"/>
        <v>11.505000000000001</v>
      </c>
      <c r="AB1087" s="70">
        <f t="shared" si="67"/>
        <v>11.505000000000001</v>
      </c>
      <c r="AC1087" s="4"/>
      <c r="AD1087" s="4"/>
      <c r="AE1087" s="4"/>
      <c r="AF1087" s="71">
        <f t="shared" si="68"/>
        <v>0</v>
      </c>
      <c r="AG1087" s="72" t="s">
        <v>1228</v>
      </c>
    </row>
    <row r="1088" spans="1:33" s="73" customFormat="1" ht="24">
      <c r="A1088" s="4">
        <v>2810</v>
      </c>
      <c r="B1088" s="4" t="s">
        <v>1986</v>
      </c>
      <c r="C1088" s="4"/>
      <c r="D1088" s="4" t="s">
        <v>31</v>
      </c>
      <c r="E1088" s="4" t="s">
        <v>115</v>
      </c>
      <c r="F1088" s="4" t="s">
        <v>116</v>
      </c>
      <c r="G1088" s="4" t="s">
        <v>117</v>
      </c>
      <c r="H1088" s="4" t="s">
        <v>1494</v>
      </c>
      <c r="I1088" s="5">
        <v>35.61</v>
      </c>
      <c r="J1088" s="6">
        <v>41781</v>
      </c>
      <c r="K1088" s="4"/>
      <c r="L1088" s="4"/>
      <c r="M1088" s="4"/>
      <c r="N1088" s="4"/>
      <c r="O1088" s="4" t="s">
        <v>34</v>
      </c>
      <c r="P1088" s="4" t="s">
        <v>35</v>
      </c>
      <c r="Q1088" s="4" t="s">
        <v>2846</v>
      </c>
      <c r="R1088" s="4" t="s">
        <v>118</v>
      </c>
      <c r="S1088" s="4"/>
      <c r="T1088" s="4" t="s">
        <v>36</v>
      </c>
      <c r="U1088" s="4"/>
      <c r="V1088" s="4"/>
      <c r="W1088" s="4"/>
      <c r="X1088" s="4" t="s">
        <v>54</v>
      </c>
      <c r="Y1088" s="69">
        <v>0.5</v>
      </c>
      <c r="Z1088" s="70">
        <f t="shared" si="65"/>
        <v>17.805</v>
      </c>
      <c r="AA1088" s="70">
        <f t="shared" si="66"/>
        <v>17.805</v>
      </c>
      <c r="AB1088" s="70">
        <f t="shared" si="67"/>
        <v>17.805</v>
      </c>
      <c r="AC1088" s="4"/>
      <c r="AD1088" s="4"/>
      <c r="AE1088" s="4"/>
      <c r="AF1088" s="71">
        <f t="shared" si="68"/>
        <v>0</v>
      </c>
      <c r="AG1088" s="72">
        <v>2810</v>
      </c>
    </row>
    <row r="1089" spans="1:33" s="73" customFormat="1" ht="24">
      <c r="A1089" s="4">
        <v>2811</v>
      </c>
      <c r="B1089" s="4" t="s">
        <v>1987</v>
      </c>
      <c r="C1089" s="4"/>
      <c r="D1089" s="4" t="s">
        <v>31</v>
      </c>
      <c r="E1089" s="4" t="s">
        <v>115</v>
      </c>
      <c r="F1089" s="4" t="s">
        <v>116</v>
      </c>
      <c r="G1089" s="4" t="s">
        <v>119</v>
      </c>
      <c r="H1089" s="4" t="s">
        <v>1494</v>
      </c>
      <c r="I1089" s="5">
        <v>35.61</v>
      </c>
      <c r="J1089" s="6">
        <v>41781</v>
      </c>
      <c r="K1089" s="4"/>
      <c r="L1089" s="4"/>
      <c r="M1089" s="4"/>
      <c r="N1089" s="4"/>
      <c r="O1089" s="4" t="s">
        <v>34</v>
      </c>
      <c r="P1089" s="4" t="s">
        <v>35</v>
      </c>
      <c r="Q1089" s="4" t="s">
        <v>2846</v>
      </c>
      <c r="R1089" s="4" t="s">
        <v>1495</v>
      </c>
      <c r="S1089" s="4"/>
      <c r="T1089" s="4" t="s">
        <v>36</v>
      </c>
      <c r="U1089" s="4"/>
      <c r="V1089" s="4"/>
      <c r="W1089" s="4"/>
      <c r="X1089" s="4" t="s">
        <v>54</v>
      </c>
      <c r="Y1089" s="69">
        <v>0.5</v>
      </c>
      <c r="Z1089" s="70">
        <f t="shared" si="65"/>
        <v>17.805</v>
      </c>
      <c r="AA1089" s="70">
        <f t="shared" si="66"/>
        <v>17.805</v>
      </c>
      <c r="AB1089" s="70">
        <f t="shared" si="67"/>
        <v>17.805</v>
      </c>
      <c r="AC1089" s="4"/>
      <c r="AD1089" s="4"/>
      <c r="AE1089" s="4"/>
      <c r="AF1089" s="71">
        <f t="shared" si="68"/>
        <v>0</v>
      </c>
      <c r="AG1089" s="72">
        <v>2811</v>
      </c>
    </row>
    <row r="1090" spans="1:33" s="73" customFormat="1" ht="24">
      <c r="A1090" s="4">
        <v>2813</v>
      </c>
      <c r="B1090" s="4" t="s">
        <v>1988</v>
      </c>
      <c r="C1090" s="4"/>
      <c r="D1090" s="4" t="s">
        <v>31</v>
      </c>
      <c r="E1090" s="4" t="s">
        <v>115</v>
      </c>
      <c r="F1090" s="4" t="s">
        <v>116</v>
      </c>
      <c r="G1090" s="4" t="s">
        <v>120</v>
      </c>
      <c r="H1090" s="4" t="s">
        <v>1494</v>
      </c>
      <c r="I1090" s="5">
        <v>35.61</v>
      </c>
      <c r="J1090" s="6">
        <v>41781</v>
      </c>
      <c r="K1090" s="4"/>
      <c r="L1090" s="4"/>
      <c r="M1090" s="4"/>
      <c r="N1090" s="4"/>
      <c r="O1090" s="4" t="s">
        <v>34</v>
      </c>
      <c r="P1090" s="4" t="s">
        <v>35</v>
      </c>
      <c r="Q1090" s="4" t="s">
        <v>2846</v>
      </c>
      <c r="R1090" s="4" t="s">
        <v>118</v>
      </c>
      <c r="S1090" s="4"/>
      <c r="T1090" s="4" t="s">
        <v>36</v>
      </c>
      <c r="U1090" s="4"/>
      <c r="V1090" s="4"/>
      <c r="W1090" s="4"/>
      <c r="X1090" s="4" t="s">
        <v>54</v>
      </c>
      <c r="Y1090" s="69">
        <v>0.5</v>
      </c>
      <c r="Z1090" s="70">
        <f t="shared" si="65"/>
        <v>17.805</v>
      </c>
      <c r="AA1090" s="70">
        <f t="shared" si="66"/>
        <v>17.805</v>
      </c>
      <c r="AB1090" s="70">
        <f t="shared" si="67"/>
        <v>17.805</v>
      </c>
      <c r="AC1090" s="4"/>
      <c r="AD1090" s="4"/>
      <c r="AE1090" s="4"/>
      <c r="AF1090" s="71">
        <f t="shared" si="68"/>
        <v>0</v>
      </c>
      <c r="AG1090" s="72">
        <v>2813</v>
      </c>
    </row>
    <row r="1091" spans="1:33" s="73" customFormat="1" ht="24">
      <c r="A1091" s="4">
        <v>2814</v>
      </c>
      <c r="B1091" s="4" t="s">
        <v>1989</v>
      </c>
      <c r="C1091" s="4"/>
      <c r="D1091" s="4" t="s">
        <v>31</v>
      </c>
      <c r="E1091" s="4" t="s">
        <v>115</v>
      </c>
      <c r="F1091" s="4" t="s">
        <v>116</v>
      </c>
      <c r="G1091" s="4" t="s">
        <v>121</v>
      </c>
      <c r="H1091" s="4" t="s">
        <v>1494</v>
      </c>
      <c r="I1091" s="5">
        <v>35.61</v>
      </c>
      <c r="J1091" s="6">
        <v>41781</v>
      </c>
      <c r="K1091" s="4"/>
      <c r="L1091" s="4"/>
      <c r="M1091" s="4"/>
      <c r="N1091" s="4"/>
      <c r="O1091" s="4" t="s">
        <v>34</v>
      </c>
      <c r="P1091" s="4" t="s">
        <v>35</v>
      </c>
      <c r="Q1091" s="4" t="s">
        <v>2846</v>
      </c>
      <c r="R1091" s="4" t="s">
        <v>118</v>
      </c>
      <c r="S1091" s="4"/>
      <c r="T1091" s="4" t="s">
        <v>36</v>
      </c>
      <c r="U1091" s="4"/>
      <c r="V1091" s="4"/>
      <c r="W1091" s="4"/>
      <c r="X1091" s="4" t="s">
        <v>54</v>
      </c>
      <c r="Y1091" s="69">
        <v>0.5</v>
      </c>
      <c r="Z1091" s="70">
        <f t="shared" si="65"/>
        <v>17.805</v>
      </c>
      <c r="AA1091" s="70">
        <f t="shared" si="66"/>
        <v>17.805</v>
      </c>
      <c r="AB1091" s="70">
        <f t="shared" si="67"/>
        <v>17.805</v>
      </c>
      <c r="AC1091" s="4"/>
      <c r="AD1091" s="4"/>
      <c r="AE1091" s="4"/>
      <c r="AF1091" s="71">
        <f t="shared" si="68"/>
        <v>0</v>
      </c>
      <c r="AG1091" s="72">
        <v>2814</v>
      </c>
    </row>
    <row r="1092" spans="1:33" s="73" customFormat="1" ht="24">
      <c r="A1092" s="4">
        <v>2815</v>
      </c>
      <c r="B1092" s="4" t="s">
        <v>1990</v>
      </c>
      <c r="C1092" s="4"/>
      <c r="D1092" s="4" t="s">
        <v>31</v>
      </c>
      <c r="E1092" s="4" t="s">
        <v>115</v>
      </c>
      <c r="F1092" s="4" t="s">
        <v>116</v>
      </c>
      <c r="G1092" s="4" t="s">
        <v>122</v>
      </c>
      <c r="H1092" s="4" t="s">
        <v>1494</v>
      </c>
      <c r="I1092" s="5">
        <v>35.61</v>
      </c>
      <c r="J1092" s="6">
        <v>41781</v>
      </c>
      <c r="K1092" s="4"/>
      <c r="L1092" s="4"/>
      <c r="M1092" s="4"/>
      <c r="N1092" s="4"/>
      <c r="O1092" s="4" t="s">
        <v>34</v>
      </c>
      <c r="P1092" s="4" t="s">
        <v>35</v>
      </c>
      <c r="Q1092" s="4" t="s">
        <v>2846</v>
      </c>
      <c r="R1092" s="4" t="s">
        <v>118</v>
      </c>
      <c r="S1092" s="4"/>
      <c r="T1092" s="4" t="s">
        <v>36</v>
      </c>
      <c r="U1092" s="4"/>
      <c r="V1092" s="4"/>
      <c r="W1092" s="4"/>
      <c r="X1092" s="4" t="s">
        <v>54</v>
      </c>
      <c r="Y1092" s="69">
        <v>0.5</v>
      </c>
      <c r="Z1092" s="70">
        <f t="shared" ref="Z1092:Z1155" si="69">I1092*Y1092</f>
        <v>17.805</v>
      </c>
      <c r="AA1092" s="70">
        <f t="shared" ref="AA1092:AA1155" si="70">+Z1092</f>
        <v>17.805</v>
      </c>
      <c r="AB1092" s="70">
        <f t="shared" si="67"/>
        <v>17.805</v>
      </c>
      <c r="AC1092" s="4"/>
      <c r="AD1092" s="4"/>
      <c r="AE1092" s="4"/>
      <c r="AF1092" s="71">
        <f t="shared" si="68"/>
        <v>0</v>
      </c>
      <c r="AG1092" s="72">
        <v>2815</v>
      </c>
    </row>
    <row r="1093" spans="1:33" s="73" customFormat="1" ht="24" hidden="1">
      <c r="A1093" s="4">
        <v>2823</v>
      </c>
      <c r="B1093" s="4" t="s">
        <v>1991</v>
      </c>
      <c r="C1093" s="4"/>
      <c r="D1093" s="4" t="s">
        <v>31</v>
      </c>
      <c r="E1093" s="4" t="s">
        <v>126</v>
      </c>
      <c r="F1093" s="4" t="s">
        <v>127</v>
      </c>
      <c r="G1093" s="4" t="s">
        <v>130</v>
      </c>
      <c r="H1093" s="4" t="s">
        <v>1494</v>
      </c>
      <c r="I1093" s="5">
        <v>238.43</v>
      </c>
      <c r="J1093" s="6">
        <v>41781</v>
      </c>
      <c r="K1093" s="4"/>
      <c r="L1093" s="4"/>
      <c r="M1093" s="4"/>
      <c r="N1093" s="4"/>
      <c r="O1093" s="4" t="s">
        <v>34</v>
      </c>
      <c r="P1093" s="4" t="s">
        <v>35</v>
      </c>
      <c r="Q1093" s="4" t="s">
        <v>2846</v>
      </c>
      <c r="R1093" s="4" t="s">
        <v>118</v>
      </c>
      <c r="S1093" s="4"/>
      <c r="T1093" s="4" t="s">
        <v>221</v>
      </c>
      <c r="U1093" s="4"/>
      <c r="V1093" s="4"/>
      <c r="W1093" s="4"/>
      <c r="X1093" s="4" t="s">
        <v>54</v>
      </c>
      <c r="Y1093" s="69">
        <v>0.5</v>
      </c>
      <c r="Z1093" s="70">
        <f t="shared" si="69"/>
        <v>119.215</v>
      </c>
      <c r="AA1093" s="70">
        <f t="shared" si="70"/>
        <v>119.215</v>
      </c>
      <c r="AB1093" s="70">
        <f t="shared" si="67"/>
        <v>119.215</v>
      </c>
      <c r="AC1093" s="4"/>
      <c r="AD1093" s="4"/>
      <c r="AE1093" s="4"/>
      <c r="AF1093" s="71">
        <f t="shared" si="68"/>
        <v>0</v>
      </c>
      <c r="AG1093" s="72">
        <v>2823</v>
      </c>
    </row>
    <row r="1094" spans="1:33" s="73" customFormat="1" ht="24">
      <c r="A1094" s="4">
        <v>2825</v>
      </c>
      <c r="B1094" s="4" t="s">
        <v>1992</v>
      </c>
      <c r="C1094" s="4"/>
      <c r="D1094" s="4" t="s">
        <v>31</v>
      </c>
      <c r="E1094" s="4" t="s">
        <v>126</v>
      </c>
      <c r="F1094" s="4" t="s">
        <v>127</v>
      </c>
      <c r="G1094" s="4" t="s">
        <v>132</v>
      </c>
      <c r="H1094" s="4" t="s">
        <v>1494</v>
      </c>
      <c r="I1094" s="5">
        <v>238.43</v>
      </c>
      <c r="J1094" s="6">
        <v>41781</v>
      </c>
      <c r="K1094" s="4"/>
      <c r="L1094" s="4"/>
      <c r="M1094" s="4"/>
      <c r="N1094" s="4"/>
      <c r="O1094" s="4" t="s">
        <v>34</v>
      </c>
      <c r="P1094" s="4" t="s">
        <v>35</v>
      </c>
      <c r="Q1094" s="4" t="s">
        <v>2846</v>
      </c>
      <c r="R1094" s="4" t="s">
        <v>118</v>
      </c>
      <c r="S1094" s="4"/>
      <c r="T1094" s="4" t="s">
        <v>36</v>
      </c>
      <c r="U1094" s="4"/>
      <c r="V1094" s="4"/>
      <c r="W1094" s="4"/>
      <c r="X1094" s="4" t="s">
        <v>54</v>
      </c>
      <c r="Y1094" s="69">
        <v>0.5</v>
      </c>
      <c r="Z1094" s="70">
        <f t="shared" si="69"/>
        <v>119.215</v>
      </c>
      <c r="AA1094" s="70">
        <f t="shared" si="70"/>
        <v>119.215</v>
      </c>
      <c r="AB1094" s="70">
        <f t="shared" si="67"/>
        <v>119.215</v>
      </c>
      <c r="AC1094" s="4"/>
      <c r="AD1094" s="4"/>
      <c r="AE1094" s="4"/>
      <c r="AF1094" s="71">
        <f t="shared" si="68"/>
        <v>0</v>
      </c>
      <c r="AG1094" s="72">
        <v>2825</v>
      </c>
    </row>
    <row r="1095" spans="1:33" s="73" customFormat="1" ht="24">
      <c r="A1095" s="4">
        <v>2827</v>
      </c>
      <c r="B1095" s="4" t="s">
        <v>1993</v>
      </c>
      <c r="C1095" s="4"/>
      <c r="D1095" s="4" t="s">
        <v>31</v>
      </c>
      <c r="E1095" s="4" t="s">
        <v>126</v>
      </c>
      <c r="F1095" s="4" t="s">
        <v>127</v>
      </c>
      <c r="G1095" s="4" t="s">
        <v>134</v>
      </c>
      <c r="H1095" s="4" t="s">
        <v>1494</v>
      </c>
      <c r="I1095" s="5">
        <v>238.43</v>
      </c>
      <c r="J1095" s="6">
        <v>41781</v>
      </c>
      <c r="K1095" s="4"/>
      <c r="L1095" s="4"/>
      <c r="M1095" s="4"/>
      <c r="N1095" s="4"/>
      <c r="O1095" s="4" t="s">
        <v>34</v>
      </c>
      <c r="P1095" s="4" t="s">
        <v>35</v>
      </c>
      <c r="Q1095" s="4" t="s">
        <v>2846</v>
      </c>
      <c r="R1095" s="4" t="s">
        <v>118</v>
      </c>
      <c r="S1095" s="4"/>
      <c r="T1095" s="4" t="s">
        <v>36</v>
      </c>
      <c r="U1095" s="4"/>
      <c r="V1095" s="4"/>
      <c r="W1095" s="4"/>
      <c r="X1095" s="4" t="s">
        <v>54</v>
      </c>
      <c r="Y1095" s="69">
        <v>0.5</v>
      </c>
      <c r="Z1095" s="70">
        <f t="shared" si="69"/>
        <v>119.215</v>
      </c>
      <c r="AA1095" s="70">
        <f t="shared" si="70"/>
        <v>119.215</v>
      </c>
      <c r="AB1095" s="70">
        <f t="shared" si="67"/>
        <v>119.215</v>
      </c>
      <c r="AC1095" s="4"/>
      <c r="AD1095" s="4"/>
      <c r="AE1095" s="4"/>
      <c r="AF1095" s="71">
        <f t="shared" si="68"/>
        <v>0</v>
      </c>
      <c r="AG1095" s="72">
        <v>2827</v>
      </c>
    </row>
    <row r="1096" spans="1:33" s="73" customFormat="1" ht="24" hidden="1">
      <c r="A1096" s="4">
        <v>2829</v>
      </c>
      <c r="B1096" s="4" t="s">
        <v>1994</v>
      </c>
      <c r="C1096" s="4"/>
      <c r="D1096" s="4" t="s">
        <v>31</v>
      </c>
      <c r="E1096" s="4" t="s">
        <v>126</v>
      </c>
      <c r="F1096" s="4" t="s">
        <v>127</v>
      </c>
      <c r="G1096" s="4" t="s">
        <v>136</v>
      </c>
      <c r="H1096" s="4" t="s">
        <v>1494</v>
      </c>
      <c r="I1096" s="5">
        <v>238.43</v>
      </c>
      <c r="J1096" s="6">
        <v>41781</v>
      </c>
      <c r="K1096" s="4"/>
      <c r="L1096" s="4"/>
      <c r="M1096" s="4"/>
      <c r="N1096" s="4"/>
      <c r="O1096" s="4" t="s">
        <v>34</v>
      </c>
      <c r="P1096" s="4" t="s">
        <v>35</v>
      </c>
      <c r="Q1096" s="4" t="s">
        <v>2846</v>
      </c>
      <c r="R1096" s="4" t="s">
        <v>118</v>
      </c>
      <c r="S1096" s="4"/>
      <c r="T1096" s="4" t="s">
        <v>221</v>
      </c>
      <c r="U1096" s="4"/>
      <c r="V1096" s="4"/>
      <c r="W1096" s="4"/>
      <c r="X1096" s="4" t="s">
        <v>54</v>
      </c>
      <c r="Y1096" s="69">
        <v>0.5</v>
      </c>
      <c r="Z1096" s="70">
        <f t="shared" si="69"/>
        <v>119.215</v>
      </c>
      <c r="AA1096" s="70">
        <f t="shared" si="70"/>
        <v>119.215</v>
      </c>
      <c r="AB1096" s="70">
        <f t="shared" si="67"/>
        <v>119.215</v>
      </c>
      <c r="AC1096" s="4"/>
      <c r="AD1096" s="4"/>
      <c r="AE1096" s="4"/>
      <c r="AF1096" s="71">
        <f t="shared" si="68"/>
        <v>0</v>
      </c>
      <c r="AG1096" s="72">
        <v>2829</v>
      </c>
    </row>
    <row r="1097" spans="1:33" s="73" customFormat="1" ht="24">
      <c r="A1097" s="4">
        <v>2840</v>
      </c>
      <c r="B1097" s="4" t="s">
        <v>1995</v>
      </c>
      <c r="C1097" s="4"/>
      <c r="D1097" s="4" t="s">
        <v>31</v>
      </c>
      <c r="E1097" s="4" t="s">
        <v>126</v>
      </c>
      <c r="F1097" s="4" t="s">
        <v>127</v>
      </c>
      <c r="G1097" s="4" t="s">
        <v>141</v>
      </c>
      <c r="H1097" s="4" t="s">
        <v>1494</v>
      </c>
      <c r="I1097" s="5">
        <v>238.43</v>
      </c>
      <c r="J1097" s="6">
        <v>41781</v>
      </c>
      <c r="K1097" s="4"/>
      <c r="L1097" s="4"/>
      <c r="M1097" s="4"/>
      <c r="N1097" s="4"/>
      <c r="O1097" s="4" t="s">
        <v>34</v>
      </c>
      <c r="P1097" s="4" t="s">
        <v>35</v>
      </c>
      <c r="Q1097" s="4" t="s">
        <v>2846</v>
      </c>
      <c r="R1097" s="4" t="s">
        <v>118</v>
      </c>
      <c r="S1097" s="4"/>
      <c r="T1097" s="4" t="s">
        <v>36</v>
      </c>
      <c r="U1097" s="4"/>
      <c r="V1097" s="4"/>
      <c r="W1097" s="4"/>
      <c r="X1097" s="4" t="s">
        <v>54</v>
      </c>
      <c r="Y1097" s="69">
        <v>0.5</v>
      </c>
      <c r="Z1097" s="70">
        <f t="shared" si="69"/>
        <v>119.215</v>
      </c>
      <c r="AA1097" s="70">
        <f t="shared" si="70"/>
        <v>119.215</v>
      </c>
      <c r="AB1097" s="70">
        <f t="shared" si="67"/>
        <v>119.215</v>
      </c>
      <c r="AC1097" s="4"/>
      <c r="AD1097" s="4"/>
      <c r="AE1097" s="4"/>
      <c r="AF1097" s="71">
        <f t="shared" si="68"/>
        <v>0</v>
      </c>
      <c r="AG1097" s="72">
        <v>2840</v>
      </c>
    </row>
    <row r="1098" spans="1:33" s="73" customFormat="1" ht="24">
      <c r="A1098" s="4">
        <v>2853</v>
      </c>
      <c r="B1098" s="4" t="s">
        <v>1996</v>
      </c>
      <c r="C1098" s="4"/>
      <c r="D1098" s="4" t="s">
        <v>31</v>
      </c>
      <c r="E1098" s="4" t="s">
        <v>126</v>
      </c>
      <c r="F1098" s="4" t="s">
        <v>127</v>
      </c>
      <c r="G1098" s="4" t="s">
        <v>151</v>
      </c>
      <c r="H1098" s="4" t="s">
        <v>1494</v>
      </c>
      <c r="I1098" s="5">
        <v>238.43</v>
      </c>
      <c r="J1098" s="6">
        <v>41781</v>
      </c>
      <c r="K1098" s="4"/>
      <c r="L1098" s="4"/>
      <c r="M1098" s="4"/>
      <c r="N1098" s="4"/>
      <c r="O1098" s="4" t="s">
        <v>34</v>
      </c>
      <c r="P1098" s="4" t="s">
        <v>35</v>
      </c>
      <c r="Q1098" s="4" t="s">
        <v>2846</v>
      </c>
      <c r="R1098" s="4" t="s">
        <v>118</v>
      </c>
      <c r="S1098" s="4"/>
      <c r="T1098" s="4" t="s">
        <v>36</v>
      </c>
      <c r="U1098" s="4"/>
      <c r="V1098" s="4"/>
      <c r="W1098" s="4"/>
      <c r="X1098" s="4" t="s">
        <v>54</v>
      </c>
      <c r="Y1098" s="69">
        <v>0.5</v>
      </c>
      <c r="Z1098" s="70">
        <f t="shared" si="69"/>
        <v>119.215</v>
      </c>
      <c r="AA1098" s="70">
        <f t="shared" si="70"/>
        <v>119.215</v>
      </c>
      <c r="AB1098" s="70">
        <f t="shared" si="67"/>
        <v>119.215</v>
      </c>
      <c r="AC1098" s="4"/>
      <c r="AD1098" s="4"/>
      <c r="AE1098" s="4"/>
      <c r="AF1098" s="71">
        <f t="shared" si="68"/>
        <v>0</v>
      </c>
      <c r="AG1098" s="72">
        <v>2853</v>
      </c>
    </row>
    <row r="1099" spans="1:33" s="73" customFormat="1" ht="24">
      <c r="A1099" s="4">
        <v>2854</v>
      </c>
      <c r="B1099" s="4" t="s">
        <v>1997</v>
      </c>
      <c r="C1099" s="4"/>
      <c r="D1099" s="4" t="s">
        <v>31</v>
      </c>
      <c r="E1099" s="4" t="s">
        <v>126</v>
      </c>
      <c r="F1099" s="4" t="s">
        <v>127</v>
      </c>
      <c r="G1099" s="4" t="s">
        <v>152</v>
      </c>
      <c r="H1099" s="4" t="s">
        <v>1494</v>
      </c>
      <c r="I1099" s="5">
        <v>238.43</v>
      </c>
      <c r="J1099" s="6">
        <v>41781</v>
      </c>
      <c r="K1099" s="4"/>
      <c r="L1099" s="4"/>
      <c r="M1099" s="4"/>
      <c r="N1099" s="4"/>
      <c r="O1099" s="4" t="s">
        <v>34</v>
      </c>
      <c r="P1099" s="4" t="s">
        <v>35</v>
      </c>
      <c r="Q1099" s="4" t="s">
        <v>2846</v>
      </c>
      <c r="R1099" s="4" t="s">
        <v>118</v>
      </c>
      <c r="S1099" s="4"/>
      <c r="T1099" s="4" t="s">
        <v>36</v>
      </c>
      <c r="U1099" s="4"/>
      <c r="V1099" s="4"/>
      <c r="W1099" s="4"/>
      <c r="X1099" s="4" t="s">
        <v>54</v>
      </c>
      <c r="Y1099" s="69">
        <v>0.5</v>
      </c>
      <c r="Z1099" s="70">
        <f t="shared" si="69"/>
        <v>119.215</v>
      </c>
      <c r="AA1099" s="70">
        <f t="shared" si="70"/>
        <v>119.215</v>
      </c>
      <c r="AB1099" s="70">
        <f t="shared" si="67"/>
        <v>119.215</v>
      </c>
      <c r="AC1099" s="4"/>
      <c r="AD1099" s="4"/>
      <c r="AE1099" s="4"/>
      <c r="AF1099" s="71">
        <f t="shared" si="68"/>
        <v>0</v>
      </c>
      <c r="AG1099" s="72">
        <v>2854</v>
      </c>
    </row>
    <row r="1100" spans="1:33" s="73" customFormat="1" ht="24" hidden="1">
      <c r="A1100" s="4">
        <v>2861</v>
      </c>
      <c r="B1100" s="4" t="s">
        <v>1998</v>
      </c>
      <c r="C1100" s="4"/>
      <c r="D1100" s="4" t="s">
        <v>31</v>
      </c>
      <c r="E1100" s="4" t="s">
        <v>126</v>
      </c>
      <c r="F1100" s="4" t="s">
        <v>127</v>
      </c>
      <c r="G1100" s="4" t="s">
        <v>159</v>
      </c>
      <c r="H1100" s="4" t="s">
        <v>1494</v>
      </c>
      <c r="I1100" s="5">
        <v>238.43</v>
      </c>
      <c r="J1100" s="6">
        <v>41781</v>
      </c>
      <c r="K1100" s="4"/>
      <c r="L1100" s="4"/>
      <c r="M1100" s="4"/>
      <c r="N1100" s="4"/>
      <c r="O1100" s="4" t="s">
        <v>34</v>
      </c>
      <c r="P1100" s="4" t="s">
        <v>35</v>
      </c>
      <c r="Q1100" s="4" t="s">
        <v>2846</v>
      </c>
      <c r="R1100" s="4" t="s">
        <v>118</v>
      </c>
      <c r="S1100" s="4"/>
      <c r="T1100" s="4" t="s">
        <v>221</v>
      </c>
      <c r="U1100" s="4"/>
      <c r="V1100" s="4"/>
      <c r="W1100" s="4"/>
      <c r="X1100" s="4" t="s">
        <v>54</v>
      </c>
      <c r="Y1100" s="69">
        <v>0.5</v>
      </c>
      <c r="Z1100" s="70">
        <f t="shared" si="69"/>
        <v>119.215</v>
      </c>
      <c r="AA1100" s="70">
        <f t="shared" si="70"/>
        <v>119.215</v>
      </c>
      <c r="AB1100" s="70">
        <f t="shared" si="67"/>
        <v>119.215</v>
      </c>
      <c r="AC1100" s="4"/>
      <c r="AD1100" s="4"/>
      <c r="AE1100" s="4"/>
      <c r="AF1100" s="71">
        <f t="shared" si="68"/>
        <v>0</v>
      </c>
      <c r="AG1100" s="72">
        <v>2861</v>
      </c>
    </row>
    <row r="1101" spans="1:33" s="73" customFormat="1" ht="24" hidden="1">
      <c r="A1101" s="4">
        <v>2863</v>
      </c>
      <c r="B1101" s="4" t="s">
        <v>1999</v>
      </c>
      <c r="C1101" s="4"/>
      <c r="D1101" s="4" t="s">
        <v>31</v>
      </c>
      <c r="E1101" s="4" t="s">
        <v>126</v>
      </c>
      <c r="F1101" s="4" t="s">
        <v>127</v>
      </c>
      <c r="G1101" s="4" t="s">
        <v>160</v>
      </c>
      <c r="H1101" s="4" t="s">
        <v>1494</v>
      </c>
      <c r="I1101" s="5">
        <v>238.43</v>
      </c>
      <c r="J1101" s="6">
        <v>41781</v>
      </c>
      <c r="K1101" s="4"/>
      <c r="L1101" s="4"/>
      <c r="M1101" s="4"/>
      <c r="N1101" s="4"/>
      <c r="O1101" s="4" t="s">
        <v>34</v>
      </c>
      <c r="P1101" s="4" t="s">
        <v>35</v>
      </c>
      <c r="Q1101" s="4" t="s">
        <v>2846</v>
      </c>
      <c r="R1101" s="4" t="s">
        <v>118</v>
      </c>
      <c r="S1101" s="4"/>
      <c r="T1101" s="4" t="s">
        <v>221</v>
      </c>
      <c r="U1101" s="4"/>
      <c r="V1101" s="4"/>
      <c r="W1101" s="4"/>
      <c r="X1101" s="4" t="s">
        <v>54</v>
      </c>
      <c r="Y1101" s="69">
        <v>0.5</v>
      </c>
      <c r="Z1101" s="70">
        <f t="shared" si="69"/>
        <v>119.215</v>
      </c>
      <c r="AA1101" s="70">
        <f t="shared" si="70"/>
        <v>119.215</v>
      </c>
      <c r="AB1101" s="70">
        <f t="shared" si="67"/>
        <v>119.215</v>
      </c>
      <c r="AC1101" s="4"/>
      <c r="AD1101" s="4"/>
      <c r="AE1101" s="4"/>
      <c r="AF1101" s="71">
        <f t="shared" si="68"/>
        <v>0</v>
      </c>
      <c r="AG1101" s="72">
        <v>2863</v>
      </c>
    </row>
    <row r="1102" spans="1:33" s="73" customFormat="1" ht="24" hidden="1">
      <c r="A1102" s="4">
        <v>2864</v>
      </c>
      <c r="B1102" s="4" t="s">
        <v>1506</v>
      </c>
      <c r="C1102" s="4"/>
      <c r="D1102" s="4" t="s">
        <v>31</v>
      </c>
      <c r="E1102" s="4" t="s">
        <v>126</v>
      </c>
      <c r="F1102" s="4" t="s">
        <v>127</v>
      </c>
      <c r="G1102" s="4" t="s">
        <v>163</v>
      </c>
      <c r="H1102" s="4" t="s">
        <v>1494</v>
      </c>
      <c r="I1102" s="5">
        <v>238.43</v>
      </c>
      <c r="J1102" s="6">
        <v>41781</v>
      </c>
      <c r="K1102" s="4"/>
      <c r="L1102" s="4"/>
      <c r="M1102" s="4"/>
      <c r="N1102" s="4"/>
      <c r="O1102" s="4" t="s">
        <v>34</v>
      </c>
      <c r="P1102" s="4" t="s">
        <v>35</v>
      </c>
      <c r="Q1102" s="4" t="s">
        <v>2846</v>
      </c>
      <c r="R1102" s="4" t="s">
        <v>118</v>
      </c>
      <c r="S1102" s="6">
        <v>45607</v>
      </c>
      <c r="T1102" s="4" t="s">
        <v>221</v>
      </c>
      <c r="U1102" s="4"/>
      <c r="V1102" s="4"/>
      <c r="W1102" s="4"/>
      <c r="X1102" s="4" t="s">
        <v>54</v>
      </c>
      <c r="Y1102" s="69">
        <v>0.5</v>
      </c>
      <c r="Z1102" s="70">
        <f t="shared" si="69"/>
        <v>119.215</v>
      </c>
      <c r="AA1102" s="70">
        <f t="shared" si="70"/>
        <v>119.215</v>
      </c>
      <c r="AB1102" s="70">
        <f t="shared" si="67"/>
        <v>119.215</v>
      </c>
      <c r="AC1102" s="4"/>
      <c r="AD1102" s="4"/>
      <c r="AE1102" s="4"/>
      <c r="AF1102" s="71">
        <f t="shared" si="68"/>
        <v>0</v>
      </c>
      <c r="AG1102" s="72">
        <v>2864</v>
      </c>
    </row>
    <row r="1103" spans="1:33" s="73" customFormat="1" ht="24" hidden="1">
      <c r="A1103" s="4">
        <v>2865</v>
      </c>
      <c r="B1103" s="4" t="s">
        <v>2000</v>
      </c>
      <c r="C1103" s="4"/>
      <c r="D1103" s="4" t="s">
        <v>31</v>
      </c>
      <c r="E1103" s="4" t="s">
        <v>126</v>
      </c>
      <c r="F1103" s="4" t="s">
        <v>127</v>
      </c>
      <c r="G1103" s="4" t="s">
        <v>164</v>
      </c>
      <c r="H1103" s="4" t="s">
        <v>1494</v>
      </c>
      <c r="I1103" s="5">
        <v>238.43</v>
      </c>
      <c r="J1103" s="6">
        <v>41781</v>
      </c>
      <c r="K1103" s="4"/>
      <c r="L1103" s="4"/>
      <c r="M1103" s="4"/>
      <c r="N1103" s="4"/>
      <c r="O1103" s="4" t="s">
        <v>34</v>
      </c>
      <c r="P1103" s="4" t="s">
        <v>35</v>
      </c>
      <c r="Q1103" s="4" t="s">
        <v>2846</v>
      </c>
      <c r="R1103" s="4" t="s">
        <v>118</v>
      </c>
      <c r="S1103" s="4"/>
      <c r="T1103" s="4" t="s">
        <v>221</v>
      </c>
      <c r="U1103" s="4"/>
      <c r="V1103" s="4"/>
      <c r="W1103" s="4"/>
      <c r="X1103" s="4" t="s">
        <v>54</v>
      </c>
      <c r="Y1103" s="69">
        <v>0.5</v>
      </c>
      <c r="Z1103" s="70">
        <f t="shared" si="69"/>
        <v>119.215</v>
      </c>
      <c r="AA1103" s="70">
        <f t="shared" si="70"/>
        <v>119.215</v>
      </c>
      <c r="AB1103" s="70">
        <f t="shared" si="67"/>
        <v>119.215</v>
      </c>
      <c r="AC1103" s="4"/>
      <c r="AD1103" s="4"/>
      <c r="AE1103" s="4"/>
      <c r="AF1103" s="71">
        <f t="shared" si="68"/>
        <v>0</v>
      </c>
      <c r="AG1103" s="72">
        <v>2865</v>
      </c>
    </row>
    <row r="1104" spans="1:33" s="73" customFormat="1" ht="24" hidden="1">
      <c r="A1104" s="4">
        <v>2866</v>
      </c>
      <c r="B1104" s="4" t="s">
        <v>2001</v>
      </c>
      <c r="C1104" s="4"/>
      <c r="D1104" s="4" t="s">
        <v>31</v>
      </c>
      <c r="E1104" s="4" t="s">
        <v>126</v>
      </c>
      <c r="F1104" s="4" t="s">
        <v>127</v>
      </c>
      <c r="G1104" s="4" t="s">
        <v>165</v>
      </c>
      <c r="H1104" s="4" t="s">
        <v>1494</v>
      </c>
      <c r="I1104" s="5">
        <v>238.43</v>
      </c>
      <c r="J1104" s="6">
        <v>41781</v>
      </c>
      <c r="K1104" s="4"/>
      <c r="L1104" s="4"/>
      <c r="M1104" s="4"/>
      <c r="N1104" s="4"/>
      <c r="O1104" s="4" t="s">
        <v>34</v>
      </c>
      <c r="P1104" s="4" t="s">
        <v>35</v>
      </c>
      <c r="Q1104" s="4" t="s">
        <v>2846</v>
      </c>
      <c r="R1104" s="4" t="s">
        <v>118</v>
      </c>
      <c r="S1104" s="4"/>
      <c r="T1104" s="4" t="s">
        <v>221</v>
      </c>
      <c r="U1104" s="4"/>
      <c r="V1104" s="4"/>
      <c r="W1104" s="4"/>
      <c r="X1104" s="4" t="s">
        <v>54</v>
      </c>
      <c r="Y1104" s="69">
        <v>0.5</v>
      </c>
      <c r="Z1104" s="70">
        <f t="shared" si="69"/>
        <v>119.215</v>
      </c>
      <c r="AA1104" s="70">
        <f t="shared" si="70"/>
        <v>119.215</v>
      </c>
      <c r="AB1104" s="70">
        <f t="shared" si="67"/>
        <v>119.215</v>
      </c>
      <c r="AC1104" s="4"/>
      <c r="AD1104" s="4"/>
      <c r="AE1104" s="4"/>
      <c r="AF1104" s="71">
        <f t="shared" si="68"/>
        <v>0</v>
      </c>
      <c r="AG1104" s="72">
        <v>2866</v>
      </c>
    </row>
    <row r="1105" spans="1:33" s="73" customFormat="1" ht="24" hidden="1">
      <c r="A1105" s="4">
        <v>2869</v>
      </c>
      <c r="B1105" s="4" t="s">
        <v>2002</v>
      </c>
      <c r="C1105" s="4"/>
      <c r="D1105" s="4" t="s">
        <v>31</v>
      </c>
      <c r="E1105" s="4" t="s">
        <v>126</v>
      </c>
      <c r="F1105" s="4" t="s">
        <v>127</v>
      </c>
      <c r="G1105" s="4" t="s">
        <v>170</v>
      </c>
      <c r="H1105" s="4" t="s">
        <v>1494</v>
      </c>
      <c r="I1105" s="5">
        <v>238.43</v>
      </c>
      <c r="J1105" s="6">
        <v>41781</v>
      </c>
      <c r="K1105" s="4"/>
      <c r="L1105" s="4"/>
      <c r="M1105" s="4"/>
      <c r="N1105" s="4"/>
      <c r="O1105" s="4" t="s">
        <v>34</v>
      </c>
      <c r="P1105" s="4" t="s">
        <v>35</v>
      </c>
      <c r="Q1105" s="4" t="s">
        <v>2846</v>
      </c>
      <c r="R1105" s="4" t="s">
        <v>118</v>
      </c>
      <c r="S1105" s="4"/>
      <c r="T1105" s="4" t="s">
        <v>221</v>
      </c>
      <c r="U1105" s="4"/>
      <c r="V1105" s="4"/>
      <c r="W1105" s="4"/>
      <c r="X1105" s="4" t="s">
        <v>54</v>
      </c>
      <c r="Y1105" s="69">
        <v>0.5</v>
      </c>
      <c r="Z1105" s="70">
        <f t="shared" si="69"/>
        <v>119.215</v>
      </c>
      <c r="AA1105" s="70">
        <f t="shared" si="70"/>
        <v>119.215</v>
      </c>
      <c r="AB1105" s="70">
        <f t="shared" si="67"/>
        <v>119.215</v>
      </c>
      <c r="AC1105" s="4"/>
      <c r="AD1105" s="4"/>
      <c r="AE1105" s="4"/>
      <c r="AF1105" s="71">
        <f t="shared" si="68"/>
        <v>0</v>
      </c>
      <c r="AG1105" s="72">
        <v>2869</v>
      </c>
    </row>
    <row r="1106" spans="1:33" s="73" customFormat="1" ht="24" hidden="1">
      <c r="A1106" s="4">
        <v>2877</v>
      </c>
      <c r="B1106" s="4" t="s">
        <v>2003</v>
      </c>
      <c r="C1106" s="4"/>
      <c r="D1106" s="4" t="s">
        <v>31</v>
      </c>
      <c r="E1106" s="4" t="s">
        <v>126</v>
      </c>
      <c r="F1106" s="4" t="s">
        <v>127</v>
      </c>
      <c r="G1106" s="4" t="s">
        <v>179</v>
      </c>
      <c r="H1106" s="4" t="s">
        <v>1494</v>
      </c>
      <c r="I1106" s="5">
        <v>238.43</v>
      </c>
      <c r="J1106" s="6">
        <v>41781</v>
      </c>
      <c r="K1106" s="4"/>
      <c r="L1106" s="4"/>
      <c r="M1106" s="4"/>
      <c r="N1106" s="4"/>
      <c r="O1106" s="4" t="s">
        <v>34</v>
      </c>
      <c r="P1106" s="4" t="s">
        <v>35</v>
      </c>
      <c r="Q1106" s="4" t="s">
        <v>2846</v>
      </c>
      <c r="R1106" s="4" t="s">
        <v>118</v>
      </c>
      <c r="S1106" s="4"/>
      <c r="T1106" s="4" t="s">
        <v>221</v>
      </c>
      <c r="U1106" s="4"/>
      <c r="V1106" s="4"/>
      <c r="W1106" s="4"/>
      <c r="X1106" s="4" t="s">
        <v>54</v>
      </c>
      <c r="Y1106" s="69">
        <v>0.5</v>
      </c>
      <c r="Z1106" s="70">
        <f t="shared" si="69"/>
        <v>119.215</v>
      </c>
      <c r="AA1106" s="70">
        <f t="shared" si="70"/>
        <v>119.215</v>
      </c>
      <c r="AB1106" s="70">
        <f t="shared" si="67"/>
        <v>119.215</v>
      </c>
      <c r="AC1106" s="4"/>
      <c r="AD1106" s="4"/>
      <c r="AE1106" s="4"/>
      <c r="AF1106" s="71">
        <f t="shared" si="68"/>
        <v>0</v>
      </c>
      <c r="AG1106" s="72">
        <v>2877</v>
      </c>
    </row>
    <row r="1107" spans="1:33" s="73" customFormat="1" ht="24" hidden="1">
      <c r="A1107" s="4">
        <v>2884</v>
      </c>
      <c r="B1107" s="4" t="s">
        <v>2004</v>
      </c>
      <c r="C1107" s="4"/>
      <c r="D1107" s="4" t="s">
        <v>31</v>
      </c>
      <c r="E1107" s="4" t="s">
        <v>126</v>
      </c>
      <c r="F1107" s="4" t="s">
        <v>127</v>
      </c>
      <c r="G1107" s="4" t="s">
        <v>182</v>
      </c>
      <c r="H1107" s="4" t="s">
        <v>1494</v>
      </c>
      <c r="I1107" s="5">
        <v>238.43</v>
      </c>
      <c r="J1107" s="6">
        <v>41781</v>
      </c>
      <c r="K1107" s="4"/>
      <c r="L1107" s="4"/>
      <c r="M1107" s="4"/>
      <c r="N1107" s="4"/>
      <c r="O1107" s="4" t="s">
        <v>34</v>
      </c>
      <c r="P1107" s="4" t="s">
        <v>35</v>
      </c>
      <c r="Q1107" s="4" t="s">
        <v>2846</v>
      </c>
      <c r="R1107" s="4" t="s">
        <v>118</v>
      </c>
      <c r="S1107" s="4"/>
      <c r="T1107" s="4" t="s">
        <v>221</v>
      </c>
      <c r="U1107" s="4"/>
      <c r="V1107" s="4"/>
      <c r="W1107" s="4"/>
      <c r="X1107" s="4" t="s">
        <v>54</v>
      </c>
      <c r="Y1107" s="69">
        <v>0.5</v>
      </c>
      <c r="Z1107" s="70">
        <f t="shared" si="69"/>
        <v>119.215</v>
      </c>
      <c r="AA1107" s="70">
        <f t="shared" si="70"/>
        <v>119.215</v>
      </c>
      <c r="AB1107" s="70">
        <f t="shared" si="67"/>
        <v>119.215</v>
      </c>
      <c r="AC1107" s="4"/>
      <c r="AD1107" s="4"/>
      <c r="AE1107" s="4"/>
      <c r="AF1107" s="71">
        <f t="shared" si="68"/>
        <v>0</v>
      </c>
      <c r="AG1107" s="72">
        <v>2884</v>
      </c>
    </row>
    <row r="1108" spans="1:33" s="73" customFormat="1" ht="24" hidden="1">
      <c r="A1108" s="4">
        <v>2889</v>
      </c>
      <c r="B1108" s="4" t="s">
        <v>2005</v>
      </c>
      <c r="C1108" s="4"/>
      <c r="D1108" s="4" t="s">
        <v>31</v>
      </c>
      <c r="E1108" s="4" t="s">
        <v>126</v>
      </c>
      <c r="F1108" s="4" t="s">
        <v>127</v>
      </c>
      <c r="G1108" s="4" t="s">
        <v>187</v>
      </c>
      <c r="H1108" s="4" t="s">
        <v>1494</v>
      </c>
      <c r="I1108" s="5">
        <v>238.43</v>
      </c>
      <c r="J1108" s="6">
        <v>41781</v>
      </c>
      <c r="K1108" s="4"/>
      <c r="L1108" s="4"/>
      <c r="M1108" s="4"/>
      <c r="N1108" s="4"/>
      <c r="O1108" s="4" t="s">
        <v>34</v>
      </c>
      <c r="P1108" s="4" t="s">
        <v>35</v>
      </c>
      <c r="Q1108" s="4" t="s">
        <v>2846</v>
      </c>
      <c r="R1108" s="4" t="s">
        <v>118</v>
      </c>
      <c r="S1108" s="4"/>
      <c r="T1108" s="4" t="s">
        <v>221</v>
      </c>
      <c r="U1108" s="4"/>
      <c r="V1108" s="4"/>
      <c r="W1108" s="4"/>
      <c r="X1108" s="4" t="s">
        <v>54</v>
      </c>
      <c r="Y1108" s="69">
        <v>0.5</v>
      </c>
      <c r="Z1108" s="70">
        <f t="shared" si="69"/>
        <v>119.215</v>
      </c>
      <c r="AA1108" s="70">
        <f t="shared" si="70"/>
        <v>119.215</v>
      </c>
      <c r="AB1108" s="70">
        <f t="shared" si="67"/>
        <v>119.215</v>
      </c>
      <c r="AC1108" s="4"/>
      <c r="AD1108" s="4"/>
      <c r="AE1108" s="4"/>
      <c r="AF1108" s="71">
        <f t="shared" si="68"/>
        <v>0</v>
      </c>
      <c r="AG1108" s="72">
        <v>2889</v>
      </c>
    </row>
    <row r="1109" spans="1:33" s="73" customFormat="1" ht="24">
      <c r="A1109" s="4">
        <v>2891</v>
      </c>
      <c r="B1109" s="4" t="s">
        <v>2006</v>
      </c>
      <c r="C1109" s="4"/>
      <c r="D1109" s="4" t="s">
        <v>31</v>
      </c>
      <c r="E1109" s="4" t="s">
        <v>115</v>
      </c>
      <c r="F1109" s="4" t="s">
        <v>116</v>
      </c>
      <c r="G1109" s="4" t="s">
        <v>188</v>
      </c>
      <c r="H1109" s="4" t="s">
        <v>1494</v>
      </c>
      <c r="I1109" s="5">
        <v>35.61</v>
      </c>
      <c r="J1109" s="6">
        <v>41781</v>
      </c>
      <c r="K1109" s="4"/>
      <c r="L1109" s="4"/>
      <c r="M1109" s="4"/>
      <c r="N1109" s="4"/>
      <c r="O1109" s="4" t="s">
        <v>34</v>
      </c>
      <c r="P1109" s="4" t="s">
        <v>35</v>
      </c>
      <c r="Q1109" s="4" t="s">
        <v>2846</v>
      </c>
      <c r="R1109" s="4" t="s">
        <v>1495</v>
      </c>
      <c r="S1109" s="4"/>
      <c r="T1109" s="4" t="s">
        <v>36</v>
      </c>
      <c r="U1109" s="4">
        <v>0</v>
      </c>
      <c r="V1109" s="4"/>
      <c r="W1109" s="4"/>
      <c r="X1109" s="4" t="s">
        <v>54</v>
      </c>
      <c r="Y1109" s="69">
        <v>0.5</v>
      </c>
      <c r="Z1109" s="70">
        <f t="shared" si="69"/>
        <v>17.805</v>
      </c>
      <c r="AA1109" s="70">
        <f t="shared" si="70"/>
        <v>17.805</v>
      </c>
      <c r="AB1109" s="70">
        <f t="shared" si="67"/>
        <v>17.805</v>
      </c>
      <c r="AC1109" s="4"/>
      <c r="AD1109" s="4"/>
      <c r="AE1109" s="4"/>
      <c r="AF1109" s="71">
        <f t="shared" si="68"/>
        <v>0</v>
      </c>
      <c r="AG1109" s="72">
        <v>2891</v>
      </c>
    </row>
    <row r="1110" spans="1:33" s="73" customFormat="1" ht="24">
      <c r="A1110" s="4">
        <v>2892</v>
      </c>
      <c r="B1110" s="4" t="s">
        <v>2007</v>
      </c>
      <c r="C1110" s="4"/>
      <c r="D1110" s="4" t="s">
        <v>31</v>
      </c>
      <c r="E1110" s="4" t="s">
        <v>115</v>
      </c>
      <c r="F1110" s="4" t="s">
        <v>116</v>
      </c>
      <c r="G1110" s="4" t="s">
        <v>189</v>
      </c>
      <c r="H1110" s="4" t="s">
        <v>1494</v>
      </c>
      <c r="I1110" s="5">
        <v>35.61</v>
      </c>
      <c r="J1110" s="6">
        <v>41781</v>
      </c>
      <c r="K1110" s="4"/>
      <c r="L1110" s="4"/>
      <c r="M1110" s="4"/>
      <c r="N1110" s="4"/>
      <c r="O1110" s="4" t="s">
        <v>34</v>
      </c>
      <c r="P1110" s="4" t="s">
        <v>35</v>
      </c>
      <c r="Q1110" s="4" t="s">
        <v>2846</v>
      </c>
      <c r="R1110" s="4" t="s">
        <v>118</v>
      </c>
      <c r="S1110" s="4"/>
      <c r="T1110" s="4" t="s">
        <v>36</v>
      </c>
      <c r="U1110" s="4"/>
      <c r="V1110" s="4"/>
      <c r="W1110" s="4"/>
      <c r="X1110" s="4" t="s">
        <v>54</v>
      </c>
      <c r="Y1110" s="69">
        <v>0.5</v>
      </c>
      <c r="Z1110" s="70">
        <f t="shared" si="69"/>
        <v>17.805</v>
      </c>
      <c r="AA1110" s="70">
        <f t="shared" si="70"/>
        <v>17.805</v>
      </c>
      <c r="AB1110" s="70">
        <f t="shared" si="67"/>
        <v>17.805</v>
      </c>
      <c r="AC1110" s="4"/>
      <c r="AD1110" s="4"/>
      <c r="AE1110" s="4"/>
      <c r="AF1110" s="71">
        <f t="shared" si="68"/>
        <v>0</v>
      </c>
      <c r="AG1110" s="72">
        <v>2892</v>
      </c>
    </row>
    <row r="1111" spans="1:33" s="73" customFormat="1" ht="24">
      <c r="A1111" s="4">
        <v>2893</v>
      </c>
      <c r="B1111" s="4" t="s">
        <v>2008</v>
      </c>
      <c r="C1111" s="4"/>
      <c r="D1111" s="4" t="s">
        <v>31</v>
      </c>
      <c r="E1111" s="4" t="s">
        <v>115</v>
      </c>
      <c r="F1111" s="4" t="s">
        <v>116</v>
      </c>
      <c r="G1111" s="4" t="s">
        <v>190</v>
      </c>
      <c r="H1111" s="4" t="s">
        <v>1494</v>
      </c>
      <c r="I1111" s="5">
        <v>35.61</v>
      </c>
      <c r="J1111" s="6">
        <v>41781</v>
      </c>
      <c r="K1111" s="4"/>
      <c r="L1111" s="4"/>
      <c r="M1111" s="4"/>
      <c r="N1111" s="4"/>
      <c r="O1111" s="4" t="s">
        <v>34</v>
      </c>
      <c r="P1111" s="4" t="s">
        <v>35</v>
      </c>
      <c r="Q1111" s="4" t="s">
        <v>2846</v>
      </c>
      <c r="R1111" s="4" t="s">
        <v>118</v>
      </c>
      <c r="S1111" s="4"/>
      <c r="T1111" s="4" t="s">
        <v>36</v>
      </c>
      <c r="U1111" s="4"/>
      <c r="V1111" s="4"/>
      <c r="W1111" s="4"/>
      <c r="X1111" s="4" t="s">
        <v>54</v>
      </c>
      <c r="Y1111" s="69">
        <v>0.5</v>
      </c>
      <c r="Z1111" s="70">
        <f t="shared" si="69"/>
        <v>17.805</v>
      </c>
      <c r="AA1111" s="70">
        <f t="shared" si="70"/>
        <v>17.805</v>
      </c>
      <c r="AB1111" s="70">
        <f t="shared" si="67"/>
        <v>17.805</v>
      </c>
      <c r="AC1111" s="4"/>
      <c r="AD1111" s="4"/>
      <c r="AE1111" s="4"/>
      <c r="AF1111" s="71">
        <f t="shared" si="68"/>
        <v>0</v>
      </c>
      <c r="AG1111" s="72">
        <v>2893</v>
      </c>
    </row>
    <row r="1112" spans="1:33" s="73" customFormat="1" ht="24">
      <c r="A1112" s="4" t="s">
        <v>1324</v>
      </c>
      <c r="B1112" s="4" t="s">
        <v>2075</v>
      </c>
      <c r="C1112" s="4"/>
      <c r="D1112" s="4" t="s">
        <v>31</v>
      </c>
      <c r="E1112" s="4" t="s">
        <v>578</v>
      </c>
      <c r="F1112" s="4"/>
      <c r="G1112" s="4"/>
      <c r="H1112" s="4" t="s">
        <v>1494</v>
      </c>
      <c r="I1112" s="5">
        <v>23.01</v>
      </c>
      <c r="J1112" s="4">
        <v>2014</v>
      </c>
      <c r="K1112" s="4"/>
      <c r="L1112" s="4"/>
      <c r="M1112" s="4"/>
      <c r="N1112" s="4"/>
      <c r="O1112" s="4" t="s">
        <v>34</v>
      </c>
      <c r="P1112" s="4" t="s">
        <v>35</v>
      </c>
      <c r="Q1112" s="4" t="s">
        <v>2846</v>
      </c>
      <c r="R1112" s="4" t="s">
        <v>118</v>
      </c>
      <c r="S1112" s="4"/>
      <c r="T1112" s="4" t="s">
        <v>36</v>
      </c>
      <c r="U1112" s="4" t="s">
        <v>2621</v>
      </c>
      <c r="V1112" s="4"/>
      <c r="W1112" s="4"/>
      <c r="X1112" s="4" t="s">
        <v>111</v>
      </c>
      <c r="Y1112" s="69">
        <v>0.5</v>
      </c>
      <c r="Z1112" s="70">
        <f t="shared" si="69"/>
        <v>11.505000000000001</v>
      </c>
      <c r="AA1112" s="70">
        <f t="shared" si="70"/>
        <v>11.505000000000001</v>
      </c>
      <c r="AB1112" s="70">
        <f t="shared" si="67"/>
        <v>11.505000000000001</v>
      </c>
      <c r="AC1112" s="4"/>
      <c r="AD1112" s="4"/>
      <c r="AE1112" s="4"/>
      <c r="AF1112" s="71">
        <f t="shared" si="68"/>
        <v>0</v>
      </c>
      <c r="AG1112" s="72" t="s">
        <v>1324</v>
      </c>
    </row>
    <row r="1113" spans="1:33" s="73" customFormat="1" ht="24" hidden="1">
      <c r="A1113" s="4" t="s">
        <v>1229</v>
      </c>
      <c r="B1113" s="4" t="s">
        <v>2075</v>
      </c>
      <c r="C1113" s="4"/>
      <c r="D1113" s="4" t="s">
        <v>31</v>
      </c>
      <c r="E1113" s="4" t="s">
        <v>578</v>
      </c>
      <c r="F1113" s="4"/>
      <c r="G1113" s="4"/>
      <c r="H1113" s="4" t="s">
        <v>1494</v>
      </c>
      <c r="I1113" s="5">
        <v>23.01</v>
      </c>
      <c r="J1113" s="4">
        <v>2014</v>
      </c>
      <c r="K1113" s="4"/>
      <c r="L1113" s="4"/>
      <c r="M1113" s="4"/>
      <c r="N1113" s="4"/>
      <c r="O1113" s="4" t="s">
        <v>34</v>
      </c>
      <c r="P1113" s="4" t="s">
        <v>35</v>
      </c>
      <c r="Q1113" s="4" t="s">
        <v>2846</v>
      </c>
      <c r="R1113" s="4" t="s">
        <v>118</v>
      </c>
      <c r="S1113" s="4"/>
      <c r="T1113" s="4" t="s">
        <v>221</v>
      </c>
      <c r="U1113" s="4"/>
      <c r="V1113" s="4"/>
      <c r="W1113" s="4"/>
      <c r="X1113" s="4" t="s">
        <v>111</v>
      </c>
      <c r="Y1113" s="69">
        <v>0.5</v>
      </c>
      <c r="Z1113" s="70">
        <f t="shared" si="69"/>
        <v>11.505000000000001</v>
      </c>
      <c r="AA1113" s="70">
        <f t="shared" si="70"/>
        <v>11.505000000000001</v>
      </c>
      <c r="AB1113" s="70">
        <f t="shared" si="67"/>
        <v>11.505000000000001</v>
      </c>
      <c r="AC1113" s="4"/>
      <c r="AD1113" s="4"/>
      <c r="AE1113" s="4"/>
      <c r="AF1113" s="71">
        <f t="shared" si="68"/>
        <v>0</v>
      </c>
      <c r="AG1113" s="72" t="s">
        <v>1229</v>
      </c>
    </row>
    <row r="1114" spans="1:33" s="73" customFormat="1" ht="24" hidden="1">
      <c r="A1114" s="4" t="s">
        <v>1269</v>
      </c>
      <c r="B1114" s="4" t="s">
        <v>2075</v>
      </c>
      <c r="C1114" s="4"/>
      <c r="D1114" s="4" t="s">
        <v>31</v>
      </c>
      <c r="E1114" s="4" t="s">
        <v>578</v>
      </c>
      <c r="F1114" s="4"/>
      <c r="G1114" s="4"/>
      <c r="H1114" s="4" t="s">
        <v>1494</v>
      </c>
      <c r="I1114" s="5">
        <v>23.01</v>
      </c>
      <c r="J1114" s="4">
        <v>2014</v>
      </c>
      <c r="K1114" s="4"/>
      <c r="L1114" s="4"/>
      <c r="M1114" s="4"/>
      <c r="N1114" s="4"/>
      <c r="O1114" s="4" t="s">
        <v>34</v>
      </c>
      <c r="P1114" s="4" t="s">
        <v>35</v>
      </c>
      <c r="Q1114" s="4" t="s">
        <v>2846</v>
      </c>
      <c r="R1114" s="4" t="s">
        <v>118</v>
      </c>
      <c r="S1114" s="4"/>
      <c r="T1114" s="4" t="s">
        <v>221</v>
      </c>
      <c r="U1114" s="4"/>
      <c r="V1114" s="4"/>
      <c r="W1114" s="4"/>
      <c r="X1114" s="4" t="s">
        <v>111</v>
      </c>
      <c r="Y1114" s="69">
        <v>0.5</v>
      </c>
      <c r="Z1114" s="70">
        <f t="shared" si="69"/>
        <v>11.505000000000001</v>
      </c>
      <c r="AA1114" s="70">
        <f t="shared" si="70"/>
        <v>11.505000000000001</v>
      </c>
      <c r="AB1114" s="70">
        <f t="shared" si="67"/>
        <v>11.505000000000001</v>
      </c>
      <c r="AC1114" s="4"/>
      <c r="AD1114" s="4"/>
      <c r="AE1114" s="4"/>
      <c r="AF1114" s="71">
        <f t="shared" si="68"/>
        <v>0</v>
      </c>
      <c r="AG1114" s="72" t="s">
        <v>1269</v>
      </c>
    </row>
    <row r="1115" spans="1:33" s="73" customFormat="1" ht="24" hidden="1">
      <c r="A1115" s="4" t="s">
        <v>1373</v>
      </c>
      <c r="B1115" s="4" t="s">
        <v>2075</v>
      </c>
      <c r="C1115" s="4"/>
      <c r="D1115" s="4" t="s">
        <v>31</v>
      </c>
      <c r="E1115" s="4" t="s">
        <v>578</v>
      </c>
      <c r="F1115" s="4"/>
      <c r="G1115" s="4"/>
      <c r="H1115" s="4" t="s">
        <v>1494</v>
      </c>
      <c r="I1115" s="5">
        <v>23.01</v>
      </c>
      <c r="J1115" s="4">
        <v>2014</v>
      </c>
      <c r="K1115" s="4"/>
      <c r="L1115" s="4"/>
      <c r="M1115" s="4"/>
      <c r="N1115" s="4"/>
      <c r="O1115" s="4" t="s">
        <v>34</v>
      </c>
      <c r="P1115" s="4" t="s">
        <v>35</v>
      </c>
      <c r="Q1115" s="4" t="s">
        <v>2846</v>
      </c>
      <c r="R1115" s="4" t="s">
        <v>118</v>
      </c>
      <c r="S1115" s="4"/>
      <c r="T1115" s="4" t="s">
        <v>221</v>
      </c>
      <c r="U1115" s="4"/>
      <c r="V1115" s="4"/>
      <c r="W1115" s="4"/>
      <c r="X1115" s="4" t="s">
        <v>111</v>
      </c>
      <c r="Y1115" s="69">
        <v>0.5</v>
      </c>
      <c r="Z1115" s="70">
        <f t="shared" si="69"/>
        <v>11.505000000000001</v>
      </c>
      <c r="AA1115" s="70">
        <f t="shared" si="70"/>
        <v>11.505000000000001</v>
      </c>
      <c r="AB1115" s="70">
        <f t="shared" si="67"/>
        <v>11.505000000000001</v>
      </c>
      <c r="AC1115" s="4"/>
      <c r="AD1115" s="4"/>
      <c r="AE1115" s="4"/>
      <c r="AF1115" s="71">
        <f t="shared" si="68"/>
        <v>0</v>
      </c>
      <c r="AG1115" s="72" t="s">
        <v>1373</v>
      </c>
    </row>
    <row r="1116" spans="1:33" s="73" customFormat="1" ht="24">
      <c r="A1116" s="4">
        <v>2900</v>
      </c>
      <c r="B1116" s="4" t="s">
        <v>2009</v>
      </c>
      <c r="C1116" s="4"/>
      <c r="D1116" s="4" t="s">
        <v>31</v>
      </c>
      <c r="E1116" s="4" t="s">
        <v>115</v>
      </c>
      <c r="F1116" s="4" t="s">
        <v>116</v>
      </c>
      <c r="G1116" s="4" t="s">
        <v>196</v>
      </c>
      <c r="H1116" s="4" t="s">
        <v>1494</v>
      </c>
      <c r="I1116" s="5">
        <v>35.61</v>
      </c>
      <c r="J1116" s="6">
        <v>41781</v>
      </c>
      <c r="K1116" s="4"/>
      <c r="L1116" s="4"/>
      <c r="M1116" s="4"/>
      <c r="N1116" s="4"/>
      <c r="O1116" s="4" t="s">
        <v>34</v>
      </c>
      <c r="P1116" s="4" t="s">
        <v>35</v>
      </c>
      <c r="Q1116" s="4" t="s">
        <v>2846</v>
      </c>
      <c r="R1116" s="4" t="s">
        <v>118</v>
      </c>
      <c r="S1116" s="4"/>
      <c r="T1116" s="4" t="s">
        <v>36</v>
      </c>
      <c r="U1116" s="4"/>
      <c r="V1116" s="4"/>
      <c r="W1116" s="4"/>
      <c r="X1116" s="4" t="s">
        <v>54</v>
      </c>
      <c r="Y1116" s="69">
        <v>0.5</v>
      </c>
      <c r="Z1116" s="70">
        <f t="shared" si="69"/>
        <v>17.805</v>
      </c>
      <c r="AA1116" s="70">
        <f t="shared" si="70"/>
        <v>17.805</v>
      </c>
      <c r="AB1116" s="70">
        <f t="shared" ref="AB1116:AB1179" si="71">+Z1116</f>
        <v>17.805</v>
      </c>
      <c r="AC1116" s="4"/>
      <c r="AD1116" s="4"/>
      <c r="AE1116" s="4"/>
      <c r="AF1116" s="71">
        <f t="shared" si="68"/>
        <v>0</v>
      </c>
      <c r="AG1116" s="72">
        <v>2900</v>
      </c>
    </row>
    <row r="1117" spans="1:33" s="73" customFormat="1" ht="24">
      <c r="A1117" s="4">
        <v>2905</v>
      </c>
      <c r="B1117" s="4" t="s">
        <v>1515</v>
      </c>
      <c r="C1117" s="4"/>
      <c r="D1117" s="4" t="s">
        <v>31</v>
      </c>
      <c r="E1117" s="4" t="s">
        <v>115</v>
      </c>
      <c r="F1117" s="4" t="s">
        <v>116</v>
      </c>
      <c r="G1117" s="4" t="s">
        <v>206</v>
      </c>
      <c r="H1117" s="4" t="s">
        <v>1494</v>
      </c>
      <c r="I1117" s="5">
        <v>35.61</v>
      </c>
      <c r="J1117" s="6">
        <v>41781</v>
      </c>
      <c r="K1117" s="4"/>
      <c r="L1117" s="4"/>
      <c r="M1117" s="4"/>
      <c r="N1117" s="4"/>
      <c r="O1117" s="4" t="s">
        <v>34</v>
      </c>
      <c r="P1117" s="4" t="s">
        <v>35</v>
      </c>
      <c r="Q1117" s="4" t="s">
        <v>2846</v>
      </c>
      <c r="R1117" s="4" t="s">
        <v>118</v>
      </c>
      <c r="S1117" s="4"/>
      <c r="T1117" s="4" t="s">
        <v>36</v>
      </c>
      <c r="U1117" s="4"/>
      <c r="V1117" s="4"/>
      <c r="W1117" s="4"/>
      <c r="X1117" s="4" t="s">
        <v>54</v>
      </c>
      <c r="Y1117" s="69">
        <v>0.5</v>
      </c>
      <c r="Z1117" s="70">
        <f t="shared" si="69"/>
        <v>17.805</v>
      </c>
      <c r="AA1117" s="70">
        <f t="shared" si="70"/>
        <v>17.805</v>
      </c>
      <c r="AB1117" s="70">
        <f t="shared" si="71"/>
        <v>17.805</v>
      </c>
      <c r="AC1117" s="4"/>
      <c r="AD1117" s="4"/>
      <c r="AE1117" s="4"/>
      <c r="AF1117" s="71">
        <f t="shared" si="68"/>
        <v>0</v>
      </c>
      <c r="AG1117" s="72">
        <v>2905</v>
      </c>
    </row>
    <row r="1118" spans="1:33" s="73" customFormat="1" ht="24">
      <c r="A1118" s="4">
        <v>2908</v>
      </c>
      <c r="B1118" s="4" t="s">
        <v>2010</v>
      </c>
      <c r="C1118" s="4"/>
      <c r="D1118" s="4" t="s">
        <v>31</v>
      </c>
      <c r="E1118" s="4" t="s">
        <v>115</v>
      </c>
      <c r="F1118" s="4" t="s">
        <v>116</v>
      </c>
      <c r="G1118" s="4" t="s">
        <v>208</v>
      </c>
      <c r="H1118" s="4" t="s">
        <v>1494</v>
      </c>
      <c r="I1118" s="5">
        <v>35.61</v>
      </c>
      <c r="J1118" s="6">
        <v>41781</v>
      </c>
      <c r="K1118" s="4"/>
      <c r="L1118" s="4"/>
      <c r="M1118" s="4"/>
      <c r="N1118" s="4"/>
      <c r="O1118" s="4" t="s">
        <v>34</v>
      </c>
      <c r="P1118" s="4" t="s">
        <v>35</v>
      </c>
      <c r="Q1118" s="4" t="s">
        <v>2846</v>
      </c>
      <c r="R1118" s="4" t="s">
        <v>118</v>
      </c>
      <c r="S1118" s="4"/>
      <c r="T1118" s="4" t="s">
        <v>36</v>
      </c>
      <c r="U1118" s="4"/>
      <c r="V1118" s="4"/>
      <c r="W1118" s="4"/>
      <c r="X1118" s="4" t="s">
        <v>54</v>
      </c>
      <c r="Y1118" s="69">
        <v>0.5</v>
      </c>
      <c r="Z1118" s="70">
        <f t="shared" si="69"/>
        <v>17.805</v>
      </c>
      <c r="AA1118" s="70">
        <f t="shared" si="70"/>
        <v>17.805</v>
      </c>
      <c r="AB1118" s="70">
        <f t="shared" si="71"/>
        <v>17.805</v>
      </c>
      <c r="AC1118" s="4"/>
      <c r="AD1118" s="4"/>
      <c r="AE1118" s="4"/>
      <c r="AF1118" s="71">
        <f t="shared" si="68"/>
        <v>0</v>
      </c>
      <c r="AG1118" s="72">
        <v>2908</v>
      </c>
    </row>
    <row r="1119" spans="1:33" s="73" customFormat="1" ht="24">
      <c r="A1119" s="4">
        <v>2911</v>
      </c>
      <c r="B1119" s="4" t="s">
        <v>1519</v>
      </c>
      <c r="C1119" s="4"/>
      <c r="D1119" s="4" t="s">
        <v>31</v>
      </c>
      <c r="E1119" s="4" t="s">
        <v>115</v>
      </c>
      <c r="F1119" s="4" t="s">
        <v>116</v>
      </c>
      <c r="G1119" s="4" t="s">
        <v>216</v>
      </c>
      <c r="H1119" s="4" t="s">
        <v>1494</v>
      </c>
      <c r="I1119" s="5">
        <v>35.61</v>
      </c>
      <c r="J1119" s="6">
        <v>41781</v>
      </c>
      <c r="K1119" s="4"/>
      <c r="L1119" s="4"/>
      <c r="M1119" s="4"/>
      <c r="N1119" s="4"/>
      <c r="O1119" s="4" t="s">
        <v>34</v>
      </c>
      <c r="P1119" s="4" t="s">
        <v>35</v>
      </c>
      <c r="Q1119" s="4" t="s">
        <v>2846</v>
      </c>
      <c r="R1119" s="4" t="s">
        <v>118</v>
      </c>
      <c r="S1119" s="4"/>
      <c r="T1119" s="4" t="s">
        <v>36</v>
      </c>
      <c r="U1119" s="4"/>
      <c r="V1119" s="4"/>
      <c r="W1119" s="4"/>
      <c r="X1119" s="4" t="s">
        <v>54</v>
      </c>
      <c r="Y1119" s="69">
        <v>0.5</v>
      </c>
      <c r="Z1119" s="70">
        <f t="shared" si="69"/>
        <v>17.805</v>
      </c>
      <c r="AA1119" s="70">
        <f t="shared" si="70"/>
        <v>17.805</v>
      </c>
      <c r="AB1119" s="70">
        <f t="shared" si="71"/>
        <v>17.805</v>
      </c>
      <c r="AC1119" s="4"/>
      <c r="AD1119" s="4"/>
      <c r="AE1119" s="4"/>
      <c r="AF1119" s="71">
        <f t="shared" si="68"/>
        <v>0</v>
      </c>
      <c r="AG1119" s="72">
        <v>2911</v>
      </c>
    </row>
    <row r="1120" spans="1:33" s="73" customFormat="1" ht="60">
      <c r="A1120" s="4">
        <v>2980</v>
      </c>
      <c r="B1120" s="4" t="s">
        <v>2011</v>
      </c>
      <c r="C1120" s="4"/>
      <c r="D1120" s="4" t="s">
        <v>167</v>
      </c>
      <c r="E1120" s="4" t="s">
        <v>247</v>
      </c>
      <c r="F1120" s="4" t="s">
        <v>127</v>
      </c>
      <c r="G1120" s="4" t="s">
        <v>262</v>
      </c>
      <c r="H1120" s="4" t="s">
        <v>1494</v>
      </c>
      <c r="I1120" s="5">
        <v>910</v>
      </c>
      <c r="J1120" s="6">
        <v>41781</v>
      </c>
      <c r="K1120" s="4"/>
      <c r="L1120" s="4" t="s">
        <v>250</v>
      </c>
      <c r="M1120" s="4">
        <v>1937</v>
      </c>
      <c r="N1120" s="4"/>
      <c r="O1120" s="4" t="s">
        <v>34</v>
      </c>
      <c r="P1120" s="4" t="s">
        <v>35</v>
      </c>
      <c r="Q1120" s="4" t="s">
        <v>2846</v>
      </c>
      <c r="R1120" s="4" t="s">
        <v>118</v>
      </c>
      <c r="S1120" s="4"/>
      <c r="T1120" s="4" t="s">
        <v>36</v>
      </c>
      <c r="U1120" s="4"/>
      <c r="V1120" s="4"/>
      <c r="W1120" s="4"/>
      <c r="X1120" s="4" t="s">
        <v>54</v>
      </c>
      <c r="Y1120" s="69">
        <v>0.5</v>
      </c>
      <c r="Z1120" s="70">
        <f t="shared" si="69"/>
        <v>455</v>
      </c>
      <c r="AA1120" s="70">
        <f t="shared" si="70"/>
        <v>455</v>
      </c>
      <c r="AB1120" s="70">
        <f t="shared" si="71"/>
        <v>455</v>
      </c>
      <c r="AC1120" s="4"/>
      <c r="AD1120" s="4"/>
      <c r="AE1120" s="4"/>
      <c r="AF1120" s="71">
        <f t="shared" si="68"/>
        <v>0</v>
      </c>
      <c r="AG1120" s="72">
        <v>2980</v>
      </c>
    </row>
    <row r="1121" spans="1:33" s="73" customFormat="1" ht="60" hidden="1">
      <c r="A1121" s="4">
        <v>2982</v>
      </c>
      <c r="B1121" s="4" t="s">
        <v>2012</v>
      </c>
      <c r="C1121" s="4"/>
      <c r="D1121" s="4" t="s">
        <v>167</v>
      </c>
      <c r="E1121" s="4" t="s">
        <v>263</v>
      </c>
      <c r="F1121" s="4" t="s">
        <v>127</v>
      </c>
      <c r="G1121" s="4" t="s">
        <v>265</v>
      </c>
      <c r="H1121" s="4" t="s">
        <v>1494</v>
      </c>
      <c r="I1121" s="5">
        <v>765.96</v>
      </c>
      <c r="J1121" s="6">
        <v>41781</v>
      </c>
      <c r="K1121" s="4"/>
      <c r="L1121" s="4" t="s">
        <v>250</v>
      </c>
      <c r="M1121" s="4">
        <v>1937</v>
      </c>
      <c r="N1121" s="4"/>
      <c r="O1121" s="4" t="s">
        <v>34</v>
      </c>
      <c r="P1121" s="4" t="s">
        <v>35</v>
      </c>
      <c r="Q1121" s="4" t="s">
        <v>2846</v>
      </c>
      <c r="R1121" s="4" t="s">
        <v>118</v>
      </c>
      <c r="S1121" s="4"/>
      <c r="T1121" s="4" t="s">
        <v>221</v>
      </c>
      <c r="U1121" s="4"/>
      <c r="V1121" s="4"/>
      <c r="W1121" s="4"/>
      <c r="X1121" s="4" t="s">
        <v>54</v>
      </c>
      <c r="Y1121" s="69">
        <v>0.5</v>
      </c>
      <c r="Z1121" s="70">
        <f t="shared" si="69"/>
        <v>382.98</v>
      </c>
      <c r="AA1121" s="70">
        <f t="shared" si="70"/>
        <v>382.98</v>
      </c>
      <c r="AB1121" s="70">
        <f t="shared" si="71"/>
        <v>382.98</v>
      </c>
      <c r="AC1121" s="4"/>
      <c r="AD1121" s="4"/>
      <c r="AE1121" s="4"/>
      <c r="AF1121" s="71">
        <f t="shared" si="68"/>
        <v>0</v>
      </c>
      <c r="AG1121" s="72">
        <v>2982</v>
      </c>
    </row>
    <row r="1122" spans="1:33" s="73" customFormat="1" ht="60" hidden="1">
      <c r="A1122" s="4">
        <v>2984</v>
      </c>
      <c r="B1122" s="4" t="s">
        <v>2013</v>
      </c>
      <c r="C1122" s="4"/>
      <c r="D1122" s="4" t="s">
        <v>167</v>
      </c>
      <c r="E1122" s="4" t="s">
        <v>267</v>
      </c>
      <c r="F1122" s="4" t="s">
        <v>127</v>
      </c>
      <c r="G1122" s="4" t="s">
        <v>268</v>
      </c>
      <c r="H1122" s="4" t="s">
        <v>1494</v>
      </c>
      <c r="I1122" s="5">
        <v>765.96</v>
      </c>
      <c r="J1122" s="6">
        <v>41781</v>
      </c>
      <c r="K1122" s="4"/>
      <c r="L1122" s="4" t="s">
        <v>250</v>
      </c>
      <c r="M1122" s="4">
        <v>1937</v>
      </c>
      <c r="N1122" s="4"/>
      <c r="O1122" s="4" t="s">
        <v>34</v>
      </c>
      <c r="P1122" s="4" t="s">
        <v>35</v>
      </c>
      <c r="Q1122" s="4" t="s">
        <v>2846</v>
      </c>
      <c r="R1122" s="4" t="s">
        <v>118</v>
      </c>
      <c r="S1122" s="4"/>
      <c r="T1122" s="4" t="s">
        <v>221</v>
      </c>
      <c r="U1122" s="4"/>
      <c r="V1122" s="4"/>
      <c r="W1122" s="4"/>
      <c r="X1122" s="4" t="s">
        <v>54</v>
      </c>
      <c r="Y1122" s="69">
        <v>0.5</v>
      </c>
      <c r="Z1122" s="70">
        <f t="shared" si="69"/>
        <v>382.98</v>
      </c>
      <c r="AA1122" s="70">
        <f t="shared" si="70"/>
        <v>382.98</v>
      </c>
      <c r="AB1122" s="70">
        <f t="shared" si="71"/>
        <v>382.98</v>
      </c>
      <c r="AC1122" s="4"/>
      <c r="AD1122" s="4"/>
      <c r="AE1122" s="4"/>
      <c r="AF1122" s="71">
        <f t="shared" si="68"/>
        <v>0</v>
      </c>
      <c r="AG1122" s="72">
        <v>2984</v>
      </c>
    </row>
    <row r="1123" spans="1:33" s="73" customFormat="1" ht="60">
      <c r="A1123" s="4">
        <v>2986</v>
      </c>
      <c r="B1123" s="4" t="s">
        <v>2014</v>
      </c>
      <c r="C1123" s="4"/>
      <c r="D1123" s="4" t="s">
        <v>167</v>
      </c>
      <c r="E1123" s="4" t="s">
        <v>267</v>
      </c>
      <c r="F1123" s="4" t="s">
        <v>127</v>
      </c>
      <c r="G1123" s="4" t="s">
        <v>270</v>
      </c>
      <c r="H1123" s="4" t="s">
        <v>1494</v>
      </c>
      <c r="I1123" s="5">
        <v>765.96</v>
      </c>
      <c r="J1123" s="6">
        <v>41781</v>
      </c>
      <c r="K1123" s="4"/>
      <c r="L1123" s="4" t="s">
        <v>250</v>
      </c>
      <c r="M1123" s="4">
        <v>1937</v>
      </c>
      <c r="N1123" s="4"/>
      <c r="O1123" s="4" t="s">
        <v>34</v>
      </c>
      <c r="P1123" s="4" t="s">
        <v>35</v>
      </c>
      <c r="Q1123" s="4" t="s">
        <v>2846</v>
      </c>
      <c r="R1123" s="4" t="s">
        <v>118</v>
      </c>
      <c r="S1123" s="4"/>
      <c r="T1123" s="4" t="s">
        <v>36</v>
      </c>
      <c r="U1123" s="4"/>
      <c r="V1123" s="4"/>
      <c r="W1123" s="4"/>
      <c r="X1123" s="4" t="s">
        <v>54</v>
      </c>
      <c r="Y1123" s="69">
        <v>0.5</v>
      </c>
      <c r="Z1123" s="70">
        <f t="shared" si="69"/>
        <v>382.98</v>
      </c>
      <c r="AA1123" s="70">
        <f t="shared" si="70"/>
        <v>382.98</v>
      </c>
      <c r="AB1123" s="70">
        <f t="shared" si="71"/>
        <v>382.98</v>
      </c>
      <c r="AC1123" s="4"/>
      <c r="AD1123" s="4"/>
      <c r="AE1123" s="4"/>
      <c r="AF1123" s="71">
        <f t="shared" si="68"/>
        <v>0</v>
      </c>
      <c r="AG1123" s="72">
        <v>2986</v>
      </c>
    </row>
    <row r="1124" spans="1:33" s="73" customFormat="1" ht="60" hidden="1">
      <c r="A1124" s="4">
        <v>2988</v>
      </c>
      <c r="B1124" s="4" t="s">
        <v>2015</v>
      </c>
      <c r="C1124" s="4"/>
      <c r="D1124" s="4" t="s">
        <v>167</v>
      </c>
      <c r="E1124" s="4" t="s">
        <v>263</v>
      </c>
      <c r="F1124" s="4" t="s">
        <v>127</v>
      </c>
      <c r="G1124" s="4" t="s">
        <v>271</v>
      </c>
      <c r="H1124" s="4" t="s">
        <v>1494</v>
      </c>
      <c r="I1124" s="5">
        <v>765.96</v>
      </c>
      <c r="J1124" s="6">
        <v>41781</v>
      </c>
      <c r="K1124" s="4"/>
      <c r="L1124" s="4" t="s">
        <v>250</v>
      </c>
      <c r="M1124" s="4">
        <v>1937</v>
      </c>
      <c r="N1124" s="4"/>
      <c r="O1124" s="4" t="s">
        <v>34</v>
      </c>
      <c r="P1124" s="4" t="s">
        <v>35</v>
      </c>
      <c r="Q1124" s="4" t="s">
        <v>2846</v>
      </c>
      <c r="R1124" s="4" t="s">
        <v>118</v>
      </c>
      <c r="S1124" s="4"/>
      <c r="T1124" s="4" t="s">
        <v>221</v>
      </c>
      <c r="U1124" s="4"/>
      <c r="V1124" s="4"/>
      <c r="W1124" s="4"/>
      <c r="X1124" s="4" t="s">
        <v>54</v>
      </c>
      <c r="Y1124" s="69">
        <v>0.5</v>
      </c>
      <c r="Z1124" s="70">
        <f t="shared" si="69"/>
        <v>382.98</v>
      </c>
      <c r="AA1124" s="70">
        <f t="shared" si="70"/>
        <v>382.98</v>
      </c>
      <c r="AB1124" s="70">
        <f t="shared" si="71"/>
        <v>382.98</v>
      </c>
      <c r="AC1124" s="4"/>
      <c r="AD1124" s="4"/>
      <c r="AE1124" s="4"/>
      <c r="AF1124" s="71">
        <f t="shared" si="68"/>
        <v>0</v>
      </c>
      <c r="AG1124" s="72">
        <v>2988</v>
      </c>
    </row>
    <row r="1125" spans="1:33" s="73" customFormat="1" ht="60" hidden="1">
      <c r="A1125" s="4">
        <v>2989</v>
      </c>
      <c r="B1125" s="4" t="s">
        <v>2016</v>
      </c>
      <c r="C1125" s="4"/>
      <c r="D1125" s="4" t="s">
        <v>167</v>
      </c>
      <c r="E1125" s="4" t="s">
        <v>263</v>
      </c>
      <c r="F1125" s="4" t="s">
        <v>127</v>
      </c>
      <c r="G1125" s="4" t="s">
        <v>272</v>
      </c>
      <c r="H1125" s="4" t="s">
        <v>1494</v>
      </c>
      <c r="I1125" s="5">
        <v>765.96</v>
      </c>
      <c r="J1125" s="6">
        <v>41781</v>
      </c>
      <c r="K1125" s="4"/>
      <c r="L1125" s="4" t="s">
        <v>250</v>
      </c>
      <c r="M1125" s="4">
        <v>1937</v>
      </c>
      <c r="N1125" s="4"/>
      <c r="O1125" s="4" t="s">
        <v>34</v>
      </c>
      <c r="P1125" s="4" t="s">
        <v>35</v>
      </c>
      <c r="Q1125" s="4" t="s">
        <v>2846</v>
      </c>
      <c r="R1125" s="4" t="s">
        <v>118</v>
      </c>
      <c r="S1125" s="4"/>
      <c r="T1125" s="4" t="s">
        <v>221</v>
      </c>
      <c r="U1125" s="4"/>
      <c r="V1125" s="4"/>
      <c r="W1125" s="4"/>
      <c r="X1125" s="4" t="s">
        <v>54</v>
      </c>
      <c r="Y1125" s="69">
        <v>0.5</v>
      </c>
      <c r="Z1125" s="70">
        <f t="shared" si="69"/>
        <v>382.98</v>
      </c>
      <c r="AA1125" s="70">
        <f t="shared" si="70"/>
        <v>382.98</v>
      </c>
      <c r="AB1125" s="70">
        <f t="shared" si="71"/>
        <v>382.98</v>
      </c>
      <c r="AC1125" s="4"/>
      <c r="AD1125" s="4"/>
      <c r="AE1125" s="4"/>
      <c r="AF1125" s="71">
        <f t="shared" si="68"/>
        <v>0</v>
      </c>
      <c r="AG1125" s="72">
        <v>2989</v>
      </c>
    </row>
    <row r="1126" spans="1:33" s="73" customFormat="1" ht="60" hidden="1">
      <c r="A1126" s="4">
        <v>2995</v>
      </c>
      <c r="B1126" s="4" t="s">
        <v>2017</v>
      </c>
      <c r="C1126" s="4"/>
      <c r="D1126" s="4" t="s">
        <v>167</v>
      </c>
      <c r="E1126" s="4" t="s">
        <v>260</v>
      </c>
      <c r="F1126" s="4" t="s">
        <v>168</v>
      </c>
      <c r="G1126" s="4" t="s">
        <v>279</v>
      </c>
      <c r="H1126" s="4" t="s">
        <v>1494</v>
      </c>
      <c r="I1126" s="5">
        <v>475</v>
      </c>
      <c r="J1126" s="6">
        <v>41781</v>
      </c>
      <c r="K1126" s="4"/>
      <c r="L1126" s="4" t="s">
        <v>250</v>
      </c>
      <c r="M1126" s="4">
        <v>1937</v>
      </c>
      <c r="N1126" s="4"/>
      <c r="O1126" s="4" t="s">
        <v>34</v>
      </c>
      <c r="P1126" s="4" t="s">
        <v>35</v>
      </c>
      <c r="Q1126" s="4" t="s">
        <v>2846</v>
      </c>
      <c r="R1126" s="4" t="s">
        <v>118</v>
      </c>
      <c r="S1126" s="4"/>
      <c r="T1126" s="4" t="s">
        <v>221</v>
      </c>
      <c r="U1126" s="4"/>
      <c r="V1126" s="4"/>
      <c r="W1126" s="4"/>
      <c r="X1126" s="4" t="s">
        <v>54</v>
      </c>
      <c r="Y1126" s="69">
        <v>0.5</v>
      </c>
      <c r="Z1126" s="70">
        <f t="shared" si="69"/>
        <v>237.5</v>
      </c>
      <c r="AA1126" s="70">
        <f t="shared" si="70"/>
        <v>237.5</v>
      </c>
      <c r="AB1126" s="70">
        <f t="shared" si="71"/>
        <v>237.5</v>
      </c>
      <c r="AC1126" s="4"/>
      <c r="AD1126" s="4"/>
      <c r="AE1126" s="4"/>
      <c r="AF1126" s="71">
        <f t="shared" si="68"/>
        <v>0</v>
      </c>
      <c r="AG1126" s="72">
        <v>2995</v>
      </c>
    </row>
    <row r="1127" spans="1:33" s="73" customFormat="1" ht="60" hidden="1">
      <c r="A1127" s="4">
        <v>2996</v>
      </c>
      <c r="B1127" s="4" t="s">
        <v>2018</v>
      </c>
      <c r="C1127" s="4"/>
      <c r="D1127" s="4" t="s">
        <v>167</v>
      </c>
      <c r="E1127" s="4" t="s">
        <v>260</v>
      </c>
      <c r="F1127" s="4" t="s">
        <v>168</v>
      </c>
      <c r="G1127" s="4" t="s">
        <v>280</v>
      </c>
      <c r="H1127" s="4" t="s">
        <v>1494</v>
      </c>
      <c r="I1127" s="5">
        <v>475</v>
      </c>
      <c r="J1127" s="6">
        <v>41781</v>
      </c>
      <c r="K1127" s="4"/>
      <c r="L1127" s="4" t="s">
        <v>250</v>
      </c>
      <c r="M1127" s="4">
        <v>1937</v>
      </c>
      <c r="N1127" s="4"/>
      <c r="O1127" s="4" t="s">
        <v>34</v>
      </c>
      <c r="P1127" s="4" t="s">
        <v>35</v>
      </c>
      <c r="Q1127" s="4" t="s">
        <v>2846</v>
      </c>
      <c r="R1127" s="4" t="s">
        <v>118</v>
      </c>
      <c r="S1127" s="4"/>
      <c r="T1127" s="4" t="s">
        <v>221</v>
      </c>
      <c r="U1127" s="4"/>
      <c r="V1127" s="4"/>
      <c r="W1127" s="4"/>
      <c r="X1127" s="4" t="s">
        <v>54</v>
      </c>
      <c r="Y1127" s="69">
        <v>0.5</v>
      </c>
      <c r="Z1127" s="70">
        <f t="shared" si="69"/>
        <v>237.5</v>
      </c>
      <c r="AA1127" s="70">
        <f t="shared" si="70"/>
        <v>237.5</v>
      </c>
      <c r="AB1127" s="70">
        <f t="shared" si="71"/>
        <v>237.5</v>
      </c>
      <c r="AC1127" s="4"/>
      <c r="AD1127" s="4"/>
      <c r="AE1127" s="4"/>
      <c r="AF1127" s="71">
        <f t="shared" ref="AF1127:AF1190" si="72">+I1127-AA1127-AB1127-AC1127-AD1127-AE1127</f>
        <v>0</v>
      </c>
      <c r="AG1127" s="72">
        <v>2996</v>
      </c>
    </row>
    <row r="1128" spans="1:33" s="73" customFormat="1" ht="60" hidden="1">
      <c r="A1128" s="4">
        <v>2998</v>
      </c>
      <c r="B1128" s="4" t="s">
        <v>2019</v>
      </c>
      <c r="C1128" s="4"/>
      <c r="D1128" s="4" t="s">
        <v>167</v>
      </c>
      <c r="E1128" s="4" t="s">
        <v>260</v>
      </c>
      <c r="F1128" s="4" t="s">
        <v>168</v>
      </c>
      <c r="G1128" s="4" t="s">
        <v>280</v>
      </c>
      <c r="H1128" s="4" t="s">
        <v>1494</v>
      </c>
      <c r="I1128" s="5">
        <v>475</v>
      </c>
      <c r="J1128" s="6">
        <v>41781</v>
      </c>
      <c r="K1128" s="4"/>
      <c r="L1128" s="4" t="s">
        <v>250</v>
      </c>
      <c r="M1128" s="4">
        <v>1937</v>
      </c>
      <c r="N1128" s="4"/>
      <c r="O1128" s="4" t="s">
        <v>34</v>
      </c>
      <c r="P1128" s="4" t="s">
        <v>35</v>
      </c>
      <c r="Q1128" s="4" t="s">
        <v>2846</v>
      </c>
      <c r="R1128" s="4" t="s">
        <v>118</v>
      </c>
      <c r="S1128" s="4"/>
      <c r="T1128" s="4" t="s">
        <v>221</v>
      </c>
      <c r="U1128" s="4"/>
      <c r="V1128" s="4"/>
      <c r="W1128" s="4"/>
      <c r="X1128" s="4" t="s">
        <v>54</v>
      </c>
      <c r="Y1128" s="69">
        <v>0.5</v>
      </c>
      <c r="Z1128" s="70">
        <f t="shared" si="69"/>
        <v>237.5</v>
      </c>
      <c r="AA1128" s="70">
        <f t="shared" si="70"/>
        <v>237.5</v>
      </c>
      <c r="AB1128" s="70">
        <f t="shared" si="71"/>
        <v>237.5</v>
      </c>
      <c r="AC1128" s="4"/>
      <c r="AD1128" s="4"/>
      <c r="AE1128" s="4"/>
      <c r="AF1128" s="71">
        <f t="shared" si="72"/>
        <v>0</v>
      </c>
      <c r="AG1128" s="72">
        <v>2998</v>
      </c>
    </row>
    <row r="1129" spans="1:33" s="73" customFormat="1" ht="24">
      <c r="A1129" s="4" t="s">
        <v>1403</v>
      </c>
      <c r="B1129" s="4" t="s">
        <v>2106</v>
      </c>
      <c r="C1129" s="4"/>
      <c r="D1129" s="4" t="s">
        <v>31</v>
      </c>
      <c r="E1129" s="4" t="s">
        <v>599</v>
      </c>
      <c r="F1129" s="4" t="s">
        <v>600</v>
      </c>
      <c r="G1129" s="4"/>
      <c r="H1129" s="4" t="s">
        <v>1494</v>
      </c>
      <c r="I1129" s="5">
        <v>8.0500000000000007</v>
      </c>
      <c r="J1129" s="4">
        <v>2014</v>
      </c>
      <c r="K1129" s="4"/>
      <c r="L1129" s="4"/>
      <c r="M1129" s="4"/>
      <c r="N1129" s="4"/>
      <c r="O1129" s="4" t="s">
        <v>34</v>
      </c>
      <c r="P1129" s="4" t="s">
        <v>35</v>
      </c>
      <c r="Q1129" s="4" t="s">
        <v>2846</v>
      </c>
      <c r="R1129" s="4" t="s">
        <v>118</v>
      </c>
      <c r="S1129" s="4"/>
      <c r="T1129" s="4" t="s">
        <v>36</v>
      </c>
      <c r="U1129" s="4" t="s">
        <v>2621</v>
      </c>
      <c r="V1129" s="4"/>
      <c r="W1129" s="4"/>
      <c r="X1129" s="4" t="s">
        <v>111</v>
      </c>
      <c r="Y1129" s="69">
        <v>0.5</v>
      </c>
      <c r="Z1129" s="70">
        <f t="shared" si="69"/>
        <v>4.0250000000000004</v>
      </c>
      <c r="AA1129" s="70">
        <f t="shared" si="70"/>
        <v>4.0250000000000004</v>
      </c>
      <c r="AB1129" s="70">
        <f t="shared" si="71"/>
        <v>4.0250000000000004</v>
      </c>
      <c r="AC1129" s="4"/>
      <c r="AD1129" s="4"/>
      <c r="AE1129" s="4"/>
      <c r="AF1129" s="71">
        <f t="shared" si="72"/>
        <v>0</v>
      </c>
      <c r="AG1129" s="72" t="s">
        <v>1403</v>
      </c>
    </row>
    <row r="1130" spans="1:33" s="73" customFormat="1" ht="24">
      <c r="A1130" s="4" t="s">
        <v>1374</v>
      </c>
      <c r="B1130" s="4" t="s">
        <v>2076</v>
      </c>
      <c r="C1130" s="4"/>
      <c r="D1130" s="4" t="s">
        <v>31</v>
      </c>
      <c r="E1130" s="4" t="s">
        <v>578</v>
      </c>
      <c r="F1130" s="4"/>
      <c r="G1130" s="4"/>
      <c r="H1130" s="4" t="s">
        <v>1494</v>
      </c>
      <c r="I1130" s="5">
        <v>23.01</v>
      </c>
      <c r="J1130" s="4">
        <v>2014</v>
      </c>
      <c r="K1130" s="4"/>
      <c r="L1130" s="4"/>
      <c r="M1130" s="4"/>
      <c r="N1130" s="4"/>
      <c r="O1130" s="4" t="s">
        <v>34</v>
      </c>
      <c r="P1130" s="4" t="s">
        <v>35</v>
      </c>
      <c r="Q1130" s="4" t="s">
        <v>2846</v>
      </c>
      <c r="R1130" s="4" t="s">
        <v>118</v>
      </c>
      <c r="S1130" s="4"/>
      <c r="T1130" s="4" t="s">
        <v>36</v>
      </c>
      <c r="U1130" s="4" t="s">
        <v>2621</v>
      </c>
      <c r="V1130" s="4"/>
      <c r="W1130" s="4"/>
      <c r="X1130" s="4" t="s">
        <v>111</v>
      </c>
      <c r="Y1130" s="69">
        <v>0.5</v>
      </c>
      <c r="Z1130" s="70">
        <f t="shared" si="69"/>
        <v>11.505000000000001</v>
      </c>
      <c r="AA1130" s="70">
        <f t="shared" si="70"/>
        <v>11.505000000000001</v>
      </c>
      <c r="AB1130" s="70">
        <f t="shared" si="71"/>
        <v>11.505000000000001</v>
      </c>
      <c r="AC1130" s="4"/>
      <c r="AD1130" s="4"/>
      <c r="AE1130" s="4"/>
      <c r="AF1130" s="71">
        <f t="shared" si="72"/>
        <v>0</v>
      </c>
      <c r="AG1130" s="72" t="s">
        <v>1374</v>
      </c>
    </row>
    <row r="1131" spans="1:33" s="73" customFormat="1" ht="24" hidden="1">
      <c r="A1131" s="4" t="s">
        <v>1230</v>
      </c>
      <c r="B1131" s="4" t="s">
        <v>2076</v>
      </c>
      <c r="C1131" s="4"/>
      <c r="D1131" s="4" t="s">
        <v>31</v>
      </c>
      <c r="E1131" s="4" t="s">
        <v>578</v>
      </c>
      <c r="F1131" s="4"/>
      <c r="G1131" s="4"/>
      <c r="H1131" s="4" t="s">
        <v>1494</v>
      </c>
      <c r="I1131" s="5">
        <v>23.01</v>
      </c>
      <c r="J1131" s="4">
        <v>2014</v>
      </c>
      <c r="K1131" s="4"/>
      <c r="L1131" s="4"/>
      <c r="M1131" s="4"/>
      <c r="N1131" s="4"/>
      <c r="O1131" s="4" t="s">
        <v>34</v>
      </c>
      <c r="P1131" s="4" t="s">
        <v>35</v>
      </c>
      <c r="Q1131" s="4" t="s">
        <v>2846</v>
      </c>
      <c r="R1131" s="4" t="s">
        <v>118</v>
      </c>
      <c r="S1131" s="4"/>
      <c r="T1131" s="4" t="s">
        <v>221</v>
      </c>
      <c r="U1131" s="4"/>
      <c r="V1131" s="4"/>
      <c r="W1131" s="4"/>
      <c r="X1131" s="4" t="s">
        <v>111</v>
      </c>
      <c r="Y1131" s="69">
        <v>0.5</v>
      </c>
      <c r="Z1131" s="70">
        <f t="shared" si="69"/>
        <v>11.505000000000001</v>
      </c>
      <c r="AA1131" s="70">
        <f t="shared" si="70"/>
        <v>11.505000000000001</v>
      </c>
      <c r="AB1131" s="70">
        <f t="shared" si="71"/>
        <v>11.505000000000001</v>
      </c>
      <c r="AC1131" s="4"/>
      <c r="AD1131" s="4"/>
      <c r="AE1131" s="4"/>
      <c r="AF1131" s="71">
        <f t="shared" si="72"/>
        <v>0</v>
      </c>
      <c r="AG1131" s="72" t="s">
        <v>1230</v>
      </c>
    </row>
    <row r="1132" spans="1:33" s="73" customFormat="1" ht="24" hidden="1">
      <c r="A1132" s="4" t="s">
        <v>1270</v>
      </c>
      <c r="B1132" s="4" t="s">
        <v>2076</v>
      </c>
      <c r="C1132" s="4"/>
      <c r="D1132" s="4" t="s">
        <v>31</v>
      </c>
      <c r="E1132" s="4" t="s">
        <v>578</v>
      </c>
      <c r="F1132" s="4"/>
      <c r="G1132" s="4"/>
      <c r="H1132" s="4" t="s">
        <v>1494</v>
      </c>
      <c r="I1132" s="5">
        <v>23.01</v>
      </c>
      <c r="J1132" s="4">
        <v>2014</v>
      </c>
      <c r="K1132" s="4"/>
      <c r="L1132" s="4"/>
      <c r="M1132" s="4"/>
      <c r="N1132" s="4"/>
      <c r="O1132" s="4" t="s">
        <v>34</v>
      </c>
      <c r="P1132" s="4" t="s">
        <v>35</v>
      </c>
      <c r="Q1132" s="4" t="s">
        <v>2846</v>
      </c>
      <c r="R1132" s="4" t="s">
        <v>118</v>
      </c>
      <c r="S1132" s="4"/>
      <c r="T1132" s="4" t="s">
        <v>221</v>
      </c>
      <c r="U1132" s="4"/>
      <c r="V1132" s="4"/>
      <c r="W1132" s="4"/>
      <c r="X1132" s="4" t="s">
        <v>111</v>
      </c>
      <c r="Y1132" s="69">
        <v>0.5</v>
      </c>
      <c r="Z1132" s="70">
        <f t="shared" si="69"/>
        <v>11.505000000000001</v>
      </c>
      <c r="AA1132" s="70">
        <f t="shared" si="70"/>
        <v>11.505000000000001</v>
      </c>
      <c r="AB1132" s="70">
        <f t="shared" si="71"/>
        <v>11.505000000000001</v>
      </c>
      <c r="AC1132" s="4"/>
      <c r="AD1132" s="4"/>
      <c r="AE1132" s="4"/>
      <c r="AF1132" s="71">
        <f t="shared" si="72"/>
        <v>0</v>
      </c>
      <c r="AG1132" s="72" t="s">
        <v>1270</v>
      </c>
    </row>
    <row r="1133" spans="1:33" s="73" customFormat="1" ht="60" hidden="1">
      <c r="A1133" s="4">
        <v>3003</v>
      </c>
      <c r="B1133" s="4" t="s">
        <v>2020</v>
      </c>
      <c r="C1133" s="4"/>
      <c r="D1133" s="4" t="s">
        <v>167</v>
      </c>
      <c r="E1133" s="4" t="s">
        <v>263</v>
      </c>
      <c r="F1133" s="4" t="s">
        <v>127</v>
      </c>
      <c r="G1133" s="4" t="s">
        <v>284</v>
      </c>
      <c r="H1133" s="4" t="s">
        <v>1494</v>
      </c>
      <c r="I1133" s="5">
        <v>765.96</v>
      </c>
      <c r="J1133" s="6">
        <v>41781</v>
      </c>
      <c r="K1133" s="4"/>
      <c r="L1133" s="4" t="s">
        <v>250</v>
      </c>
      <c r="M1133" s="4">
        <v>1937</v>
      </c>
      <c r="N1133" s="4"/>
      <c r="O1133" s="4" t="s">
        <v>34</v>
      </c>
      <c r="P1133" s="4" t="s">
        <v>35</v>
      </c>
      <c r="Q1133" s="4" t="s">
        <v>2846</v>
      </c>
      <c r="R1133" s="4" t="s">
        <v>118</v>
      </c>
      <c r="S1133" s="4"/>
      <c r="T1133" s="4" t="s">
        <v>221</v>
      </c>
      <c r="U1133" s="4"/>
      <c r="V1133" s="4"/>
      <c r="W1133" s="4"/>
      <c r="X1133" s="4" t="s">
        <v>54</v>
      </c>
      <c r="Y1133" s="69">
        <v>0.5</v>
      </c>
      <c r="Z1133" s="70">
        <f t="shared" si="69"/>
        <v>382.98</v>
      </c>
      <c r="AA1133" s="70">
        <f t="shared" si="70"/>
        <v>382.98</v>
      </c>
      <c r="AB1133" s="70">
        <f t="shared" si="71"/>
        <v>382.98</v>
      </c>
      <c r="AC1133" s="4"/>
      <c r="AD1133" s="4"/>
      <c r="AE1133" s="4"/>
      <c r="AF1133" s="71">
        <f t="shared" si="72"/>
        <v>0</v>
      </c>
      <c r="AG1133" s="72">
        <v>3003</v>
      </c>
    </row>
    <row r="1134" spans="1:33" s="73" customFormat="1" ht="60" hidden="1">
      <c r="A1134" s="4">
        <v>3004</v>
      </c>
      <c r="B1134" s="4" t="s">
        <v>2021</v>
      </c>
      <c r="C1134" s="4"/>
      <c r="D1134" s="4" t="s">
        <v>167</v>
      </c>
      <c r="E1134" s="4" t="s">
        <v>263</v>
      </c>
      <c r="F1134" s="4" t="s">
        <v>127</v>
      </c>
      <c r="G1134" s="4" t="s">
        <v>285</v>
      </c>
      <c r="H1134" s="4" t="s">
        <v>1494</v>
      </c>
      <c r="I1134" s="5">
        <v>765.96</v>
      </c>
      <c r="J1134" s="6">
        <v>41781</v>
      </c>
      <c r="K1134" s="4"/>
      <c r="L1134" s="4" t="s">
        <v>250</v>
      </c>
      <c r="M1134" s="4">
        <v>1937</v>
      </c>
      <c r="N1134" s="4"/>
      <c r="O1134" s="4" t="s">
        <v>34</v>
      </c>
      <c r="P1134" s="4" t="s">
        <v>35</v>
      </c>
      <c r="Q1134" s="4" t="s">
        <v>2846</v>
      </c>
      <c r="R1134" s="4" t="s">
        <v>118</v>
      </c>
      <c r="S1134" s="4"/>
      <c r="T1134" s="4" t="s">
        <v>221</v>
      </c>
      <c r="U1134" s="4"/>
      <c r="V1134" s="4"/>
      <c r="W1134" s="4"/>
      <c r="X1134" s="4" t="s">
        <v>54</v>
      </c>
      <c r="Y1134" s="69">
        <v>0.5</v>
      </c>
      <c r="Z1134" s="70">
        <f t="shared" si="69"/>
        <v>382.98</v>
      </c>
      <c r="AA1134" s="70">
        <f t="shared" si="70"/>
        <v>382.98</v>
      </c>
      <c r="AB1134" s="70">
        <f t="shared" si="71"/>
        <v>382.98</v>
      </c>
      <c r="AC1134" s="4"/>
      <c r="AD1134" s="4"/>
      <c r="AE1134" s="4"/>
      <c r="AF1134" s="71">
        <f t="shared" si="72"/>
        <v>0</v>
      </c>
      <c r="AG1134" s="72">
        <v>3004</v>
      </c>
    </row>
    <row r="1135" spans="1:33" s="73" customFormat="1" ht="60" hidden="1">
      <c r="A1135" s="4">
        <v>3005</v>
      </c>
      <c r="B1135" s="4" t="s">
        <v>2022</v>
      </c>
      <c r="C1135" s="4"/>
      <c r="D1135" s="4" t="s">
        <v>167</v>
      </c>
      <c r="E1135" s="4" t="s">
        <v>263</v>
      </c>
      <c r="F1135" s="4" t="s">
        <v>127</v>
      </c>
      <c r="G1135" s="4" t="s">
        <v>286</v>
      </c>
      <c r="H1135" s="4" t="s">
        <v>1494</v>
      </c>
      <c r="I1135" s="5">
        <v>765.96</v>
      </c>
      <c r="J1135" s="6">
        <v>41781</v>
      </c>
      <c r="K1135" s="4"/>
      <c r="L1135" s="4" t="s">
        <v>250</v>
      </c>
      <c r="M1135" s="4">
        <v>1937</v>
      </c>
      <c r="N1135" s="4"/>
      <c r="O1135" s="4" t="s">
        <v>34</v>
      </c>
      <c r="P1135" s="4" t="s">
        <v>35</v>
      </c>
      <c r="Q1135" s="4" t="s">
        <v>2846</v>
      </c>
      <c r="R1135" s="4" t="s">
        <v>118</v>
      </c>
      <c r="S1135" s="4"/>
      <c r="T1135" s="4" t="s">
        <v>221</v>
      </c>
      <c r="U1135" s="4"/>
      <c r="V1135" s="4"/>
      <c r="W1135" s="4"/>
      <c r="X1135" s="4" t="s">
        <v>54</v>
      </c>
      <c r="Y1135" s="69">
        <v>0.5</v>
      </c>
      <c r="Z1135" s="70">
        <f t="shared" si="69"/>
        <v>382.98</v>
      </c>
      <c r="AA1135" s="70">
        <f t="shared" si="70"/>
        <v>382.98</v>
      </c>
      <c r="AB1135" s="70">
        <f t="shared" si="71"/>
        <v>382.98</v>
      </c>
      <c r="AC1135" s="4"/>
      <c r="AD1135" s="4"/>
      <c r="AE1135" s="4"/>
      <c r="AF1135" s="71">
        <f t="shared" si="72"/>
        <v>0</v>
      </c>
      <c r="AG1135" s="72">
        <v>3005</v>
      </c>
    </row>
    <row r="1136" spans="1:33" s="73" customFormat="1" ht="60">
      <c r="A1136" s="4">
        <v>3010</v>
      </c>
      <c r="B1136" s="4" t="s">
        <v>2023</v>
      </c>
      <c r="C1136" s="4"/>
      <c r="D1136" s="4" t="s">
        <v>167</v>
      </c>
      <c r="E1136" s="4" t="s">
        <v>263</v>
      </c>
      <c r="F1136" s="4" t="s">
        <v>127</v>
      </c>
      <c r="G1136" s="4" t="s">
        <v>290</v>
      </c>
      <c r="H1136" s="4" t="s">
        <v>1494</v>
      </c>
      <c r="I1136" s="5">
        <v>765.96</v>
      </c>
      <c r="J1136" s="6">
        <v>41781</v>
      </c>
      <c r="K1136" s="4"/>
      <c r="L1136" s="4" t="s">
        <v>250</v>
      </c>
      <c r="M1136" s="4">
        <v>1937</v>
      </c>
      <c r="N1136" s="4"/>
      <c r="O1136" s="4" t="s">
        <v>34</v>
      </c>
      <c r="P1136" s="4" t="s">
        <v>35</v>
      </c>
      <c r="Q1136" s="4" t="s">
        <v>2846</v>
      </c>
      <c r="R1136" s="4" t="s">
        <v>118</v>
      </c>
      <c r="S1136" s="4"/>
      <c r="T1136" s="4" t="s">
        <v>36</v>
      </c>
      <c r="U1136" s="4"/>
      <c r="V1136" s="4"/>
      <c r="W1136" s="4"/>
      <c r="X1136" s="4" t="s">
        <v>54</v>
      </c>
      <c r="Y1136" s="69">
        <v>0.5</v>
      </c>
      <c r="Z1136" s="70">
        <f t="shared" si="69"/>
        <v>382.98</v>
      </c>
      <c r="AA1136" s="70">
        <f t="shared" si="70"/>
        <v>382.98</v>
      </c>
      <c r="AB1136" s="70">
        <f t="shared" si="71"/>
        <v>382.98</v>
      </c>
      <c r="AC1136" s="4"/>
      <c r="AD1136" s="4"/>
      <c r="AE1136" s="4"/>
      <c r="AF1136" s="71">
        <f t="shared" si="72"/>
        <v>0</v>
      </c>
      <c r="AG1136" s="72">
        <v>3010</v>
      </c>
    </row>
    <row r="1137" spans="1:33" s="73" customFormat="1" ht="60" hidden="1">
      <c r="A1137" s="4">
        <v>3019</v>
      </c>
      <c r="B1137" s="4" t="s">
        <v>2024</v>
      </c>
      <c r="C1137" s="4"/>
      <c r="D1137" s="4" t="s">
        <v>167</v>
      </c>
      <c r="E1137" s="4" t="s">
        <v>263</v>
      </c>
      <c r="F1137" s="4" t="s">
        <v>127</v>
      </c>
      <c r="G1137" s="4" t="s">
        <v>299</v>
      </c>
      <c r="H1137" s="4" t="s">
        <v>1494</v>
      </c>
      <c r="I1137" s="5">
        <v>765.96</v>
      </c>
      <c r="J1137" s="6">
        <v>41781</v>
      </c>
      <c r="K1137" s="4"/>
      <c r="L1137" s="4" t="s">
        <v>250</v>
      </c>
      <c r="M1137" s="4">
        <v>1937</v>
      </c>
      <c r="N1137" s="4"/>
      <c r="O1137" s="4" t="s">
        <v>34</v>
      </c>
      <c r="P1137" s="4" t="s">
        <v>35</v>
      </c>
      <c r="Q1137" s="4" t="s">
        <v>2846</v>
      </c>
      <c r="R1137" s="4" t="s">
        <v>118</v>
      </c>
      <c r="S1137" s="4"/>
      <c r="T1137" s="4" t="s">
        <v>221</v>
      </c>
      <c r="U1137" s="4"/>
      <c r="V1137" s="4"/>
      <c r="W1137" s="4"/>
      <c r="X1137" s="4" t="s">
        <v>54</v>
      </c>
      <c r="Y1137" s="69">
        <v>0.5</v>
      </c>
      <c r="Z1137" s="70">
        <f t="shared" si="69"/>
        <v>382.98</v>
      </c>
      <c r="AA1137" s="70">
        <f t="shared" si="70"/>
        <v>382.98</v>
      </c>
      <c r="AB1137" s="70">
        <f t="shared" si="71"/>
        <v>382.98</v>
      </c>
      <c r="AC1137" s="4"/>
      <c r="AD1137" s="4"/>
      <c r="AE1137" s="4"/>
      <c r="AF1137" s="71">
        <f t="shared" si="72"/>
        <v>0</v>
      </c>
      <c r="AG1137" s="72">
        <v>3019</v>
      </c>
    </row>
    <row r="1138" spans="1:33" s="73" customFormat="1" ht="60" hidden="1">
      <c r="A1138" s="4">
        <v>3026</v>
      </c>
      <c r="B1138" s="4" t="s">
        <v>2025</v>
      </c>
      <c r="C1138" s="4"/>
      <c r="D1138" s="4" t="s">
        <v>167</v>
      </c>
      <c r="E1138" s="4" t="s">
        <v>263</v>
      </c>
      <c r="F1138" s="4" t="s">
        <v>127</v>
      </c>
      <c r="G1138" s="4" t="s">
        <v>304</v>
      </c>
      <c r="H1138" s="4" t="s">
        <v>1494</v>
      </c>
      <c r="I1138" s="5">
        <v>765.96</v>
      </c>
      <c r="J1138" s="6">
        <v>41781</v>
      </c>
      <c r="K1138" s="4"/>
      <c r="L1138" s="4" t="s">
        <v>250</v>
      </c>
      <c r="M1138" s="4">
        <v>1937</v>
      </c>
      <c r="N1138" s="4"/>
      <c r="O1138" s="4" t="s">
        <v>34</v>
      </c>
      <c r="P1138" s="4" t="s">
        <v>35</v>
      </c>
      <c r="Q1138" s="4" t="s">
        <v>2846</v>
      </c>
      <c r="R1138" s="4" t="s">
        <v>118</v>
      </c>
      <c r="S1138" s="4"/>
      <c r="T1138" s="4" t="s">
        <v>221</v>
      </c>
      <c r="U1138" s="4"/>
      <c r="V1138" s="4"/>
      <c r="W1138" s="4"/>
      <c r="X1138" s="4" t="s">
        <v>54</v>
      </c>
      <c r="Y1138" s="69">
        <v>0.5</v>
      </c>
      <c r="Z1138" s="70">
        <f t="shared" si="69"/>
        <v>382.98</v>
      </c>
      <c r="AA1138" s="70">
        <f t="shared" si="70"/>
        <v>382.98</v>
      </c>
      <c r="AB1138" s="70">
        <f t="shared" si="71"/>
        <v>382.98</v>
      </c>
      <c r="AC1138" s="4"/>
      <c r="AD1138" s="4"/>
      <c r="AE1138" s="4"/>
      <c r="AF1138" s="71">
        <f t="shared" si="72"/>
        <v>0</v>
      </c>
      <c r="AG1138" s="72">
        <v>3026</v>
      </c>
    </row>
    <row r="1139" spans="1:33" s="73" customFormat="1" ht="60" hidden="1">
      <c r="A1139" s="4">
        <v>3027</v>
      </c>
      <c r="B1139" s="4" t="s">
        <v>2026</v>
      </c>
      <c r="C1139" s="4"/>
      <c r="D1139" s="4" t="s">
        <v>167</v>
      </c>
      <c r="E1139" s="4" t="s">
        <v>263</v>
      </c>
      <c r="F1139" s="4" t="s">
        <v>127</v>
      </c>
      <c r="G1139" s="4" t="s">
        <v>305</v>
      </c>
      <c r="H1139" s="4" t="s">
        <v>1494</v>
      </c>
      <c r="I1139" s="5">
        <v>765.96</v>
      </c>
      <c r="J1139" s="6">
        <v>41781</v>
      </c>
      <c r="K1139" s="4"/>
      <c r="L1139" s="4" t="s">
        <v>250</v>
      </c>
      <c r="M1139" s="4">
        <v>1937</v>
      </c>
      <c r="N1139" s="4"/>
      <c r="O1139" s="4" t="s">
        <v>34</v>
      </c>
      <c r="P1139" s="4" t="s">
        <v>35</v>
      </c>
      <c r="Q1139" s="4" t="s">
        <v>2846</v>
      </c>
      <c r="R1139" s="4" t="s">
        <v>118</v>
      </c>
      <c r="S1139" s="4"/>
      <c r="T1139" s="4" t="s">
        <v>221</v>
      </c>
      <c r="U1139" s="4"/>
      <c r="V1139" s="4"/>
      <c r="W1139" s="4"/>
      <c r="X1139" s="4" t="s">
        <v>54</v>
      </c>
      <c r="Y1139" s="69">
        <v>0.5</v>
      </c>
      <c r="Z1139" s="70">
        <f t="shared" si="69"/>
        <v>382.98</v>
      </c>
      <c r="AA1139" s="70">
        <f t="shared" si="70"/>
        <v>382.98</v>
      </c>
      <c r="AB1139" s="70">
        <f t="shared" si="71"/>
        <v>382.98</v>
      </c>
      <c r="AC1139" s="4"/>
      <c r="AD1139" s="4"/>
      <c r="AE1139" s="4"/>
      <c r="AF1139" s="71">
        <f t="shared" si="72"/>
        <v>0</v>
      </c>
      <c r="AG1139" s="72">
        <v>3027</v>
      </c>
    </row>
    <row r="1140" spans="1:33" s="73" customFormat="1" ht="60">
      <c r="A1140" s="4">
        <v>3030</v>
      </c>
      <c r="B1140" s="4" t="s">
        <v>2027</v>
      </c>
      <c r="C1140" s="4"/>
      <c r="D1140" s="4" t="s">
        <v>167</v>
      </c>
      <c r="E1140" s="4" t="s">
        <v>263</v>
      </c>
      <c r="F1140" s="4" t="s">
        <v>127</v>
      </c>
      <c r="G1140" s="4" t="s">
        <v>307</v>
      </c>
      <c r="H1140" s="4" t="s">
        <v>1494</v>
      </c>
      <c r="I1140" s="5">
        <v>765.96</v>
      </c>
      <c r="J1140" s="6">
        <v>41781</v>
      </c>
      <c r="K1140" s="4"/>
      <c r="L1140" s="4" t="s">
        <v>250</v>
      </c>
      <c r="M1140" s="4">
        <v>1937</v>
      </c>
      <c r="N1140" s="4"/>
      <c r="O1140" s="4" t="s">
        <v>34</v>
      </c>
      <c r="P1140" s="4" t="s">
        <v>35</v>
      </c>
      <c r="Q1140" s="4" t="s">
        <v>2846</v>
      </c>
      <c r="R1140" s="4" t="s">
        <v>118</v>
      </c>
      <c r="S1140" s="4"/>
      <c r="T1140" s="4" t="s">
        <v>36</v>
      </c>
      <c r="U1140" s="4"/>
      <c r="V1140" s="4"/>
      <c r="W1140" s="4"/>
      <c r="X1140" s="4" t="s">
        <v>54</v>
      </c>
      <c r="Y1140" s="69">
        <v>0.5</v>
      </c>
      <c r="Z1140" s="70">
        <f t="shared" si="69"/>
        <v>382.98</v>
      </c>
      <c r="AA1140" s="70">
        <f t="shared" si="70"/>
        <v>382.98</v>
      </c>
      <c r="AB1140" s="70">
        <f t="shared" si="71"/>
        <v>382.98</v>
      </c>
      <c r="AC1140" s="4"/>
      <c r="AD1140" s="4"/>
      <c r="AE1140" s="4"/>
      <c r="AF1140" s="71">
        <f t="shared" si="72"/>
        <v>0</v>
      </c>
      <c r="AG1140" s="72">
        <v>3030</v>
      </c>
    </row>
    <row r="1141" spans="1:33" s="73" customFormat="1" ht="60">
      <c r="A1141" s="4">
        <v>3035</v>
      </c>
      <c r="B1141" s="4" t="s">
        <v>2028</v>
      </c>
      <c r="C1141" s="4"/>
      <c r="D1141" s="4" t="s">
        <v>167</v>
      </c>
      <c r="E1141" s="4" t="s">
        <v>263</v>
      </c>
      <c r="F1141" s="4" t="s">
        <v>127</v>
      </c>
      <c r="G1141" s="4" t="s">
        <v>311</v>
      </c>
      <c r="H1141" s="4" t="s">
        <v>1494</v>
      </c>
      <c r="I1141" s="5">
        <v>765.96</v>
      </c>
      <c r="J1141" s="6">
        <v>41781</v>
      </c>
      <c r="K1141" s="4"/>
      <c r="L1141" s="4" t="s">
        <v>250</v>
      </c>
      <c r="M1141" s="4">
        <v>1937</v>
      </c>
      <c r="N1141" s="4"/>
      <c r="O1141" s="4" t="s">
        <v>34</v>
      </c>
      <c r="P1141" s="4" t="s">
        <v>35</v>
      </c>
      <c r="Q1141" s="4" t="s">
        <v>2846</v>
      </c>
      <c r="R1141" s="4" t="s">
        <v>118</v>
      </c>
      <c r="S1141" s="4"/>
      <c r="T1141" s="4" t="s">
        <v>36</v>
      </c>
      <c r="U1141" s="4"/>
      <c r="V1141" s="4"/>
      <c r="W1141" s="4"/>
      <c r="X1141" s="4" t="s">
        <v>54</v>
      </c>
      <c r="Y1141" s="69">
        <v>0.5</v>
      </c>
      <c r="Z1141" s="70">
        <f t="shared" si="69"/>
        <v>382.98</v>
      </c>
      <c r="AA1141" s="70">
        <f t="shared" si="70"/>
        <v>382.98</v>
      </c>
      <c r="AB1141" s="70">
        <f t="shared" si="71"/>
        <v>382.98</v>
      </c>
      <c r="AC1141" s="4"/>
      <c r="AD1141" s="4"/>
      <c r="AE1141" s="4"/>
      <c r="AF1141" s="71">
        <f t="shared" si="72"/>
        <v>0</v>
      </c>
      <c r="AG1141" s="72">
        <v>3035</v>
      </c>
    </row>
    <row r="1142" spans="1:33" s="73" customFormat="1" ht="60" hidden="1">
      <c r="A1142" s="4">
        <v>3037</v>
      </c>
      <c r="B1142" s="4" t="s">
        <v>2029</v>
      </c>
      <c r="C1142" s="4"/>
      <c r="D1142" s="4" t="s">
        <v>167</v>
      </c>
      <c r="E1142" s="4" t="s">
        <v>263</v>
      </c>
      <c r="F1142" s="4" t="s">
        <v>127</v>
      </c>
      <c r="G1142" s="4" t="s">
        <v>313</v>
      </c>
      <c r="H1142" s="4" t="s">
        <v>1494</v>
      </c>
      <c r="I1142" s="5">
        <v>765.96</v>
      </c>
      <c r="J1142" s="6">
        <v>41781</v>
      </c>
      <c r="K1142" s="4"/>
      <c r="L1142" s="4" t="s">
        <v>250</v>
      </c>
      <c r="M1142" s="4">
        <v>1937</v>
      </c>
      <c r="N1142" s="4"/>
      <c r="O1142" s="4" t="s">
        <v>34</v>
      </c>
      <c r="P1142" s="4" t="s">
        <v>35</v>
      </c>
      <c r="Q1142" s="4" t="s">
        <v>2846</v>
      </c>
      <c r="R1142" s="4" t="s">
        <v>118</v>
      </c>
      <c r="S1142" s="4"/>
      <c r="T1142" s="4" t="s">
        <v>221</v>
      </c>
      <c r="U1142" s="4"/>
      <c r="V1142" s="4"/>
      <c r="W1142" s="4"/>
      <c r="X1142" s="4" t="s">
        <v>54</v>
      </c>
      <c r="Y1142" s="69">
        <v>0.5</v>
      </c>
      <c r="Z1142" s="70">
        <f t="shared" si="69"/>
        <v>382.98</v>
      </c>
      <c r="AA1142" s="70">
        <f t="shared" si="70"/>
        <v>382.98</v>
      </c>
      <c r="AB1142" s="70">
        <f t="shared" si="71"/>
        <v>382.98</v>
      </c>
      <c r="AC1142" s="4"/>
      <c r="AD1142" s="4"/>
      <c r="AE1142" s="4"/>
      <c r="AF1142" s="71">
        <f t="shared" si="72"/>
        <v>0</v>
      </c>
      <c r="AG1142" s="72">
        <v>3037</v>
      </c>
    </row>
    <row r="1143" spans="1:33" s="73" customFormat="1" ht="24">
      <c r="A1143" s="4" t="s">
        <v>1231</v>
      </c>
      <c r="B1143" s="4" t="s">
        <v>2077</v>
      </c>
      <c r="C1143" s="4"/>
      <c r="D1143" s="4" t="s">
        <v>31</v>
      </c>
      <c r="E1143" s="4" t="s">
        <v>578</v>
      </c>
      <c r="F1143" s="4"/>
      <c r="G1143" s="4"/>
      <c r="H1143" s="4" t="s">
        <v>1494</v>
      </c>
      <c r="I1143" s="5">
        <v>23.01</v>
      </c>
      <c r="J1143" s="4">
        <v>2014</v>
      </c>
      <c r="K1143" s="4"/>
      <c r="L1143" s="4"/>
      <c r="M1143" s="4"/>
      <c r="N1143" s="4"/>
      <c r="O1143" s="4" t="s">
        <v>34</v>
      </c>
      <c r="P1143" s="4" t="s">
        <v>35</v>
      </c>
      <c r="Q1143" s="4" t="s">
        <v>2846</v>
      </c>
      <c r="R1143" s="4" t="s">
        <v>118</v>
      </c>
      <c r="S1143" s="4"/>
      <c r="T1143" s="4" t="s">
        <v>36</v>
      </c>
      <c r="U1143" s="4"/>
      <c r="V1143" s="4"/>
      <c r="W1143" s="4"/>
      <c r="X1143" s="4" t="s">
        <v>111</v>
      </c>
      <c r="Y1143" s="69">
        <v>0.5</v>
      </c>
      <c r="Z1143" s="70">
        <f t="shared" si="69"/>
        <v>11.505000000000001</v>
      </c>
      <c r="AA1143" s="70">
        <f t="shared" si="70"/>
        <v>11.505000000000001</v>
      </c>
      <c r="AB1143" s="70">
        <f t="shared" si="71"/>
        <v>11.505000000000001</v>
      </c>
      <c r="AC1143" s="4"/>
      <c r="AD1143" s="4"/>
      <c r="AE1143" s="4"/>
      <c r="AF1143" s="71">
        <f t="shared" si="72"/>
        <v>0</v>
      </c>
      <c r="AG1143" s="72" t="s">
        <v>1231</v>
      </c>
    </row>
    <row r="1144" spans="1:33" s="73" customFormat="1" ht="24">
      <c r="A1144" s="4" t="s">
        <v>1271</v>
      </c>
      <c r="B1144" s="4" t="s">
        <v>2077</v>
      </c>
      <c r="C1144" s="4"/>
      <c r="D1144" s="4" t="s">
        <v>31</v>
      </c>
      <c r="E1144" s="4" t="s">
        <v>578</v>
      </c>
      <c r="F1144" s="4"/>
      <c r="G1144" s="4"/>
      <c r="H1144" s="4" t="s">
        <v>1494</v>
      </c>
      <c r="I1144" s="5">
        <v>23.01</v>
      </c>
      <c r="J1144" s="4">
        <v>2014</v>
      </c>
      <c r="K1144" s="4"/>
      <c r="L1144" s="4"/>
      <c r="M1144" s="4"/>
      <c r="N1144" s="4"/>
      <c r="O1144" s="4" t="s">
        <v>34</v>
      </c>
      <c r="P1144" s="4" t="s">
        <v>35</v>
      </c>
      <c r="Q1144" s="4" t="s">
        <v>2846</v>
      </c>
      <c r="R1144" s="4" t="s">
        <v>118</v>
      </c>
      <c r="S1144" s="4"/>
      <c r="T1144" s="4" t="s">
        <v>36</v>
      </c>
      <c r="U1144" s="4" t="s">
        <v>2621</v>
      </c>
      <c r="V1144" s="4"/>
      <c r="W1144" s="4"/>
      <c r="X1144" s="4" t="s">
        <v>111</v>
      </c>
      <c r="Y1144" s="69">
        <v>0.5</v>
      </c>
      <c r="Z1144" s="70">
        <f t="shared" si="69"/>
        <v>11.505000000000001</v>
      </c>
      <c r="AA1144" s="70">
        <f t="shared" si="70"/>
        <v>11.505000000000001</v>
      </c>
      <c r="AB1144" s="70">
        <f t="shared" si="71"/>
        <v>11.505000000000001</v>
      </c>
      <c r="AC1144" s="4"/>
      <c r="AD1144" s="4"/>
      <c r="AE1144" s="4"/>
      <c r="AF1144" s="71">
        <f t="shared" si="72"/>
        <v>0</v>
      </c>
      <c r="AG1144" s="72" t="s">
        <v>1271</v>
      </c>
    </row>
    <row r="1145" spans="1:33" s="73" customFormat="1" ht="24" hidden="1">
      <c r="A1145" s="4" t="s">
        <v>1375</v>
      </c>
      <c r="B1145" s="4" t="s">
        <v>2077</v>
      </c>
      <c r="C1145" s="4"/>
      <c r="D1145" s="4" t="s">
        <v>31</v>
      </c>
      <c r="E1145" s="4" t="s">
        <v>578</v>
      </c>
      <c r="F1145" s="4"/>
      <c r="G1145" s="4"/>
      <c r="H1145" s="4" t="s">
        <v>1494</v>
      </c>
      <c r="I1145" s="5">
        <v>23.01</v>
      </c>
      <c r="J1145" s="4">
        <v>2014</v>
      </c>
      <c r="K1145" s="4"/>
      <c r="L1145" s="4"/>
      <c r="M1145" s="4"/>
      <c r="N1145" s="4"/>
      <c r="O1145" s="4" t="s">
        <v>34</v>
      </c>
      <c r="P1145" s="4" t="s">
        <v>35</v>
      </c>
      <c r="Q1145" s="4" t="s">
        <v>2846</v>
      </c>
      <c r="R1145" s="4" t="s">
        <v>118</v>
      </c>
      <c r="S1145" s="4"/>
      <c r="T1145" s="4" t="s">
        <v>221</v>
      </c>
      <c r="U1145" s="4"/>
      <c r="V1145" s="4"/>
      <c r="W1145" s="4"/>
      <c r="X1145" s="4" t="s">
        <v>111</v>
      </c>
      <c r="Y1145" s="69">
        <v>0.5</v>
      </c>
      <c r="Z1145" s="70">
        <f t="shared" si="69"/>
        <v>11.505000000000001</v>
      </c>
      <c r="AA1145" s="70">
        <f t="shared" si="70"/>
        <v>11.505000000000001</v>
      </c>
      <c r="AB1145" s="70">
        <f t="shared" si="71"/>
        <v>11.505000000000001</v>
      </c>
      <c r="AC1145" s="4"/>
      <c r="AD1145" s="4"/>
      <c r="AE1145" s="4"/>
      <c r="AF1145" s="71">
        <f t="shared" si="72"/>
        <v>0</v>
      </c>
      <c r="AG1145" s="72" t="s">
        <v>1375</v>
      </c>
    </row>
    <row r="1146" spans="1:33" s="73" customFormat="1" ht="96">
      <c r="A1146" s="4">
        <v>3121</v>
      </c>
      <c r="B1146" s="4" t="s">
        <v>1527</v>
      </c>
      <c r="C1146" s="4"/>
      <c r="D1146" s="4" t="s">
        <v>2913</v>
      </c>
      <c r="E1146" s="4" t="s">
        <v>338</v>
      </c>
      <c r="F1146" s="4" t="s">
        <v>334</v>
      </c>
      <c r="G1146" s="4" t="s">
        <v>339</v>
      </c>
      <c r="H1146" s="4" t="s">
        <v>1494</v>
      </c>
      <c r="I1146" s="5">
        <v>20721</v>
      </c>
      <c r="J1146" s="6">
        <v>41886</v>
      </c>
      <c r="K1146" s="4"/>
      <c r="L1146" s="4">
        <v>15620</v>
      </c>
      <c r="M1146" s="4" t="s">
        <v>340</v>
      </c>
      <c r="N1146" s="4"/>
      <c r="O1146" s="4" t="s">
        <v>34</v>
      </c>
      <c r="P1146" s="4" t="s">
        <v>35</v>
      </c>
      <c r="Q1146" s="4" t="s">
        <v>2846</v>
      </c>
      <c r="R1146" s="4" t="s">
        <v>1495</v>
      </c>
      <c r="S1146" s="4"/>
      <c r="T1146" s="4" t="s">
        <v>36</v>
      </c>
      <c r="U1146" s="4"/>
      <c r="V1146" s="4"/>
      <c r="W1146" s="4"/>
      <c r="X1146" s="4" t="s">
        <v>341</v>
      </c>
      <c r="Y1146" s="69">
        <v>0.25</v>
      </c>
      <c r="Z1146" s="70">
        <f t="shared" si="69"/>
        <v>5180.25</v>
      </c>
      <c r="AA1146" s="70">
        <f t="shared" si="70"/>
        <v>5180.25</v>
      </c>
      <c r="AB1146" s="70">
        <f t="shared" si="71"/>
        <v>5180.25</v>
      </c>
      <c r="AC1146" s="70">
        <f>+Z1146</f>
        <v>5180.25</v>
      </c>
      <c r="AD1146" s="70">
        <f>+Z1146</f>
        <v>5180.25</v>
      </c>
      <c r="AE1146" s="4"/>
      <c r="AF1146" s="71">
        <f t="shared" si="72"/>
        <v>0</v>
      </c>
      <c r="AG1146" s="72">
        <v>3121</v>
      </c>
    </row>
    <row r="1147" spans="1:33" s="73" customFormat="1" ht="24">
      <c r="A1147" s="4">
        <v>3140</v>
      </c>
      <c r="B1147" s="4" t="s">
        <v>2030</v>
      </c>
      <c r="C1147" s="4"/>
      <c r="D1147" s="4" t="s">
        <v>167</v>
      </c>
      <c r="E1147" s="4" t="s">
        <v>360</v>
      </c>
      <c r="F1147" s="4" t="s">
        <v>359</v>
      </c>
      <c r="G1147" s="4"/>
      <c r="H1147" s="4" t="s">
        <v>1494</v>
      </c>
      <c r="I1147" s="5">
        <v>495</v>
      </c>
      <c r="J1147" s="6">
        <v>41983</v>
      </c>
      <c r="K1147" s="4"/>
      <c r="L1147" s="4">
        <v>16025</v>
      </c>
      <c r="M1147" s="4">
        <v>21</v>
      </c>
      <c r="N1147" s="4"/>
      <c r="O1147" s="4" t="s">
        <v>34</v>
      </c>
      <c r="P1147" s="4" t="s">
        <v>35</v>
      </c>
      <c r="Q1147" s="4" t="s">
        <v>124</v>
      </c>
      <c r="R1147" s="4" t="s">
        <v>105</v>
      </c>
      <c r="S1147" s="4"/>
      <c r="T1147" s="4" t="s">
        <v>36</v>
      </c>
      <c r="U1147" s="4" t="s">
        <v>2622</v>
      </c>
      <c r="V1147" s="4"/>
      <c r="W1147" s="4"/>
      <c r="X1147" s="4" t="s">
        <v>1485</v>
      </c>
      <c r="Y1147" s="69">
        <v>0.5</v>
      </c>
      <c r="Z1147" s="70">
        <f t="shared" si="69"/>
        <v>247.5</v>
      </c>
      <c r="AA1147" s="70">
        <f t="shared" si="70"/>
        <v>247.5</v>
      </c>
      <c r="AB1147" s="70">
        <f t="shared" si="71"/>
        <v>247.5</v>
      </c>
      <c r="AC1147" s="4"/>
      <c r="AD1147" s="4"/>
      <c r="AE1147" s="4"/>
      <c r="AF1147" s="71">
        <f t="shared" si="72"/>
        <v>0</v>
      </c>
      <c r="AG1147" s="72">
        <v>3140</v>
      </c>
    </row>
    <row r="1148" spans="1:33" s="73" customFormat="1" ht="24" hidden="1">
      <c r="A1148" s="4">
        <v>3199</v>
      </c>
      <c r="B1148" s="4" t="s">
        <v>2031</v>
      </c>
      <c r="C1148" s="4"/>
      <c r="D1148" s="4" t="s">
        <v>167</v>
      </c>
      <c r="E1148" s="4" t="s">
        <v>395</v>
      </c>
      <c r="F1148" s="4" t="s">
        <v>227</v>
      </c>
      <c r="G1148" s="4"/>
      <c r="H1148" s="4" t="s">
        <v>1494</v>
      </c>
      <c r="I1148" s="5">
        <v>870</v>
      </c>
      <c r="J1148" s="6">
        <v>42187</v>
      </c>
      <c r="K1148" s="4"/>
      <c r="L1148" s="4">
        <v>16288</v>
      </c>
      <c r="M1148" s="4">
        <v>403</v>
      </c>
      <c r="N1148" s="4"/>
      <c r="O1148" s="4" t="s">
        <v>34</v>
      </c>
      <c r="P1148" s="4" t="s">
        <v>35</v>
      </c>
      <c r="Q1148" s="4" t="s">
        <v>124</v>
      </c>
      <c r="R1148" s="4" t="s">
        <v>118</v>
      </c>
      <c r="S1148" s="4"/>
      <c r="T1148" s="4" t="s">
        <v>221</v>
      </c>
      <c r="U1148" s="4"/>
      <c r="V1148" s="4"/>
      <c r="W1148" s="4"/>
      <c r="X1148" s="4" t="s">
        <v>111</v>
      </c>
      <c r="Y1148" s="69">
        <v>0.5</v>
      </c>
      <c r="Z1148" s="70">
        <f t="shared" si="69"/>
        <v>435</v>
      </c>
      <c r="AA1148" s="70">
        <f t="shared" si="70"/>
        <v>435</v>
      </c>
      <c r="AB1148" s="70">
        <f t="shared" si="71"/>
        <v>435</v>
      </c>
      <c r="AC1148" s="4"/>
      <c r="AD1148" s="4"/>
      <c r="AE1148" s="4"/>
      <c r="AF1148" s="71">
        <f t="shared" si="72"/>
        <v>0</v>
      </c>
      <c r="AG1148" s="72">
        <v>3199</v>
      </c>
    </row>
    <row r="1149" spans="1:33" s="73" customFormat="1" ht="24">
      <c r="A1149" s="4" t="s">
        <v>1232</v>
      </c>
      <c r="B1149" s="4" t="s">
        <v>2078</v>
      </c>
      <c r="C1149" s="4"/>
      <c r="D1149" s="4" t="s">
        <v>31</v>
      </c>
      <c r="E1149" s="4" t="s">
        <v>578</v>
      </c>
      <c r="F1149" s="4"/>
      <c r="G1149" s="4"/>
      <c r="H1149" s="4" t="s">
        <v>1494</v>
      </c>
      <c r="I1149" s="5">
        <v>23.01</v>
      </c>
      <c r="J1149" s="4">
        <v>2014</v>
      </c>
      <c r="K1149" s="4"/>
      <c r="L1149" s="4"/>
      <c r="M1149" s="4"/>
      <c r="N1149" s="4"/>
      <c r="O1149" s="4" t="s">
        <v>34</v>
      </c>
      <c r="P1149" s="4" t="s">
        <v>35</v>
      </c>
      <c r="Q1149" s="4" t="s">
        <v>2846</v>
      </c>
      <c r="R1149" s="4" t="s">
        <v>118</v>
      </c>
      <c r="S1149" s="4"/>
      <c r="T1149" s="4" t="s">
        <v>36</v>
      </c>
      <c r="U1149" s="4" t="s">
        <v>2621</v>
      </c>
      <c r="V1149" s="4"/>
      <c r="W1149" s="4"/>
      <c r="X1149" s="4" t="s">
        <v>111</v>
      </c>
      <c r="Y1149" s="69">
        <v>0.5</v>
      </c>
      <c r="Z1149" s="70">
        <f t="shared" si="69"/>
        <v>11.505000000000001</v>
      </c>
      <c r="AA1149" s="70">
        <f t="shared" si="70"/>
        <v>11.505000000000001</v>
      </c>
      <c r="AB1149" s="70">
        <f t="shared" si="71"/>
        <v>11.505000000000001</v>
      </c>
      <c r="AC1149" s="4"/>
      <c r="AD1149" s="4"/>
      <c r="AE1149" s="4"/>
      <c r="AF1149" s="71">
        <f t="shared" si="72"/>
        <v>0</v>
      </c>
      <c r="AG1149" s="72" t="s">
        <v>1232</v>
      </c>
    </row>
    <row r="1150" spans="1:33" s="73" customFormat="1" ht="24" hidden="1">
      <c r="A1150" s="4" t="s">
        <v>1272</v>
      </c>
      <c r="B1150" s="4" t="s">
        <v>2078</v>
      </c>
      <c r="C1150" s="4"/>
      <c r="D1150" s="4" t="s">
        <v>31</v>
      </c>
      <c r="E1150" s="4" t="s">
        <v>573</v>
      </c>
      <c r="F1150" s="4"/>
      <c r="G1150" s="4"/>
      <c r="H1150" s="4" t="s">
        <v>1494</v>
      </c>
      <c r="I1150" s="5">
        <v>86.73</v>
      </c>
      <c r="J1150" s="4">
        <v>2014</v>
      </c>
      <c r="K1150" s="4"/>
      <c r="L1150" s="4"/>
      <c r="M1150" s="4"/>
      <c r="N1150" s="4"/>
      <c r="O1150" s="4" t="s">
        <v>34</v>
      </c>
      <c r="P1150" s="4" t="s">
        <v>35</v>
      </c>
      <c r="Q1150" s="4" t="s">
        <v>2846</v>
      </c>
      <c r="R1150" s="4" t="s">
        <v>118</v>
      </c>
      <c r="S1150" s="4"/>
      <c r="T1150" s="4" t="s">
        <v>221</v>
      </c>
      <c r="U1150" s="4"/>
      <c r="V1150" s="4"/>
      <c r="W1150" s="4"/>
      <c r="X1150" s="4" t="s">
        <v>111</v>
      </c>
      <c r="Y1150" s="69">
        <v>0.5</v>
      </c>
      <c r="Z1150" s="70">
        <f t="shared" si="69"/>
        <v>43.365000000000002</v>
      </c>
      <c r="AA1150" s="70">
        <f t="shared" si="70"/>
        <v>43.365000000000002</v>
      </c>
      <c r="AB1150" s="70">
        <f t="shared" si="71"/>
        <v>43.365000000000002</v>
      </c>
      <c r="AC1150" s="4"/>
      <c r="AD1150" s="4"/>
      <c r="AE1150" s="4"/>
      <c r="AF1150" s="71">
        <f t="shared" si="72"/>
        <v>0</v>
      </c>
      <c r="AG1150" s="72" t="s">
        <v>1272</v>
      </c>
    </row>
    <row r="1151" spans="1:33" s="73" customFormat="1" ht="24" hidden="1">
      <c r="A1151" s="4" t="s">
        <v>1376</v>
      </c>
      <c r="B1151" s="4" t="s">
        <v>2078</v>
      </c>
      <c r="C1151" s="4"/>
      <c r="D1151" s="4" t="s">
        <v>31</v>
      </c>
      <c r="E1151" s="4" t="s">
        <v>578</v>
      </c>
      <c r="F1151" s="4"/>
      <c r="G1151" s="4"/>
      <c r="H1151" s="4" t="s">
        <v>1494</v>
      </c>
      <c r="I1151" s="5">
        <v>23.01</v>
      </c>
      <c r="J1151" s="4">
        <v>2014</v>
      </c>
      <c r="K1151" s="4"/>
      <c r="L1151" s="4"/>
      <c r="M1151" s="4"/>
      <c r="N1151" s="4"/>
      <c r="O1151" s="4" t="s">
        <v>34</v>
      </c>
      <c r="P1151" s="4" t="s">
        <v>35</v>
      </c>
      <c r="Q1151" s="4" t="s">
        <v>2846</v>
      </c>
      <c r="R1151" s="4" t="s">
        <v>118</v>
      </c>
      <c r="S1151" s="4"/>
      <c r="T1151" s="4" t="s">
        <v>221</v>
      </c>
      <c r="U1151" s="4"/>
      <c r="V1151" s="4"/>
      <c r="W1151" s="4"/>
      <c r="X1151" s="4" t="s">
        <v>111</v>
      </c>
      <c r="Y1151" s="69">
        <v>0.5</v>
      </c>
      <c r="Z1151" s="70">
        <f t="shared" si="69"/>
        <v>11.505000000000001</v>
      </c>
      <c r="AA1151" s="70">
        <f t="shared" si="70"/>
        <v>11.505000000000001</v>
      </c>
      <c r="AB1151" s="70">
        <f t="shared" si="71"/>
        <v>11.505000000000001</v>
      </c>
      <c r="AC1151" s="4"/>
      <c r="AD1151" s="4"/>
      <c r="AE1151" s="4"/>
      <c r="AF1151" s="71">
        <f t="shared" si="72"/>
        <v>0</v>
      </c>
      <c r="AG1151" s="72" t="s">
        <v>1376</v>
      </c>
    </row>
    <row r="1152" spans="1:33" s="73" customFormat="1" ht="24" hidden="1">
      <c r="A1152" s="4" t="s">
        <v>525</v>
      </c>
      <c r="B1152" s="4" t="s">
        <v>2045</v>
      </c>
      <c r="C1152" s="4"/>
      <c r="D1152" s="4" t="s">
        <v>31</v>
      </c>
      <c r="E1152" s="4" t="s">
        <v>526</v>
      </c>
      <c r="F1152" s="4" t="s">
        <v>50</v>
      </c>
      <c r="G1152" s="4" t="s">
        <v>527</v>
      </c>
      <c r="H1152" s="4" t="s">
        <v>1494</v>
      </c>
      <c r="I1152" s="5">
        <v>255.75</v>
      </c>
      <c r="J1152" s="6">
        <v>44676</v>
      </c>
      <c r="K1152" s="4"/>
      <c r="L1152" s="4"/>
      <c r="M1152" s="4"/>
      <c r="N1152" s="4"/>
      <c r="O1152" s="4" t="s">
        <v>34</v>
      </c>
      <c r="P1152" s="4" t="s">
        <v>35</v>
      </c>
      <c r="Q1152" s="4" t="s">
        <v>2846</v>
      </c>
      <c r="R1152" s="4" t="s">
        <v>118</v>
      </c>
      <c r="S1152" s="4"/>
      <c r="T1152" s="4" t="s">
        <v>221</v>
      </c>
      <c r="U1152" s="4"/>
      <c r="V1152" s="4"/>
      <c r="W1152" s="4"/>
      <c r="X1152" s="4" t="s">
        <v>111</v>
      </c>
      <c r="Y1152" s="69">
        <v>0.5</v>
      </c>
      <c r="Z1152" s="70">
        <f t="shared" si="69"/>
        <v>127.875</v>
      </c>
      <c r="AA1152" s="70">
        <f t="shared" si="70"/>
        <v>127.875</v>
      </c>
      <c r="AB1152" s="70">
        <f t="shared" si="71"/>
        <v>127.875</v>
      </c>
      <c r="AC1152" s="4"/>
      <c r="AD1152" s="4"/>
      <c r="AE1152" s="4"/>
      <c r="AF1152" s="71">
        <f t="shared" si="72"/>
        <v>0</v>
      </c>
      <c r="AG1152" s="72" t="s">
        <v>525</v>
      </c>
    </row>
    <row r="1153" spans="1:33" s="73" customFormat="1" ht="24" hidden="1">
      <c r="A1153" s="4" t="s">
        <v>528</v>
      </c>
      <c r="B1153" s="4" t="s">
        <v>2046</v>
      </c>
      <c r="C1153" s="4"/>
      <c r="D1153" s="4" t="s">
        <v>31</v>
      </c>
      <c r="E1153" s="4" t="s">
        <v>529</v>
      </c>
      <c r="F1153" s="4" t="s">
        <v>50</v>
      </c>
      <c r="G1153" s="4" t="s">
        <v>530</v>
      </c>
      <c r="H1153" s="4" t="s">
        <v>1494</v>
      </c>
      <c r="I1153" s="5">
        <v>255.75</v>
      </c>
      <c r="J1153" s="6">
        <v>44676</v>
      </c>
      <c r="K1153" s="4"/>
      <c r="L1153" s="4"/>
      <c r="M1153" s="4"/>
      <c r="N1153" s="4"/>
      <c r="O1153" s="4" t="s">
        <v>34</v>
      </c>
      <c r="P1153" s="4" t="s">
        <v>35</v>
      </c>
      <c r="Q1153" s="4" t="s">
        <v>2846</v>
      </c>
      <c r="R1153" s="4" t="s">
        <v>118</v>
      </c>
      <c r="S1153" s="4"/>
      <c r="T1153" s="4" t="s">
        <v>221</v>
      </c>
      <c r="U1153" s="4"/>
      <c r="V1153" s="4"/>
      <c r="W1153" s="4"/>
      <c r="X1153" s="4" t="s">
        <v>111</v>
      </c>
      <c r="Y1153" s="69">
        <v>0.5</v>
      </c>
      <c r="Z1153" s="70">
        <f t="shared" si="69"/>
        <v>127.875</v>
      </c>
      <c r="AA1153" s="70">
        <f t="shared" si="70"/>
        <v>127.875</v>
      </c>
      <c r="AB1153" s="70">
        <f t="shared" si="71"/>
        <v>127.875</v>
      </c>
      <c r="AC1153" s="4"/>
      <c r="AD1153" s="4"/>
      <c r="AE1153" s="4"/>
      <c r="AF1153" s="71">
        <f t="shared" si="72"/>
        <v>0</v>
      </c>
      <c r="AG1153" s="72" t="s">
        <v>528</v>
      </c>
    </row>
    <row r="1154" spans="1:33" s="73" customFormat="1" ht="24" hidden="1">
      <c r="A1154" s="4" t="s">
        <v>531</v>
      </c>
      <c r="B1154" s="4" t="s">
        <v>2047</v>
      </c>
      <c r="C1154" s="4"/>
      <c r="D1154" s="4" t="s">
        <v>31</v>
      </c>
      <c r="E1154" s="4" t="s">
        <v>532</v>
      </c>
      <c r="F1154" s="4" t="s">
        <v>50</v>
      </c>
      <c r="G1154" s="4" t="s">
        <v>533</v>
      </c>
      <c r="H1154" s="4" t="s">
        <v>1494</v>
      </c>
      <c r="I1154" s="5">
        <v>255.75</v>
      </c>
      <c r="J1154" s="6">
        <v>44676</v>
      </c>
      <c r="K1154" s="4"/>
      <c r="L1154" s="4"/>
      <c r="M1154" s="4"/>
      <c r="N1154" s="4"/>
      <c r="O1154" s="4" t="s">
        <v>34</v>
      </c>
      <c r="P1154" s="4" t="s">
        <v>35</v>
      </c>
      <c r="Q1154" s="4" t="s">
        <v>2846</v>
      </c>
      <c r="R1154" s="4" t="s">
        <v>118</v>
      </c>
      <c r="S1154" s="4"/>
      <c r="T1154" s="4" t="s">
        <v>221</v>
      </c>
      <c r="U1154" s="4"/>
      <c r="V1154" s="4"/>
      <c r="W1154" s="4"/>
      <c r="X1154" s="4" t="s">
        <v>111</v>
      </c>
      <c r="Y1154" s="69">
        <v>0.5</v>
      </c>
      <c r="Z1154" s="70">
        <f t="shared" si="69"/>
        <v>127.875</v>
      </c>
      <c r="AA1154" s="70">
        <f t="shared" si="70"/>
        <v>127.875</v>
      </c>
      <c r="AB1154" s="70">
        <f t="shared" si="71"/>
        <v>127.875</v>
      </c>
      <c r="AC1154" s="4"/>
      <c r="AD1154" s="4"/>
      <c r="AE1154" s="4"/>
      <c r="AF1154" s="71">
        <f t="shared" si="72"/>
        <v>0</v>
      </c>
      <c r="AG1154" s="72" t="s">
        <v>531</v>
      </c>
    </row>
    <row r="1155" spans="1:33" s="73" customFormat="1" ht="24" hidden="1">
      <c r="A1155" s="4" t="s">
        <v>534</v>
      </c>
      <c r="B1155" s="4" t="s">
        <v>2048</v>
      </c>
      <c r="C1155" s="4"/>
      <c r="D1155" s="4" t="s">
        <v>31</v>
      </c>
      <c r="E1155" s="4" t="s">
        <v>535</v>
      </c>
      <c r="F1155" s="4" t="s">
        <v>50</v>
      </c>
      <c r="G1155" s="4" t="s">
        <v>536</v>
      </c>
      <c r="H1155" s="4" t="s">
        <v>1494</v>
      </c>
      <c r="I1155" s="5">
        <v>255.75</v>
      </c>
      <c r="J1155" s="6">
        <v>44676</v>
      </c>
      <c r="K1155" s="4"/>
      <c r="L1155" s="4"/>
      <c r="M1155" s="4"/>
      <c r="N1155" s="4"/>
      <c r="O1155" s="4" t="s">
        <v>34</v>
      </c>
      <c r="P1155" s="4" t="s">
        <v>35</v>
      </c>
      <c r="Q1155" s="4" t="s">
        <v>2846</v>
      </c>
      <c r="R1155" s="4" t="s">
        <v>118</v>
      </c>
      <c r="S1155" s="4"/>
      <c r="T1155" s="4" t="s">
        <v>221</v>
      </c>
      <c r="U1155" s="4"/>
      <c r="V1155" s="4"/>
      <c r="W1155" s="4"/>
      <c r="X1155" s="4" t="s">
        <v>111</v>
      </c>
      <c r="Y1155" s="69">
        <v>0.5</v>
      </c>
      <c r="Z1155" s="70">
        <f t="shared" si="69"/>
        <v>127.875</v>
      </c>
      <c r="AA1155" s="70">
        <f t="shared" si="70"/>
        <v>127.875</v>
      </c>
      <c r="AB1155" s="70">
        <f t="shared" si="71"/>
        <v>127.875</v>
      </c>
      <c r="AC1155" s="4"/>
      <c r="AD1155" s="4"/>
      <c r="AE1155" s="4"/>
      <c r="AF1155" s="71">
        <f t="shared" si="72"/>
        <v>0</v>
      </c>
      <c r="AG1155" s="72" t="s">
        <v>534</v>
      </c>
    </row>
    <row r="1156" spans="1:33" s="73" customFormat="1" ht="24" hidden="1">
      <c r="A1156" s="4" t="s">
        <v>537</v>
      </c>
      <c r="B1156" s="4" t="s">
        <v>2049</v>
      </c>
      <c r="C1156" s="4"/>
      <c r="D1156" s="4" t="s">
        <v>31</v>
      </c>
      <c r="E1156" s="4" t="s">
        <v>538</v>
      </c>
      <c r="F1156" s="4" t="s">
        <v>50</v>
      </c>
      <c r="G1156" s="4" t="s">
        <v>539</v>
      </c>
      <c r="H1156" s="4" t="s">
        <v>1494</v>
      </c>
      <c r="I1156" s="5">
        <v>255.75</v>
      </c>
      <c r="J1156" s="6">
        <v>44676</v>
      </c>
      <c r="K1156" s="4"/>
      <c r="L1156" s="4"/>
      <c r="M1156" s="4"/>
      <c r="N1156" s="4"/>
      <c r="O1156" s="4" t="s">
        <v>34</v>
      </c>
      <c r="P1156" s="4" t="s">
        <v>35</v>
      </c>
      <c r="Q1156" s="4" t="s">
        <v>2846</v>
      </c>
      <c r="R1156" s="4" t="s">
        <v>118</v>
      </c>
      <c r="S1156" s="4"/>
      <c r="T1156" s="4" t="s">
        <v>221</v>
      </c>
      <c r="U1156" s="4"/>
      <c r="V1156" s="4"/>
      <c r="W1156" s="4"/>
      <c r="X1156" s="4" t="s">
        <v>111</v>
      </c>
      <c r="Y1156" s="69">
        <v>0.5</v>
      </c>
      <c r="Z1156" s="70">
        <f t="shared" ref="Z1156:Z1219" si="73">I1156*Y1156</f>
        <v>127.875</v>
      </c>
      <c r="AA1156" s="70">
        <f t="shared" ref="AA1156:AA1219" si="74">+Z1156</f>
        <v>127.875</v>
      </c>
      <c r="AB1156" s="70">
        <f t="shared" si="71"/>
        <v>127.875</v>
      </c>
      <c r="AC1156" s="4"/>
      <c r="AD1156" s="4"/>
      <c r="AE1156" s="4"/>
      <c r="AF1156" s="71">
        <f t="shared" si="72"/>
        <v>0</v>
      </c>
      <c r="AG1156" s="72" t="s">
        <v>537</v>
      </c>
    </row>
    <row r="1157" spans="1:33" s="73" customFormat="1" ht="24" hidden="1">
      <c r="A1157" s="4" t="s">
        <v>540</v>
      </c>
      <c r="B1157" s="4" t="s">
        <v>2050</v>
      </c>
      <c r="C1157" s="4"/>
      <c r="D1157" s="4" t="s">
        <v>31</v>
      </c>
      <c r="E1157" s="4" t="s">
        <v>541</v>
      </c>
      <c r="F1157" s="4" t="s">
        <v>50</v>
      </c>
      <c r="G1157" s="4" t="s">
        <v>542</v>
      </c>
      <c r="H1157" s="4" t="s">
        <v>1494</v>
      </c>
      <c r="I1157" s="5">
        <v>255.75</v>
      </c>
      <c r="J1157" s="6">
        <v>44676</v>
      </c>
      <c r="K1157" s="4"/>
      <c r="L1157" s="4"/>
      <c r="M1157" s="4"/>
      <c r="N1157" s="4"/>
      <c r="O1157" s="4" t="s">
        <v>34</v>
      </c>
      <c r="P1157" s="4" t="s">
        <v>35</v>
      </c>
      <c r="Q1157" s="4" t="s">
        <v>2846</v>
      </c>
      <c r="R1157" s="4" t="s">
        <v>118</v>
      </c>
      <c r="S1157" s="4"/>
      <c r="T1157" s="4" t="s">
        <v>221</v>
      </c>
      <c r="U1157" s="4"/>
      <c r="V1157" s="4"/>
      <c r="W1157" s="4"/>
      <c r="X1157" s="4" t="s">
        <v>111</v>
      </c>
      <c r="Y1157" s="69">
        <v>0.5</v>
      </c>
      <c r="Z1157" s="70">
        <f t="shared" si="73"/>
        <v>127.875</v>
      </c>
      <c r="AA1157" s="70">
        <f t="shared" si="74"/>
        <v>127.875</v>
      </c>
      <c r="AB1157" s="70">
        <f t="shared" si="71"/>
        <v>127.875</v>
      </c>
      <c r="AC1157" s="4"/>
      <c r="AD1157" s="4"/>
      <c r="AE1157" s="4"/>
      <c r="AF1157" s="71">
        <f t="shared" si="72"/>
        <v>0</v>
      </c>
      <c r="AG1157" s="72" t="s">
        <v>540</v>
      </c>
    </row>
    <row r="1158" spans="1:33" s="73" customFormat="1" ht="24" hidden="1">
      <c r="A1158" s="4" t="s">
        <v>543</v>
      </c>
      <c r="B1158" s="4" t="s">
        <v>2051</v>
      </c>
      <c r="C1158" s="4"/>
      <c r="D1158" s="4" t="s">
        <v>31</v>
      </c>
      <c r="E1158" s="4" t="s">
        <v>544</v>
      </c>
      <c r="F1158" s="4" t="s">
        <v>50</v>
      </c>
      <c r="G1158" s="4" t="s">
        <v>545</v>
      </c>
      <c r="H1158" s="4" t="s">
        <v>1494</v>
      </c>
      <c r="I1158" s="5">
        <v>255.75</v>
      </c>
      <c r="J1158" s="6">
        <v>44676</v>
      </c>
      <c r="K1158" s="4"/>
      <c r="L1158" s="4"/>
      <c r="M1158" s="4"/>
      <c r="N1158" s="4"/>
      <c r="O1158" s="4" t="s">
        <v>34</v>
      </c>
      <c r="P1158" s="4" t="s">
        <v>35</v>
      </c>
      <c r="Q1158" s="4" t="s">
        <v>2846</v>
      </c>
      <c r="R1158" s="4" t="s">
        <v>118</v>
      </c>
      <c r="S1158" s="4"/>
      <c r="T1158" s="4" t="s">
        <v>221</v>
      </c>
      <c r="U1158" s="4"/>
      <c r="V1158" s="4"/>
      <c r="W1158" s="4"/>
      <c r="X1158" s="4" t="s">
        <v>111</v>
      </c>
      <c r="Y1158" s="69">
        <v>0.5</v>
      </c>
      <c r="Z1158" s="70">
        <f t="shared" si="73"/>
        <v>127.875</v>
      </c>
      <c r="AA1158" s="70">
        <f t="shared" si="74"/>
        <v>127.875</v>
      </c>
      <c r="AB1158" s="70">
        <f t="shared" si="71"/>
        <v>127.875</v>
      </c>
      <c r="AC1158" s="4"/>
      <c r="AD1158" s="4"/>
      <c r="AE1158" s="4"/>
      <c r="AF1158" s="71">
        <f t="shared" si="72"/>
        <v>0</v>
      </c>
      <c r="AG1158" s="72" t="s">
        <v>543</v>
      </c>
    </row>
    <row r="1159" spans="1:33" s="73" customFormat="1" ht="24" hidden="1">
      <c r="A1159" s="4" t="s">
        <v>546</v>
      </c>
      <c r="B1159" s="4" t="s">
        <v>2052</v>
      </c>
      <c r="C1159" s="4"/>
      <c r="D1159" s="4" t="s">
        <v>31</v>
      </c>
      <c r="E1159" s="4" t="s">
        <v>547</v>
      </c>
      <c r="F1159" s="4" t="s">
        <v>50</v>
      </c>
      <c r="G1159" s="4" t="s">
        <v>548</v>
      </c>
      <c r="H1159" s="4" t="s">
        <v>1494</v>
      </c>
      <c r="I1159" s="5">
        <v>255.75</v>
      </c>
      <c r="J1159" s="6">
        <v>44676</v>
      </c>
      <c r="K1159" s="4"/>
      <c r="L1159" s="4"/>
      <c r="M1159" s="4"/>
      <c r="N1159" s="4"/>
      <c r="O1159" s="4" t="s">
        <v>34</v>
      </c>
      <c r="P1159" s="4" t="s">
        <v>35</v>
      </c>
      <c r="Q1159" s="4" t="s">
        <v>2846</v>
      </c>
      <c r="R1159" s="4" t="s">
        <v>118</v>
      </c>
      <c r="S1159" s="4"/>
      <c r="T1159" s="4" t="s">
        <v>221</v>
      </c>
      <c r="U1159" s="4"/>
      <c r="V1159" s="4"/>
      <c r="W1159" s="4"/>
      <c r="X1159" s="4" t="s">
        <v>111</v>
      </c>
      <c r="Y1159" s="69">
        <v>0.5</v>
      </c>
      <c r="Z1159" s="70">
        <f t="shared" si="73"/>
        <v>127.875</v>
      </c>
      <c r="AA1159" s="70">
        <f t="shared" si="74"/>
        <v>127.875</v>
      </c>
      <c r="AB1159" s="70">
        <f t="shared" si="71"/>
        <v>127.875</v>
      </c>
      <c r="AC1159" s="4"/>
      <c r="AD1159" s="4"/>
      <c r="AE1159" s="4"/>
      <c r="AF1159" s="71">
        <f t="shared" si="72"/>
        <v>0</v>
      </c>
      <c r="AG1159" s="72" t="s">
        <v>546</v>
      </c>
    </row>
    <row r="1160" spans="1:33" s="73" customFormat="1" ht="24" hidden="1">
      <c r="A1160" s="4" t="s">
        <v>549</v>
      </c>
      <c r="B1160" s="4" t="s">
        <v>2053</v>
      </c>
      <c r="C1160" s="4"/>
      <c r="D1160" s="4" t="s">
        <v>31</v>
      </c>
      <c r="E1160" s="4" t="s">
        <v>550</v>
      </c>
      <c r="F1160" s="4" t="s">
        <v>50</v>
      </c>
      <c r="G1160" s="4" t="s">
        <v>551</v>
      </c>
      <c r="H1160" s="4" t="s">
        <v>1494</v>
      </c>
      <c r="I1160" s="5">
        <v>255.75</v>
      </c>
      <c r="J1160" s="6">
        <v>44676</v>
      </c>
      <c r="K1160" s="4"/>
      <c r="L1160" s="4"/>
      <c r="M1160" s="4"/>
      <c r="N1160" s="4"/>
      <c r="O1160" s="4" t="s">
        <v>34</v>
      </c>
      <c r="P1160" s="4" t="s">
        <v>35</v>
      </c>
      <c r="Q1160" s="4" t="s">
        <v>2846</v>
      </c>
      <c r="R1160" s="4" t="s">
        <v>118</v>
      </c>
      <c r="S1160" s="4"/>
      <c r="T1160" s="4" t="s">
        <v>221</v>
      </c>
      <c r="U1160" s="4"/>
      <c r="V1160" s="4"/>
      <c r="W1160" s="4"/>
      <c r="X1160" s="4" t="s">
        <v>111</v>
      </c>
      <c r="Y1160" s="69">
        <v>0.5</v>
      </c>
      <c r="Z1160" s="70">
        <f t="shared" si="73"/>
        <v>127.875</v>
      </c>
      <c r="AA1160" s="70">
        <f t="shared" si="74"/>
        <v>127.875</v>
      </c>
      <c r="AB1160" s="70">
        <f t="shared" si="71"/>
        <v>127.875</v>
      </c>
      <c r="AC1160" s="4"/>
      <c r="AD1160" s="4"/>
      <c r="AE1160" s="4"/>
      <c r="AF1160" s="71">
        <f t="shared" si="72"/>
        <v>0</v>
      </c>
      <c r="AG1160" s="72" t="s">
        <v>549</v>
      </c>
    </row>
    <row r="1161" spans="1:33" s="73" customFormat="1" ht="24" hidden="1">
      <c r="A1161" s="4" t="s">
        <v>552</v>
      </c>
      <c r="B1161" s="4" t="s">
        <v>2054</v>
      </c>
      <c r="C1161" s="4"/>
      <c r="D1161" s="4" t="s">
        <v>31</v>
      </c>
      <c r="E1161" s="4" t="s">
        <v>553</v>
      </c>
      <c r="F1161" s="4" t="s">
        <v>50</v>
      </c>
      <c r="G1161" s="4" t="s">
        <v>554</v>
      </c>
      <c r="H1161" s="4" t="s">
        <v>1494</v>
      </c>
      <c r="I1161" s="5">
        <v>255.75</v>
      </c>
      <c r="J1161" s="6">
        <v>44676</v>
      </c>
      <c r="K1161" s="4"/>
      <c r="L1161" s="4"/>
      <c r="M1161" s="4"/>
      <c r="N1161" s="4"/>
      <c r="O1161" s="4" t="s">
        <v>34</v>
      </c>
      <c r="P1161" s="4" t="s">
        <v>35</v>
      </c>
      <c r="Q1161" s="4" t="s">
        <v>2846</v>
      </c>
      <c r="R1161" s="4" t="s">
        <v>118</v>
      </c>
      <c r="S1161" s="4"/>
      <c r="T1161" s="4" t="s">
        <v>221</v>
      </c>
      <c r="U1161" s="4"/>
      <c r="V1161" s="4"/>
      <c r="W1161" s="4"/>
      <c r="X1161" s="4" t="s">
        <v>111</v>
      </c>
      <c r="Y1161" s="69">
        <v>0.5</v>
      </c>
      <c r="Z1161" s="70">
        <f t="shared" si="73"/>
        <v>127.875</v>
      </c>
      <c r="AA1161" s="70">
        <f t="shared" si="74"/>
        <v>127.875</v>
      </c>
      <c r="AB1161" s="70">
        <f t="shared" si="71"/>
        <v>127.875</v>
      </c>
      <c r="AC1161" s="4"/>
      <c r="AD1161" s="4"/>
      <c r="AE1161" s="4"/>
      <c r="AF1161" s="71">
        <f t="shared" si="72"/>
        <v>0</v>
      </c>
      <c r="AG1161" s="72" t="s">
        <v>552</v>
      </c>
    </row>
    <row r="1162" spans="1:33" s="73" customFormat="1" ht="24" hidden="1">
      <c r="A1162" s="4" t="s">
        <v>555</v>
      </c>
      <c r="B1162" s="4" t="s">
        <v>2055</v>
      </c>
      <c r="C1162" s="4"/>
      <c r="D1162" s="4" t="s">
        <v>31</v>
      </c>
      <c r="E1162" s="4" t="s">
        <v>556</v>
      </c>
      <c r="F1162" s="4" t="s">
        <v>50</v>
      </c>
      <c r="G1162" s="4" t="s">
        <v>557</v>
      </c>
      <c r="H1162" s="4" t="s">
        <v>1494</v>
      </c>
      <c r="I1162" s="5">
        <v>255.75</v>
      </c>
      <c r="J1162" s="6">
        <v>44676</v>
      </c>
      <c r="K1162" s="4"/>
      <c r="L1162" s="4"/>
      <c r="M1162" s="4"/>
      <c r="N1162" s="4"/>
      <c r="O1162" s="4" t="s">
        <v>34</v>
      </c>
      <c r="P1162" s="4" t="s">
        <v>35</v>
      </c>
      <c r="Q1162" s="4" t="s">
        <v>2846</v>
      </c>
      <c r="R1162" s="4" t="s">
        <v>118</v>
      </c>
      <c r="S1162" s="4"/>
      <c r="T1162" s="4" t="s">
        <v>221</v>
      </c>
      <c r="U1162" s="4"/>
      <c r="V1162" s="4"/>
      <c r="W1162" s="4"/>
      <c r="X1162" s="4" t="s">
        <v>111</v>
      </c>
      <c r="Y1162" s="69">
        <v>0.5</v>
      </c>
      <c r="Z1162" s="70">
        <f t="shared" si="73"/>
        <v>127.875</v>
      </c>
      <c r="AA1162" s="70">
        <f t="shared" si="74"/>
        <v>127.875</v>
      </c>
      <c r="AB1162" s="70">
        <f t="shared" si="71"/>
        <v>127.875</v>
      </c>
      <c r="AC1162" s="4"/>
      <c r="AD1162" s="4"/>
      <c r="AE1162" s="4"/>
      <c r="AF1162" s="71">
        <f t="shared" si="72"/>
        <v>0</v>
      </c>
      <c r="AG1162" s="72" t="s">
        <v>555</v>
      </c>
    </row>
    <row r="1163" spans="1:33" s="73" customFormat="1" ht="72" hidden="1">
      <c r="A1163" s="4">
        <v>3212</v>
      </c>
      <c r="B1163" s="4" t="s">
        <v>2032</v>
      </c>
      <c r="C1163" s="4"/>
      <c r="D1163" s="4" t="s">
        <v>167</v>
      </c>
      <c r="E1163" s="4" t="s">
        <v>398</v>
      </c>
      <c r="F1163" s="4"/>
      <c r="G1163" s="4"/>
      <c r="H1163" s="4" t="s">
        <v>1494</v>
      </c>
      <c r="I1163" s="5">
        <v>690</v>
      </c>
      <c r="J1163" s="6">
        <v>42352</v>
      </c>
      <c r="K1163" s="4"/>
      <c r="L1163" s="4">
        <v>4500101215</v>
      </c>
      <c r="M1163" s="4">
        <v>168</v>
      </c>
      <c r="N1163" s="4"/>
      <c r="O1163" s="4" t="s">
        <v>34</v>
      </c>
      <c r="P1163" s="4" t="s">
        <v>35</v>
      </c>
      <c r="Q1163" s="4" t="s">
        <v>2845</v>
      </c>
      <c r="R1163" s="4" t="s">
        <v>48</v>
      </c>
      <c r="S1163" s="6">
        <v>45607</v>
      </c>
      <c r="T1163" s="4" t="s">
        <v>221</v>
      </c>
      <c r="U1163" s="4" t="s">
        <v>2637</v>
      </c>
      <c r="V1163" s="4"/>
      <c r="W1163" s="4"/>
      <c r="X1163" s="4" t="s">
        <v>111</v>
      </c>
      <c r="Y1163" s="69">
        <v>0.5</v>
      </c>
      <c r="Z1163" s="70">
        <f t="shared" si="73"/>
        <v>345</v>
      </c>
      <c r="AA1163" s="70">
        <f t="shared" si="74"/>
        <v>345</v>
      </c>
      <c r="AB1163" s="70">
        <f t="shared" si="71"/>
        <v>345</v>
      </c>
      <c r="AC1163" s="4"/>
      <c r="AD1163" s="4"/>
      <c r="AE1163" s="4"/>
      <c r="AF1163" s="71">
        <f t="shared" si="72"/>
        <v>0</v>
      </c>
      <c r="AG1163" s="72">
        <v>3212</v>
      </c>
    </row>
    <row r="1164" spans="1:33" s="73" customFormat="1" ht="24" hidden="1">
      <c r="A1164" s="4" t="s">
        <v>1544</v>
      </c>
      <c r="B1164" s="4" t="s">
        <v>2728</v>
      </c>
      <c r="C1164" s="4"/>
      <c r="D1164" s="4" t="s">
        <v>31</v>
      </c>
      <c r="E1164" s="4" t="s">
        <v>561</v>
      </c>
      <c r="F1164" s="4" t="s">
        <v>50</v>
      </c>
      <c r="G1164" s="4" t="s">
        <v>562</v>
      </c>
      <c r="H1164" s="4" t="s">
        <v>1494</v>
      </c>
      <c r="I1164" s="5">
        <v>255.75</v>
      </c>
      <c r="J1164" s="6">
        <v>44676</v>
      </c>
      <c r="K1164" s="4"/>
      <c r="L1164" s="4"/>
      <c r="M1164" s="4"/>
      <c r="N1164" s="4"/>
      <c r="O1164" s="4" t="s">
        <v>34</v>
      </c>
      <c r="P1164" s="4" t="s">
        <v>35</v>
      </c>
      <c r="Q1164" s="4" t="s">
        <v>2846</v>
      </c>
      <c r="R1164" s="4" t="s">
        <v>118</v>
      </c>
      <c r="S1164" s="4"/>
      <c r="T1164" s="4" t="s">
        <v>221</v>
      </c>
      <c r="U1164" s="4"/>
      <c r="V1164" s="4"/>
      <c r="W1164" s="4"/>
      <c r="X1164" s="4" t="s">
        <v>111</v>
      </c>
      <c r="Y1164" s="69">
        <v>0.5</v>
      </c>
      <c r="Z1164" s="70">
        <f t="shared" si="73"/>
        <v>127.875</v>
      </c>
      <c r="AA1164" s="70">
        <f t="shared" si="74"/>
        <v>127.875</v>
      </c>
      <c r="AB1164" s="70">
        <f t="shared" si="71"/>
        <v>127.875</v>
      </c>
      <c r="AC1164" s="4"/>
      <c r="AD1164" s="4"/>
      <c r="AE1164" s="4"/>
      <c r="AF1164" s="71">
        <f t="shared" si="72"/>
        <v>0</v>
      </c>
      <c r="AG1164" s="72" t="s">
        <v>558</v>
      </c>
    </row>
    <row r="1165" spans="1:33" s="73" customFormat="1" ht="24" hidden="1">
      <c r="A1165" s="4" t="s">
        <v>558</v>
      </c>
      <c r="B1165" s="4" t="s">
        <v>2056</v>
      </c>
      <c r="C1165" s="4"/>
      <c r="D1165" s="4" t="s">
        <v>31</v>
      </c>
      <c r="E1165" s="4" t="s">
        <v>559</v>
      </c>
      <c r="F1165" s="4" t="s">
        <v>50</v>
      </c>
      <c r="G1165" s="4" t="s">
        <v>560</v>
      </c>
      <c r="H1165" s="4" t="s">
        <v>1494</v>
      </c>
      <c r="I1165" s="5">
        <v>255.75</v>
      </c>
      <c r="J1165" s="6">
        <v>44676</v>
      </c>
      <c r="K1165" s="4"/>
      <c r="L1165" s="4"/>
      <c r="M1165" s="4"/>
      <c r="N1165" s="4"/>
      <c r="O1165" s="4" t="s">
        <v>34</v>
      </c>
      <c r="P1165" s="4" t="s">
        <v>35</v>
      </c>
      <c r="Q1165" s="4" t="s">
        <v>2846</v>
      </c>
      <c r="R1165" s="4" t="s">
        <v>118</v>
      </c>
      <c r="S1165" s="4"/>
      <c r="T1165" s="4" t="s">
        <v>221</v>
      </c>
      <c r="U1165" s="4"/>
      <c r="V1165" s="4"/>
      <c r="W1165" s="4"/>
      <c r="X1165" s="4" t="s">
        <v>111</v>
      </c>
      <c r="Y1165" s="69">
        <v>0.5</v>
      </c>
      <c r="Z1165" s="70">
        <f t="shared" si="73"/>
        <v>127.875</v>
      </c>
      <c r="AA1165" s="70">
        <f t="shared" si="74"/>
        <v>127.875</v>
      </c>
      <c r="AB1165" s="70">
        <f t="shared" si="71"/>
        <v>127.875</v>
      </c>
      <c r="AC1165" s="4"/>
      <c r="AD1165" s="4"/>
      <c r="AE1165" s="4"/>
      <c r="AF1165" s="71">
        <f t="shared" si="72"/>
        <v>0</v>
      </c>
      <c r="AG1165" s="72" t="s">
        <v>558</v>
      </c>
    </row>
    <row r="1166" spans="1:33" s="73" customFormat="1" ht="24" hidden="1">
      <c r="A1166" s="4" t="s">
        <v>563</v>
      </c>
      <c r="B1166" s="4" t="s">
        <v>2057</v>
      </c>
      <c r="C1166" s="4"/>
      <c r="D1166" s="4" t="s">
        <v>31</v>
      </c>
      <c r="E1166" s="4" t="s">
        <v>564</v>
      </c>
      <c r="F1166" s="4" t="s">
        <v>50</v>
      </c>
      <c r="G1166" s="4" t="s">
        <v>565</v>
      </c>
      <c r="H1166" s="4" t="s">
        <v>1494</v>
      </c>
      <c r="I1166" s="5">
        <v>255.75</v>
      </c>
      <c r="J1166" s="6">
        <v>44700</v>
      </c>
      <c r="K1166" s="4"/>
      <c r="L1166" s="4"/>
      <c r="M1166" s="4"/>
      <c r="N1166" s="4"/>
      <c r="O1166" s="4" t="s">
        <v>34</v>
      </c>
      <c r="P1166" s="4" t="s">
        <v>35</v>
      </c>
      <c r="Q1166" s="4" t="s">
        <v>2846</v>
      </c>
      <c r="R1166" s="4" t="s">
        <v>118</v>
      </c>
      <c r="S1166" s="4"/>
      <c r="T1166" s="4" t="s">
        <v>221</v>
      </c>
      <c r="U1166" s="4"/>
      <c r="V1166" s="4"/>
      <c r="W1166" s="4"/>
      <c r="X1166" s="4" t="s">
        <v>111</v>
      </c>
      <c r="Y1166" s="69">
        <v>0.5</v>
      </c>
      <c r="Z1166" s="70">
        <f t="shared" si="73"/>
        <v>127.875</v>
      </c>
      <c r="AA1166" s="70">
        <f t="shared" si="74"/>
        <v>127.875</v>
      </c>
      <c r="AB1166" s="70">
        <f t="shared" si="71"/>
        <v>127.875</v>
      </c>
      <c r="AC1166" s="4"/>
      <c r="AD1166" s="4"/>
      <c r="AE1166" s="4"/>
      <c r="AF1166" s="71">
        <f t="shared" si="72"/>
        <v>0</v>
      </c>
      <c r="AG1166" s="72" t="s">
        <v>563</v>
      </c>
    </row>
    <row r="1167" spans="1:33" s="73" customFormat="1" ht="24" hidden="1">
      <c r="A1167" s="4" t="s">
        <v>566</v>
      </c>
      <c r="B1167" s="4" t="s">
        <v>2058</v>
      </c>
      <c r="C1167" s="4"/>
      <c r="D1167" s="4" t="s">
        <v>31</v>
      </c>
      <c r="E1167" s="4" t="s">
        <v>564</v>
      </c>
      <c r="F1167" s="4" t="s">
        <v>50</v>
      </c>
      <c r="G1167" s="4" t="s">
        <v>567</v>
      </c>
      <c r="H1167" s="4" t="s">
        <v>1494</v>
      </c>
      <c r="I1167" s="5">
        <v>255.75</v>
      </c>
      <c r="J1167" s="6">
        <v>44700</v>
      </c>
      <c r="K1167" s="4"/>
      <c r="L1167" s="4"/>
      <c r="M1167" s="4"/>
      <c r="N1167" s="4"/>
      <c r="O1167" s="4" t="s">
        <v>34</v>
      </c>
      <c r="P1167" s="4" t="s">
        <v>35</v>
      </c>
      <c r="Q1167" s="4" t="s">
        <v>2846</v>
      </c>
      <c r="R1167" s="4" t="s">
        <v>118</v>
      </c>
      <c r="S1167" s="4"/>
      <c r="T1167" s="4" t="s">
        <v>221</v>
      </c>
      <c r="U1167" s="4"/>
      <c r="V1167" s="4"/>
      <c r="W1167" s="4"/>
      <c r="X1167" s="4" t="s">
        <v>111</v>
      </c>
      <c r="Y1167" s="69">
        <v>0.5</v>
      </c>
      <c r="Z1167" s="70">
        <f t="shared" si="73"/>
        <v>127.875</v>
      </c>
      <c r="AA1167" s="70">
        <f t="shared" si="74"/>
        <v>127.875</v>
      </c>
      <c r="AB1167" s="70">
        <f t="shared" si="71"/>
        <v>127.875</v>
      </c>
      <c r="AC1167" s="4"/>
      <c r="AD1167" s="4"/>
      <c r="AE1167" s="4"/>
      <c r="AF1167" s="71">
        <f t="shared" si="72"/>
        <v>0</v>
      </c>
      <c r="AG1167" s="72" t="s">
        <v>566</v>
      </c>
    </row>
    <row r="1168" spans="1:33" s="73" customFormat="1" ht="24">
      <c r="A1168" s="4" t="s">
        <v>1233</v>
      </c>
      <c r="B1168" s="4" t="s">
        <v>2079</v>
      </c>
      <c r="C1168" s="4"/>
      <c r="D1168" s="4" t="s">
        <v>31</v>
      </c>
      <c r="E1168" s="4" t="s">
        <v>578</v>
      </c>
      <c r="F1168" s="4"/>
      <c r="G1168" s="4"/>
      <c r="H1168" s="4" t="s">
        <v>1494</v>
      </c>
      <c r="I1168" s="5">
        <v>23.01</v>
      </c>
      <c r="J1168" s="4">
        <v>2014</v>
      </c>
      <c r="K1168" s="4"/>
      <c r="L1168" s="4"/>
      <c r="M1168" s="4"/>
      <c r="N1168" s="4"/>
      <c r="O1168" s="4" t="s">
        <v>34</v>
      </c>
      <c r="P1168" s="4" t="s">
        <v>35</v>
      </c>
      <c r="Q1168" s="4" t="s">
        <v>2846</v>
      </c>
      <c r="R1168" s="4" t="s">
        <v>118</v>
      </c>
      <c r="S1168" s="4"/>
      <c r="T1168" s="4" t="s">
        <v>36</v>
      </c>
      <c r="U1168" s="4" t="s">
        <v>2621</v>
      </c>
      <c r="V1168" s="4"/>
      <c r="W1168" s="4"/>
      <c r="X1168" s="4" t="s">
        <v>111</v>
      </c>
      <c r="Y1168" s="69">
        <v>0.5</v>
      </c>
      <c r="Z1168" s="70">
        <f t="shared" si="73"/>
        <v>11.505000000000001</v>
      </c>
      <c r="AA1168" s="70">
        <f t="shared" si="74"/>
        <v>11.505000000000001</v>
      </c>
      <c r="AB1168" s="70">
        <f t="shared" si="71"/>
        <v>11.505000000000001</v>
      </c>
      <c r="AC1168" s="4"/>
      <c r="AD1168" s="4"/>
      <c r="AE1168" s="4"/>
      <c r="AF1168" s="71">
        <f t="shared" si="72"/>
        <v>0</v>
      </c>
      <c r="AG1168" s="72" t="s">
        <v>1233</v>
      </c>
    </row>
    <row r="1169" spans="1:33" s="73" customFormat="1" ht="24">
      <c r="A1169" s="4" t="s">
        <v>1377</v>
      </c>
      <c r="B1169" s="4" t="s">
        <v>2079</v>
      </c>
      <c r="C1169" s="4"/>
      <c r="D1169" s="4" t="s">
        <v>31</v>
      </c>
      <c r="E1169" s="4" t="s">
        <v>578</v>
      </c>
      <c r="F1169" s="4"/>
      <c r="G1169" s="4"/>
      <c r="H1169" s="4" t="s">
        <v>1494</v>
      </c>
      <c r="I1169" s="5">
        <v>23.01</v>
      </c>
      <c r="J1169" s="4">
        <v>2014</v>
      </c>
      <c r="K1169" s="4"/>
      <c r="L1169" s="4"/>
      <c r="M1169" s="4"/>
      <c r="N1169" s="4"/>
      <c r="O1169" s="4" t="s">
        <v>34</v>
      </c>
      <c r="P1169" s="4" t="s">
        <v>35</v>
      </c>
      <c r="Q1169" s="4" t="s">
        <v>2846</v>
      </c>
      <c r="R1169" s="4" t="s">
        <v>118</v>
      </c>
      <c r="S1169" s="4"/>
      <c r="T1169" s="4" t="s">
        <v>36</v>
      </c>
      <c r="U1169" s="4" t="s">
        <v>2621</v>
      </c>
      <c r="V1169" s="4"/>
      <c r="W1169" s="4"/>
      <c r="X1169" s="4" t="s">
        <v>111</v>
      </c>
      <c r="Y1169" s="69">
        <v>0.5</v>
      </c>
      <c r="Z1169" s="70">
        <f t="shared" si="73"/>
        <v>11.505000000000001</v>
      </c>
      <c r="AA1169" s="70">
        <f t="shared" si="74"/>
        <v>11.505000000000001</v>
      </c>
      <c r="AB1169" s="70">
        <f t="shared" si="71"/>
        <v>11.505000000000001</v>
      </c>
      <c r="AC1169" s="4"/>
      <c r="AD1169" s="4"/>
      <c r="AE1169" s="4"/>
      <c r="AF1169" s="71">
        <f t="shared" si="72"/>
        <v>0</v>
      </c>
      <c r="AG1169" s="72" t="s">
        <v>1377</v>
      </c>
    </row>
    <row r="1170" spans="1:33" s="73" customFormat="1" ht="24" hidden="1">
      <c r="A1170" s="4" t="s">
        <v>1273</v>
      </c>
      <c r="B1170" s="4" t="s">
        <v>2079</v>
      </c>
      <c r="C1170" s="4"/>
      <c r="D1170" s="4" t="s">
        <v>31</v>
      </c>
      <c r="E1170" s="4" t="s">
        <v>573</v>
      </c>
      <c r="F1170" s="4"/>
      <c r="G1170" s="4"/>
      <c r="H1170" s="4" t="s">
        <v>1494</v>
      </c>
      <c r="I1170" s="5">
        <v>86.73</v>
      </c>
      <c r="J1170" s="4">
        <v>2014</v>
      </c>
      <c r="K1170" s="4"/>
      <c r="L1170" s="4"/>
      <c r="M1170" s="4"/>
      <c r="N1170" s="4"/>
      <c r="O1170" s="4" t="s">
        <v>34</v>
      </c>
      <c r="P1170" s="4" t="s">
        <v>35</v>
      </c>
      <c r="Q1170" s="4" t="s">
        <v>2846</v>
      </c>
      <c r="R1170" s="4" t="s">
        <v>118</v>
      </c>
      <c r="S1170" s="4"/>
      <c r="T1170" s="4" t="s">
        <v>221</v>
      </c>
      <c r="U1170" s="4"/>
      <c r="V1170" s="4"/>
      <c r="W1170" s="4"/>
      <c r="X1170" s="4" t="s">
        <v>111</v>
      </c>
      <c r="Y1170" s="69">
        <v>0.5</v>
      </c>
      <c r="Z1170" s="70">
        <f t="shared" si="73"/>
        <v>43.365000000000002</v>
      </c>
      <c r="AA1170" s="70">
        <f t="shared" si="74"/>
        <v>43.365000000000002</v>
      </c>
      <c r="AB1170" s="70">
        <f t="shared" si="71"/>
        <v>43.365000000000002</v>
      </c>
      <c r="AC1170" s="4"/>
      <c r="AD1170" s="4"/>
      <c r="AE1170" s="4"/>
      <c r="AF1170" s="71">
        <f t="shared" si="72"/>
        <v>0</v>
      </c>
      <c r="AG1170" s="72" t="s">
        <v>1273</v>
      </c>
    </row>
    <row r="1171" spans="1:33" s="73" customFormat="1" ht="24">
      <c r="A1171" s="4">
        <v>3334</v>
      </c>
      <c r="B1171" s="4" t="s">
        <v>2033</v>
      </c>
      <c r="C1171" s="4"/>
      <c r="D1171" s="4" t="s">
        <v>31</v>
      </c>
      <c r="E1171" s="4" t="s">
        <v>402</v>
      </c>
      <c r="F1171" s="4" t="s">
        <v>403</v>
      </c>
      <c r="G1171" s="4"/>
      <c r="H1171" s="4" t="s">
        <v>1494</v>
      </c>
      <c r="I1171" s="5">
        <v>142.08000000000001</v>
      </c>
      <c r="J1171" s="6">
        <v>42186</v>
      </c>
      <c r="K1171" s="4"/>
      <c r="L1171" s="4"/>
      <c r="M1171" s="4"/>
      <c r="N1171" s="4"/>
      <c r="O1171" s="4" t="s">
        <v>34</v>
      </c>
      <c r="P1171" s="4" t="s">
        <v>35</v>
      </c>
      <c r="Q1171" s="4" t="s">
        <v>2846</v>
      </c>
      <c r="R1171" s="4" t="s">
        <v>118</v>
      </c>
      <c r="S1171" s="4"/>
      <c r="T1171" s="4" t="s">
        <v>36</v>
      </c>
      <c r="U1171" s="4"/>
      <c r="V1171" s="4"/>
      <c r="W1171" s="4"/>
      <c r="X1171" s="4" t="s">
        <v>111</v>
      </c>
      <c r="Y1171" s="69">
        <v>0.5</v>
      </c>
      <c r="Z1171" s="70">
        <f t="shared" si="73"/>
        <v>71.040000000000006</v>
      </c>
      <c r="AA1171" s="70">
        <f t="shared" si="74"/>
        <v>71.040000000000006</v>
      </c>
      <c r="AB1171" s="70">
        <f t="shared" si="71"/>
        <v>71.040000000000006</v>
      </c>
      <c r="AC1171" s="4"/>
      <c r="AD1171" s="4"/>
      <c r="AE1171" s="4"/>
      <c r="AF1171" s="71">
        <f t="shared" si="72"/>
        <v>0</v>
      </c>
      <c r="AG1171" s="72">
        <v>3334</v>
      </c>
    </row>
    <row r="1172" spans="1:33" s="73" customFormat="1" ht="72">
      <c r="A1172" s="4">
        <v>3335</v>
      </c>
      <c r="B1172" s="4" t="s">
        <v>2034</v>
      </c>
      <c r="C1172" s="4"/>
      <c r="D1172" s="4" t="s">
        <v>31</v>
      </c>
      <c r="E1172" s="4" t="s">
        <v>402</v>
      </c>
      <c r="F1172" s="4" t="s">
        <v>403</v>
      </c>
      <c r="G1172" s="4"/>
      <c r="H1172" s="4" t="s">
        <v>1494</v>
      </c>
      <c r="I1172" s="5">
        <v>169</v>
      </c>
      <c r="J1172" s="6">
        <v>42186</v>
      </c>
      <c r="K1172" s="4"/>
      <c r="L1172" s="4"/>
      <c r="M1172" s="4"/>
      <c r="N1172" s="4"/>
      <c r="O1172" s="4" t="s">
        <v>34</v>
      </c>
      <c r="P1172" s="4" t="s">
        <v>35</v>
      </c>
      <c r="Q1172" s="4" t="s">
        <v>2845</v>
      </c>
      <c r="R1172" s="4" t="s">
        <v>48</v>
      </c>
      <c r="S1172" s="6">
        <v>45607</v>
      </c>
      <c r="T1172" s="4" t="s">
        <v>36</v>
      </c>
      <c r="U1172" s="4" t="s">
        <v>2640</v>
      </c>
      <c r="V1172" s="4"/>
      <c r="W1172" s="4"/>
      <c r="X1172" s="4" t="s">
        <v>111</v>
      </c>
      <c r="Y1172" s="69">
        <v>0.5</v>
      </c>
      <c r="Z1172" s="70">
        <f t="shared" si="73"/>
        <v>84.5</v>
      </c>
      <c r="AA1172" s="70">
        <f t="shared" si="74"/>
        <v>84.5</v>
      </c>
      <c r="AB1172" s="70">
        <f t="shared" si="71"/>
        <v>84.5</v>
      </c>
      <c r="AC1172" s="4"/>
      <c r="AD1172" s="4"/>
      <c r="AE1172" s="4"/>
      <c r="AF1172" s="71">
        <f t="shared" si="72"/>
        <v>0</v>
      </c>
      <c r="AG1172" s="72">
        <v>3335</v>
      </c>
    </row>
    <row r="1173" spans="1:33" s="73" customFormat="1" ht="24">
      <c r="A1173" s="4">
        <v>3336</v>
      </c>
      <c r="B1173" s="4" t="s">
        <v>2035</v>
      </c>
      <c r="C1173" s="4"/>
      <c r="D1173" s="4" t="s">
        <v>31</v>
      </c>
      <c r="E1173" s="4" t="s">
        <v>402</v>
      </c>
      <c r="F1173" s="4" t="s">
        <v>403</v>
      </c>
      <c r="G1173" s="4"/>
      <c r="H1173" s="4" t="s">
        <v>1494</v>
      </c>
      <c r="I1173" s="5">
        <v>142.08000000000001</v>
      </c>
      <c r="J1173" s="6">
        <v>42186</v>
      </c>
      <c r="K1173" s="4"/>
      <c r="L1173" s="4"/>
      <c r="M1173" s="4"/>
      <c r="N1173" s="4"/>
      <c r="O1173" s="4" t="s">
        <v>34</v>
      </c>
      <c r="P1173" s="4" t="s">
        <v>35</v>
      </c>
      <c r="Q1173" s="4" t="s">
        <v>2846</v>
      </c>
      <c r="R1173" s="4" t="s">
        <v>1495</v>
      </c>
      <c r="S1173" s="4"/>
      <c r="T1173" s="4" t="s">
        <v>36</v>
      </c>
      <c r="U1173" s="4"/>
      <c r="V1173" s="4"/>
      <c r="W1173" s="4"/>
      <c r="X1173" s="4" t="s">
        <v>111</v>
      </c>
      <c r="Y1173" s="69">
        <v>0.5</v>
      </c>
      <c r="Z1173" s="70">
        <f t="shared" si="73"/>
        <v>71.040000000000006</v>
      </c>
      <c r="AA1173" s="70">
        <f t="shared" si="74"/>
        <v>71.040000000000006</v>
      </c>
      <c r="AB1173" s="70">
        <f t="shared" si="71"/>
        <v>71.040000000000006</v>
      </c>
      <c r="AC1173" s="4"/>
      <c r="AD1173" s="4"/>
      <c r="AE1173" s="4"/>
      <c r="AF1173" s="71">
        <f t="shared" si="72"/>
        <v>0</v>
      </c>
      <c r="AG1173" s="72">
        <v>3336</v>
      </c>
    </row>
    <row r="1174" spans="1:33" s="73" customFormat="1" ht="24">
      <c r="A1174" s="4">
        <v>3341</v>
      </c>
      <c r="B1174" s="4" t="s">
        <v>2037</v>
      </c>
      <c r="C1174" s="4"/>
      <c r="D1174" s="4" t="s">
        <v>31</v>
      </c>
      <c r="E1174" s="4" t="s">
        <v>402</v>
      </c>
      <c r="F1174" s="4" t="s">
        <v>403</v>
      </c>
      <c r="G1174" s="4"/>
      <c r="H1174" s="4" t="s">
        <v>1494</v>
      </c>
      <c r="I1174" s="5">
        <v>142.08000000000001</v>
      </c>
      <c r="J1174" s="6">
        <v>42186</v>
      </c>
      <c r="K1174" s="4"/>
      <c r="L1174" s="4"/>
      <c r="M1174" s="4"/>
      <c r="N1174" s="4"/>
      <c r="O1174" s="4" t="s">
        <v>34</v>
      </c>
      <c r="P1174" s="4" t="s">
        <v>35</v>
      </c>
      <c r="Q1174" s="4" t="s">
        <v>2846</v>
      </c>
      <c r="R1174" s="4" t="s">
        <v>118</v>
      </c>
      <c r="S1174" s="4"/>
      <c r="T1174" s="4" t="s">
        <v>36</v>
      </c>
      <c r="U1174" s="4"/>
      <c r="V1174" s="4"/>
      <c r="W1174" s="4"/>
      <c r="X1174" s="4" t="s">
        <v>111</v>
      </c>
      <c r="Y1174" s="69">
        <v>0.5</v>
      </c>
      <c r="Z1174" s="70">
        <f t="shared" si="73"/>
        <v>71.040000000000006</v>
      </c>
      <c r="AA1174" s="70">
        <f t="shared" si="74"/>
        <v>71.040000000000006</v>
      </c>
      <c r="AB1174" s="70">
        <f t="shared" si="71"/>
        <v>71.040000000000006</v>
      </c>
      <c r="AC1174" s="4"/>
      <c r="AD1174" s="4"/>
      <c r="AE1174" s="4"/>
      <c r="AF1174" s="71">
        <f t="shared" si="72"/>
        <v>0</v>
      </c>
      <c r="AG1174" s="72">
        <v>3341</v>
      </c>
    </row>
    <row r="1175" spans="1:33" s="73" customFormat="1" ht="24">
      <c r="A1175" s="4" t="s">
        <v>1325</v>
      </c>
      <c r="B1175" s="4" t="s">
        <v>2080</v>
      </c>
      <c r="C1175" s="4"/>
      <c r="D1175" s="4" t="s">
        <v>31</v>
      </c>
      <c r="E1175" s="4" t="s">
        <v>578</v>
      </c>
      <c r="F1175" s="4"/>
      <c r="G1175" s="4"/>
      <c r="H1175" s="4" t="s">
        <v>1494</v>
      </c>
      <c r="I1175" s="5">
        <v>23.01</v>
      </c>
      <c r="J1175" s="4">
        <v>2014</v>
      </c>
      <c r="K1175" s="4"/>
      <c r="L1175" s="4"/>
      <c r="M1175" s="4"/>
      <c r="N1175" s="4"/>
      <c r="O1175" s="4" t="s">
        <v>34</v>
      </c>
      <c r="P1175" s="4" t="s">
        <v>35</v>
      </c>
      <c r="Q1175" s="4" t="s">
        <v>2846</v>
      </c>
      <c r="R1175" s="4" t="s">
        <v>118</v>
      </c>
      <c r="S1175" s="4"/>
      <c r="T1175" s="4" t="s">
        <v>36</v>
      </c>
      <c r="U1175" s="4" t="s">
        <v>2621</v>
      </c>
      <c r="V1175" s="4"/>
      <c r="W1175" s="4"/>
      <c r="X1175" s="4" t="s">
        <v>111</v>
      </c>
      <c r="Y1175" s="69">
        <v>0.5</v>
      </c>
      <c r="Z1175" s="70">
        <f t="shared" si="73"/>
        <v>11.505000000000001</v>
      </c>
      <c r="AA1175" s="70">
        <f t="shared" si="74"/>
        <v>11.505000000000001</v>
      </c>
      <c r="AB1175" s="70">
        <f t="shared" si="71"/>
        <v>11.505000000000001</v>
      </c>
      <c r="AC1175" s="4"/>
      <c r="AD1175" s="4"/>
      <c r="AE1175" s="4"/>
      <c r="AF1175" s="71">
        <f t="shared" si="72"/>
        <v>0</v>
      </c>
      <c r="AG1175" s="72" t="s">
        <v>1325</v>
      </c>
    </row>
    <row r="1176" spans="1:33" s="73" customFormat="1" ht="24">
      <c r="A1176" s="4" t="s">
        <v>1378</v>
      </c>
      <c r="B1176" s="4" t="s">
        <v>2080</v>
      </c>
      <c r="C1176" s="4"/>
      <c r="D1176" s="4" t="s">
        <v>31</v>
      </c>
      <c r="E1176" s="4" t="s">
        <v>578</v>
      </c>
      <c r="F1176" s="4"/>
      <c r="G1176" s="4"/>
      <c r="H1176" s="4" t="s">
        <v>1494</v>
      </c>
      <c r="I1176" s="5">
        <v>23.01</v>
      </c>
      <c r="J1176" s="4">
        <v>2014</v>
      </c>
      <c r="K1176" s="4"/>
      <c r="L1176" s="4"/>
      <c r="M1176" s="4"/>
      <c r="N1176" s="4"/>
      <c r="O1176" s="4" t="s">
        <v>34</v>
      </c>
      <c r="P1176" s="4" t="s">
        <v>35</v>
      </c>
      <c r="Q1176" s="4" t="s">
        <v>2846</v>
      </c>
      <c r="R1176" s="4" t="s">
        <v>118</v>
      </c>
      <c r="S1176" s="4"/>
      <c r="T1176" s="4" t="s">
        <v>36</v>
      </c>
      <c r="U1176" s="4" t="s">
        <v>2621</v>
      </c>
      <c r="V1176" s="4"/>
      <c r="W1176" s="4"/>
      <c r="X1176" s="4" t="s">
        <v>111</v>
      </c>
      <c r="Y1176" s="69">
        <v>0.5</v>
      </c>
      <c r="Z1176" s="70">
        <f t="shared" si="73"/>
        <v>11.505000000000001</v>
      </c>
      <c r="AA1176" s="70">
        <f t="shared" si="74"/>
        <v>11.505000000000001</v>
      </c>
      <c r="AB1176" s="70">
        <f t="shared" si="71"/>
        <v>11.505000000000001</v>
      </c>
      <c r="AC1176" s="4"/>
      <c r="AD1176" s="4"/>
      <c r="AE1176" s="4"/>
      <c r="AF1176" s="71">
        <f t="shared" si="72"/>
        <v>0</v>
      </c>
      <c r="AG1176" s="72" t="s">
        <v>1378</v>
      </c>
    </row>
    <row r="1177" spans="1:33" s="73" customFormat="1" ht="24" hidden="1">
      <c r="A1177" s="4" t="s">
        <v>1234</v>
      </c>
      <c r="B1177" s="4" t="s">
        <v>2080</v>
      </c>
      <c r="C1177" s="4"/>
      <c r="D1177" s="4" t="s">
        <v>31</v>
      </c>
      <c r="E1177" s="4" t="s">
        <v>578</v>
      </c>
      <c r="F1177" s="4"/>
      <c r="G1177" s="4"/>
      <c r="H1177" s="4" t="s">
        <v>1494</v>
      </c>
      <c r="I1177" s="5">
        <v>23.01</v>
      </c>
      <c r="J1177" s="4">
        <v>2014</v>
      </c>
      <c r="K1177" s="4"/>
      <c r="L1177" s="4"/>
      <c r="M1177" s="4"/>
      <c r="N1177" s="4"/>
      <c r="O1177" s="4" t="s">
        <v>34</v>
      </c>
      <c r="P1177" s="4" t="s">
        <v>35</v>
      </c>
      <c r="Q1177" s="4" t="s">
        <v>2846</v>
      </c>
      <c r="R1177" s="4" t="s">
        <v>118</v>
      </c>
      <c r="S1177" s="4"/>
      <c r="T1177" s="4" t="s">
        <v>221</v>
      </c>
      <c r="U1177" s="4"/>
      <c r="V1177" s="4"/>
      <c r="W1177" s="4"/>
      <c r="X1177" s="4" t="s">
        <v>111</v>
      </c>
      <c r="Y1177" s="69">
        <v>0.5</v>
      </c>
      <c r="Z1177" s="70">
        <f t="shared" si="73"/>
        <v>11.505000000000001</v>
      </c>
      <c r="AA1177" s="70">
        <f t="shared" si="74"/>
        <v>11.505000000000001</v>
      </c>
      <c r="AB1177" s="70">
        <f t="shared" si="71"/>
        <v>11.505000000000001</v>
      </c>
      <c r="AC1177" s="4"/>
      <c r="AD1177" s="4"/>
      <c r="AE1177" s="4"/>
      <c r="AF1177" s="71">
        <f t="shared" si="72"/>
        <v>0</v>
      </c>
      <c r="AG1177" s="72" t="s">
        <v>1234</v>
      </c>
    </row>
    <row r="1178" spans="1:33" s="73" customFormat="1" ht="24">
      <c r="A1178" s="4">
        <v>3340</v>
      </c>
      <c r="B1178" s="4" t="s">
        <v>2036</v>
      </c>
      <c r="C1178" s="4"/>
      <c r="D1178" s="4" t="s">
        <v>31</v>
      </c>
      <c r="E1178" s="4" t="s">
        <v>402</v>
      </c>
      <c r="F1178" s="4" t="s">
        <v>403</v>
      </c>
      <c r="G1178" s="4"/>
      <c r="H1178" s="4" t="s">
        <v>1494</v>
      </c>
      <c r="I1178" s="5">
        <v>142.08000000000001</v>
      </c>
      <c r="J1178" s="6">
        <v>42186</v>
      </c>
      <c r="K1178" s="4"/>
      <c r="L1178" s="4"/>
      <c r="M1178" s="4"/>
      <c r="N1178" s="4"/>
      <c r="O1178" s="4" t="s">
        <v>34</v>
      </c>
      <c r="P1178" s="4" t="s">
        <v>35</v>
      </c>
      <c r="Q1178" s="4" t="s">
        <v>2846</v>
      </c>
      <c r="R1178" s="4" t="s">
        <v>1495</v>
      </c>
      <c r="S1178" s="4"/>
      <c r="T1178" s="4" t="s">
        <v>36</v>
      </c>
      <c r="U1178" s="4"/>
      <c r="V1178" s="4"/>
      <c r="W1178" s="4"/>
      <c r="X1178" s="4" t="s">
        <v>111</v>
      </c>
      <c r="Y1178" s="69">
        <v>0.5</v>
      </c>
      <c r="Z1178" s="70">
        <f t="shared" si="73"/>
        <v>71.040000000000006</v>
      </c>
      <c r="AA1178" s="70">
        <f t="shared" si="74"/>
        <v>71.040000000000006</v>
      </c>
      <c r="AB1178" s="70">
        <f t="shared" si="71"/>
        <v>71.040000000000006</v>
      </c>
      <c r="AC1178" s="4"/>
      <c r="AD1178" s="4"/>
      <c r="AE1178" s="4"/>
      <c r="AF1178" s="71">
        <f t="shared" si="72"/>
        <v>0</v>
      </c>
      <c r="AG1178" s="72">
        <v>3340</v>
      </c>
    </row>
    <row r="1179" spans="1:33" s="73" customFormat="1" ht="24">
      <c r="A1179" s="4" t="s">
        <v>1235</v>
      </c>
      <c r="B1179" s="4" t="s">
        <v>2081</v>
      </c>
      <c r="C1179" s="4"/>
      <c r="D1179" s="4" t="s">
        <v>31</v>
      </c>
      <c r="E1179" s="4" t="s">
        <v>578</v>
      </c>
      <c r="F1179" s="4"/>
      <c r="G1179" s="4"/>
      <c r="H1179" s="4" t="s">
        <v>1494</v>
      </c>
      <c r="I1179" s="5">
        <v>23.01</v>
      </c>
      <c r="J1179" s="4">
        <v>2014</v>
      </c>
      <c r="K1179" s="4"/>
      <c r="L1179" s="4"/>
      <c r="M1179" s="4"/>
      <c r="N1179" s="4"/>
      <c r="O1179" s="4" t="s">
        <v>34</v>
      </c>
      <c r="P1179" s="4" t="s">
        <v>35</v>
      </c>
      <c r="Q1179" s="4" t="s">
        <v>2846</v>
      </c>
      <c r="R1179" s="4" t="s">
        <v>118</v>
      </c>
      <c r="S1179" s="4"/>
      <c r="T1179" s="4" t="s">
        <v>36</v>
      </c>
      <c r="U1179" s="4" t="s">
        <v>2621</v>
      </c>
      <c r="V1179" s="4"/>
      <c r="W1179" s="4"/>
      <c r="X1179" s="4" t="s">
        <v>111</v>
      </c>
      <c r="Y1179" s="69">
        <v>0.5</v>
      </c>
      <c r="Z1179" s="70">
        <f t="shared" si="73"/>
        <v>11.505000000000001</v>
      </c>
      <c r="AA1179" s="70">
        <f t="shared" si="74"/>
        <v>11.505000000000001</v>
      </c>
      <c r="AB1179" s="70">
        <f t="shared" si="71"/>
        <v>11.505000000000001</v>
      </c>
      <c r="AC1179" s="4"/>
      <c r="AD1179" s="4"/>
      <c r="AE1179" s="4"/>
      <c r="AF1179" s="71">
        <f t="shared" si="72"/>
        <v>0</v>
      </c>
      <c r="AG1179" s="72" t="s">
        <v>1235</v>
      </c>
    </row>
    <row r="1180" spans="1:33" s="73" customFormat="1" ht="24">
      <c r="A1180" s="4" t="s">
        <v>1379</v>
      </c>
      <c r="B1180" s="4" t="s">
        <v>2081</v>
      </c>
      <c r="C1180" s="4"/>
      <c r="D1180" s="4" t="s">
        <v>31</v>
      </c>
      <c r="E1180" s="4" t="s">
        <v>578</v>
      </c>
      <c r="F1180" s="4"/>
      <c r="G1180" s="4"/>
      <c r="H1180" s="4" t="s">
        <v>1494</v>
      </c>
      <c r="I1180" s="5">
        <v>23.01</v>
      </c>
      <c r="J1180" s="4">
        <v>2014</v>
      </c>
      <c r="K1180" s="4"/>
      <c r="L1180" s="4"/>
      <c r="M1180" s="4"/>
      <c r="N1180" s="4"/>
      <c r="O1180" s="4" t="s">
        <v>34</v>
      </c>
      <c r="P1180" s="4" t="s">
        <v>35</v>
      </c>
      <c r="Q1180" s="4" t="s">
        <v>2846</v>
      </c>
      <c r="R1180" s="4" t="s">
        <v>118</v>
      </c>
      <c r="S1180" s="4"/>
      <c r="T1180" s="4" t="s">
        <v>36</v>
      </c>
      <c r="U1180" s="4" t="s">
        <v>2621</v>
      </c>
      <c r="V1180" s="4"/>
      <c r="W1180" s="4"/>
      <c r="X1180" s="4" t="s">
        <v>111</v>
      </c>
      <c r="Y1180" s="69">
        <v>0.5</v>
      </c>
      <c r="Z1180" s="70">
        <f t="shared" si="73"/>
        <v>11.505000000000001</v>
      </c>
      <c r="AA1180" s="70">
        <f t="shared" si="74"/>
        <v>11.505000000000001</v>
      </c>
      <c r="AB1180" s="70">
        <f t="shared" ref="AB1180:AB1243" si="75">+Z1180</f>
        <v>11.505000000000001</v>
      </c>
      <c r="AC1180" s="4"/>
      <c r="AD1180" s="4"/>
      <c r="AE1180" s="4"/>
      <c r="AF1180" s="71">
        <f t="shared" si="72"/>
        <v>0</v>
      </c>
      <c r="AG1180" s="72" t="s">
        <v>1379</v>
      </c>
    </row>
    <row r="1181" spans="1:33" s="73" customFormat="1" ht="24" hidden="1">
      <c r="A1181" s="4" t="s">
        <v>1274</v>
      </c>
      <c r="B1181" s="4" t="s">
        <v>2081</v>
      </c>
      <c r="C1181" s="4"/>
      <c r="D1181" s="4" t="s">
        <v>31</v>
      </c>
      <c r="E1181" s="4" t="s">
        <v>573</v>
      </c>
      <c r="F1181" s="4"/>
      <c r="G1181" s="4"/>
      <c r="H1181" s="4" t="s">
        <v>1494</v>
      </c>
      <c r="I1181" s="5">
        <v>86.73</v>
      </c>
      <c r="J1181" s="4">
        <v>2014</v>
      </c>
      <c r="K1181" s="4"/>
      <c r="L1181" s="4"/>
      <c r="M1181" s="4"/>
      <c r="N1181" s="4"/>
      <c r="O1181" s="4" t="s">
        <v>34</v>
      </c>
      <c r="P1181" s="4" t="s">
        <v>35</v>
      </c>
      <c r="Q1181" s="4" t="s">
        <v>2846</v>
      </c>
      <c r="R1181" s="4" t="s">
        <v>118</v>
      </c>
      <c r="S1181" s="4"/>
      <c r="T1181" s="4" t="s">
        <v>221</v>
      </c>
      <c r="U1181" s="4"/>
      <c r="V1181" s="4"/>
      <c r="W1181" s="4"/>
      <c r="X1181" s="4" t="s">
        <v>111</v>
      </c>
      <c r="Y1181" s="69">
        <v>0.5</v>
      </c>
      <c r="Z1181" s="70">
        <f t="shared" si="73"/>
        <v>43.365000000000002</v>
      </c>
      <c r="AA1181" s="70">
        <f t="shared" si="74"/>
        <v>43.365000000000002</v>
      </c>
      <c r="AB1181" s="70">
        <f t="shared" si="75"/>
        <v>43.365000000000002</v>
      </c>
      <c r="AC1181" s="4"/>
      <c r="AD1181" s="4"/>
      <c r="AE1181" s="4"/>
      <c r="AF1181" s="71">
        <f t="shared" si="72"/>
        <v>0</v>
      </c>
      <c r="AG1181" s="72" t="s">
        <v>1274</v>
      </c>
    </row>
    <row r="1182" spans="1:33" s="73" customFormat="1" ht="39" hidden="1" customHeight="1">
      <c r="A1182" s="4" t="s">
        <v>1275</v>
      </c>
      <c r="B1182" s="4" t="s">
        <v>2081</v>
      </c>
      <c r="C1182" s="4"/>
      <c r="D1182" s="4" t="s">
        <v>31</v>
      </c>
      <c r="E1182" s="4" t="s">
        <v>1276</v>
      </c>
      <c r="F1182" s="4"/>
      <c r="G1182" s="4"/>
      <c r="H1182" s="4" t="s">
        <v>1494</v>
      </c>
      <c r="I1182" s="5">
        <v>86.73</v>
      </c>
      <c r="J1182" s="4">
        <v>2014</v>
      </c>
      <c r="K1182" s="4"/>
      <c r="L1182" s="4"/>
      <c r="M1182" s="4"/>
      <c r="N1182" s="4"/>
      <c r="O1182" s="4" t="s">
        <v>34</v>
      </c>
      <c r="P1182" s="4" t="s">
        <v>35</v>
      </c>
      <c r="Q1182" s="4" t="s">
        <v>2846</v>
      </c>
      <c r="R1182" s="4" t="s">
        <v>118</v>
      </c>
      <c r="S1182" s="4"/>
      <c r="T1182" s="4" t="s">
        <v>221</v>
      </c>
      <c r="U1182" s="4"/>
      <c r="V1182" s="4"/>
      <c r="W1182" s="4"/>
      <c r="X1182" s="4" t="s">
        <v>111</v>
      </c>
      <c r="Y1182" s="69">
        <v>0.5</v>
      </c>
      <c r="Z1182" s="70">
        <f t="shared" si="73"/>
        <v>43.365000000000002</v>
      </c>
      <c r="AA1182" s="70">
        <f t="shared" si="74"/>
        <v>43.365000000000002</v>
      </c>
      <c r="AB1182" s="70">
        <f t="shared" si="75"/>
        <v>43.365000000000002</v>
      </c>
      <c r="AC1182" s="4"/>
      <c r="AD1182" s="4"/>
      <c r="AE1182" s="4"/>
      <c r="AF1182" s="71">
        <f t="shared" si="72"/>
        <v>0</v>
      </c>
      <c r="AG1182" s="72" t="s">
        <v>1275</v>
      </c>
    </row>
    <row r="1183" spans="1:33" s="73" customFormat="1" ht="46.8" customHeight="1">
      <c r="A1183" s="4" t="s">
        <v>1277</v>
      </c>
      <c r="B1183" s="4" t="s">
        <v>2082</v>
      </c>
      <c r="C1183" s="4"/>
      <c r="D1183" s="4" t="s">
        <v>31</v>
      </c>
      <c r="E1183" s="4" t="s">
        <v>625</v>
      </c>
      <c r="F1183" s="4"/>
      <c r="G1183" s="4"/>
      <c r="H1183" s="4" t="s">
        <v>1494</v>
      </c>
      <c r="I1183" s="5">
        <v>84.07</v>
      </c>
      <c r="J1183" s="4">
        <v>2014</v>
      </c>
      <c r="K1183" s="4"/>
      <c r="L1183" s="4"/>
      <c r="M1183" s="4"/>
      <c r="N1183" s="4"/>
      <c r="O1183" s="4" t="s">
        <v>34</v>
      </c>
      <c r="P1183" s="4" t="s">
        <v>35</v>
      </c>
      <c r="Q1183" s="4" t="s">
        <v>2846</v>
      </c>
      <c r="R1183" s="4" t="s">
        <v>1495</v>
      </c>
      <c r="S1183" s="4"/>
      <c r="T1183" s="4" t="s">
        <v>36</v>
      </c>
      <c r="U1183" s="4"/>
      <c r="V1183" s="4"/>
      <c r="W1183" s="4"/>
      <c r="X1183" s="4" t="s">
        <v>111</v>
      </c>
      <c r="Y1183" s="69">
        <v>0.5</v>
      </c>
      <c r="Z1183" s="70">
        <f t="shared" si="73"/>
        <v>42.034999999999997</v>
      </c>
      <c r="AA1183" s="70">
        <f t="shared" si="74"/>
        <v>42.034999999999997</v>
      </c>
      <c r="AB1183" s="70">
        <f t="shared" si="75"/>
        <v>42.034999999999997</v>
      </c>
      <c r="AC1183" s="4"/>
      <c r="AD1183" s="4"/>
      <c r="AE1183" s="4"/>
      <c r="AF1183" s="71">
        <f t="shared" si="72"/>
        <v>0</v>
      </c>
      <c r="AG1183" s="72" t="s">
        <v>1277</v>
      </c>
    </row>
    <row r="1184" spans="1:33" s="73" customFormat="1" ht="24">
      <c r="A1184" s="4" t="s">
        <v>1326</v>
      </c>
      <c r="B1184" s="4" t="s">
        <v>2082</v>
      </c>
      <c r="C1184" s="4"/>
      <c r="D1184" s="4" t="s">
        <v>31</v>
      </c>
      <c r="E1184" s="4" t="s">
        <v>578</v>
      </c>
      <c r="F1184" s="4"/>
      <c r="G1184" s="4"/>
      <c r="H1184" s="4" t="s">
        <v>1494</v>
      </c>
      <c r="I1184" s="5">
        <v>23.01</v>
      </c>
      <c r="J1184" s="4">
        <v>2014</v>
      </c>
      <c r="K1184" s="4"/>
      <c r="L1184" s="4"/>
      <c r="M1184" s="4"/>
      <c r="N1184" s="4"/>
      <c r="O1184" s="4" t="s">
        <v>34</v>
      </c>
      <c r="P1184" s="4" t="s">
        <v>35</v>
      </c>
      <c r="Q1184" s="4" t="s">
        <v>2846</v>
      </c>
      <c r="R1184" s="4" t="s">
        <v>118</v>
      </c>
      <c r="S1184" s="4"/>
      <c r="T1184" s="4" t="s">
        <v>36</v>
      </c>
      <c r="U1184" s="4" t="s">
        <v>2621</v>
      </c>
      <c r="V1184" s="4"/>
      <c r="W1184" s="4"/>
      <c r="X1184" s="4" t="s">
        <v>111</v>
      </c>
      <c r="Y1184" s="69">
        <v>0.5</v>
      </c>
      <c r="Z1184" s="70">
        <f t="shared" si="73"/>
        <v>11.505000000000001</v>
      </c>
      <c r="AA1184" s="70">
        <f t="shared" si="74"/>
        <v>11.505000000000001</v>
      </c>
      <c r="AB1184" s="70">
        <f t="shared" si="75"/>
        <v>11.505000000000001</v>
      </c>
      <c r="AC1184" s="4"/>
      <c r="AD1184" s="4"/>
      <c r="AE1184" s="4"/>
      <c r="AF1184" s="71">
        <f t="shared" si="72"/>
        <v>0</v>
      </c>
      <c r="AG1184" s="72" t="s">
        <v>1326</v>
      </c>
    </row>
    <row r="1185" spans="1:33" s="73" customFormat="1" ht="24" hidden="1">
      <c r="A1185" s="4" t="s">
        <v>1236</v>
      </c>
      <c r="B1185" s="4" t="s">
        <v>2082</v>
      </c>
      <c r="C1185" s="4"/>
      <c r="D1185" s="4" t="s">
        <v>31</v>
      </c>
      <c r="E1185" s="4" t="s">
        <v>578</v>
      </c>
      <c r="F1185" s="4"/>
      <c r="G1185" s="4"/>
      <c r="H1185" s="4" t="s">
        <v>1494</v>
      </c>
      <c r="I1185" s="5">
        <v>23.01</v>
      </c>
      <c r="J1185" s="4">
        <v>2014</v>
      </c>
      <c r="K1185" s="4"/>
      <c r="L1185" s="4"/>
      <c r="M1185" s="4"/>
      <c r="N1185" s="4"/>
      <c r="O1185" s="4" t="s">
        <v>34</v>
      </c>
      <c r="P1185" s="4" t="s">
        <v>35</v>
      </c>
      <c r="Q1185" s="4" t="s">
        <v>2846</v>
      </c>
      <c r="R1185" s="4" t="s">
        <v>118</v>
      </c>
      <c r="S1185" s="4"/>
      <c r="T1185" s="4" t="s">
        <v>221</v>
      </c>
      <c r="U1185" s="4"/>
      <c r="V1185" s="4"/>
      <c r="W1185" s="4"/>
      <c r="X1185" s="4" t="s">
        <v>111</v>
      </c>
      <c r="Y1185" s="69">
        <v>0.5</v>
      </c>
      <c r="Z1185" s="70">
        <f t="shared" si="73"/>
        <v>11.505000000000001</v>
      </c>
      <c r="AA1185" s="70">
        <f t="shared" si="74"/>
        <v>11.505000000000001</v>
      </c>
      <c r="AB1185" s="70">
        <f t="shared" si="75"/>
        <v>11.505000000000001</v>
      </c>
      <c r="AC1185" s="4"/>
      <c r="AD1185" s="4"/>
      <c r="AE1185" s="4"/>
      <c r="AF1185" s="71">
        <f t="shared" si="72"/>
        <v>0</v>
      </c>
      <c r="AG1185" s="72" t="s">
        <v>1236</v>
      </c>
    </row>
    <row r="1186" spans="1:33" s="73" customFormat="1" ht="91.2" hidden="1" customHeight="1">
      <c r="A1186" s="4" t="s">
        <v>1380</v>
      </c>
      <c r="B1186" s="4" t="s">
        <v>2082</v>
      </c>
      <c r="C1186" s="4"/>
      <c r="D1186" s="4" t="s">
        <v>31</v>
      </c>
      <c r="E1186" s="4" t="s">
        <v>578</v>
      </c>
      <c r="F1186" s="4"/>
      <c r="G1186" s="4"/>
      <c r="H1186" s="4" t="s">
        <v>1494</v>
      </c>
      <c r="I1186" s="5">
        <v>23.01</v>
      </c>
      <c r="J1186" s="4">
        <v>2014</v>
      </c>
      <c r="K1186" s="4"/>
      <c r="L1186" s="4"/>
      <c r="M1186" s="4"/>
      <c r="N1186" s="4"/>
      <c r="O1186" s="4" t="s">
        <v>34</v>
      </c>
      <c r="P1186" s="4" t="s">
        <v>35</v>
      </c>
      <c r="Q1186" s="4" t="s">
        <v>2846</v>
      </c>
      <c r="R1186" s="4" t="s">
        <v>118</v>
      </c>
      <c r="S1186" s="4"/>
      <c r="T1186" s="4" t="s">
        <v>221</v>
      </c>
      <c r="U1186" s="4"/>
      <c r="V1186" s="4"/>
      <c r="W1186" s="4"/>
      <c r="X1186" s="4" t="s">
        <v>111</v>
      </c>
      <c r="Y1186" s="69">
        <v>0.5</v>
      </c>
      <c r="Z1186" s="70">
        <f t="shared" si="73"/>
        <v>11.505000000000001</v>
      </c>
      <c r="AA1186" s="70">
        <f t="shared" si="74"/>
        <v>11.505000000000001</v>
      </c>
      <c r="AB1186" s="70">
        <f t="shared" si="75"/>
        <v>11.505000000000001</v>
      </c>
      <c r="AC1186" s="4"/>
      <c r="AD1186" s="4"/>
      <c r="AE1186" s="4"/>
      <c r="AF1186" s="71">
        <f t="shared" si="72"/>
        <v>0</v>
      </c>
      <c r="AG1186" s="72" t="s">
        <v>1380</v>
      </c>
    </row>
    <row r="1187" spans="1:33" s="73" customFormat="1" ht="87.6" customHeight="1">
      <c r="A1187" s="4" t="s">
        <v>1237</v>
      </c>
      <c r="B1187" s="4" t="s">
        <v>2083</v>
      </c>
      <c r="C1187" s="4"/>
      <c r="D1187" s="4" t="s">
        <v>31</v>
      </c>
      <c r="E1187" s="4" t="s">
        <v>578</v>
      </c>
      <c r="F1187" s="4"/>
      <c r="G1187" s="4"/>
      <c r="H1187" s="4" t="s">
        <v>1494</v>
      </c>
      <c r="I1187" s="5">
        <v>23.01</v>
      </c>
      <c r="J1187" s="4">
        <v>2014</v>
      </c>
      <c r="K1187" s="4"/>
      <c r="L1187" s="4"/>
      <c r="M1187" s="4"/>
      <c r="N1187" s="4"/>
      <c r="O1187" s="4" t="s">
        <v>34</v>
      </c>
      <c r="P1187" s="4" t="s">
        <v>35</v>
      </c>
      <c r="Q1187" s="4" t="s">
        <v>2846</v>
      </c>
      <c r="R1187" s="4" t="s">
        <v>118</v>
      </c>
      <c r="S1187" s="4"/>
      <c r="T1187" s="4" t="s">
        <v>36</v>
      </c>
      <c r="U1187" s="4" t="s">
        <v>2621</v>
      </c>
      <c r="V1187" s="4"/>
      <c r="W1187" s="4"/>
      <c r="X1187" s="4" t="s">
        <v>111</v>
      </c>
      <c r="Y1187" s="69">
        <v>0.5</v>
      </c>
      <c r="Z1187" s="70">
        <f t="shared" si="73"/>
        <v>11.505000000000001</v>
      </c>
      <c r="AA1187" s="70">
        <f t="shared" si="74"/>
        <v>11.505000000000001</v>
      </c>
      <c r="AB1187" s="70">
        <f t="shared" si="75"/>
        <v>11.505000000000001</v>
      </c>
      <c r="AC1187" s="4"/>
      <c r="AD1187" s="4"/>
      <c r="AE1187" s="4"/>
      <c r="AF1187" s="71">
        <f t="shared" si="72"/>
        <v>0</v>
      </c>
      <c r="AG1187" s="72" t="s">
        <v>1237</v>
      </c>
    </row>
    <row r="1188" spans="1:33" s="73" customFormat="1" ht="84" customHeight="1">
      <c r="A1188" s="4" t="s">
        <v>1381</v>
      </c>
      <c r="B1188" s="4" t="s">
        <v>2083</v>
      </c>
      <c r="C1188" s="4"/>
      <c r="D1188" s="4" t="s">
        <v>31</v>
      </c>
      <c r="E1188" s="4" t="s">
        <v>578</v>
      </c>
      <c r="F1188" s="4"/>
      <c r="G1188" s="4"/>
      <c r="H1188" s="4" t="s">
        <v>1494</v>
      </c>
      <c r="I1188" s="5">
        <v>23.01</v>
      </c>
      <c r="J1188" s="4">
        <v>2014</v>
      </c>
      <c r="K1188" s="4"/>
      <c r="L1188" s="4"/>
      <c r="M1188" s="4"/>
      <c r="N1188" s="4"/>
      <c r="O1188" s="4" t="s">
        <v>34</v>
      </c>
      <c r="P1188" s="4" t="s">
        <v>35</v>
      </c>
      <c r="Q1188" s="4" t="s">
        <v>2846</v>
      </c>
      <c r="R1188" s="4" t="s">
        <v>118</v>
      </c>
      <c r="S1188" s="4"/>
      <c r="T1188" s="4" t="s">
        <v>36</v>
      </c>
      <c r="U1188" s="4" t="s">
        <v>2621</v>
      </c>
      <c r="V1188" s="4"/>
      <c r="W1188" s="4"/>
      <c r="X1188" s="4" t="s">
        <v>111</v>
      </c>
      <c r="Y1188" s="69">
        <v>0.5</v>
      </c>
      <c r="Z1188" s="70">
        <f t="shared" si="73"/>
        <v>11.505000000000001</v>
      </c>
      <c r="AA1188" s="70">
        <f t="shared" si="74"/>
        <v>11.505000000000001</v>
      </c>
      <c r="AB1188" s="70">
        <f t="shared" si="75"/>
        <v>11.505000000000001</v>
      </c>
      <c r="AC1188" s="4"/>
      <c r="AD1188" s="4"/>
      <c r="AE1188" s="4"/>
      <c r="AF1188" s="71">
        <f t="shared" si="72"/>
        <v>0</v>
      </c>
      <c r="AG1188" s="72" t="s">
        <v>1381</v>
      </c>
    </row>
    <row r="1189" spans="1:33" s="73" customFormat="1" ht="24">
      <c r="A1189" s="4" t="s">
        <v>1382</v>
      </c>
      <c r="B1189" s="4" t="s">
        <v>2084</v>
      </c>
      <c r="C1189" s="4"/>
      <c r="D1189" s="4" t="s">
        <v>31</v>
      </c>
      <c r="E1189" s="4" t="s">
        <v>578</v>
      </c>
      <c r="F1189" s="4"/>
      <c r="G1189" s="4"/>
      <c r="H1189" s="4" t="s">
        <v>1494</v>
      </c>
      <c r="I1189" s="5">
        <v>23.01</v>
      </c>
      <c r="J1189" s="4">
        <v>2014</v>
      </c>
      <c r="K1189" s="4"/>
      <c r="L1189" s="4"/>
      <c r="M1189" s="4"/>
      <c r="N1189" s="4"/>
      <c r="O1189" s="4" t="s">
        <v>34</v>
      </c>
      <c r="P1189" s="4" t="s">
        <v>35</v>
      </c>
      <c r="Q1189" s="4" t="s">
        <v>2846</v>
      </c>
      <c r="R1189" s="4" t="s">
        <v>118</v>
      </c>
      <c r="S1189" s="4"/>
      <c r="T1189" s="4" t="s">
        <v>36</v>
      </c>
      <c r="U1189" s="4" t="s">
        <v>2621</v>
      </c>
      <c r="V1189" s="4"/>
      <c r="W1189" s="4"/>
      <c r="X1189" s="4" t="s">
        <v>111</v>
      </c>
      <c r="Y1189" s="69">
        <v>0.5</v>
      </c>
      <c r="Z1189" s="70">
        <f t="shared" si="73"/>
        <v>11.505000000000001</v>
      </c>
      <c r="AA1189" s="70">
        <f t="shared" si="74"/>
        <v>11.505000000000001</v>
      </c>
      <c r="AB1189" s="70">
        <f t="shared" si="75"/>
        <v>11.505000000000001</v>
      </c>
      <c r="AC1189" s="4"/>
      <c r="AD1189" s="4"/>
      <c r="AE1189" s="4"/>
      <c r="AF1189" s="71">
        <f t="shared" si="72"/>
        <v>0</v>
      </c>
      <c r="AG1189" s="72" t="s">
        <v>1382</v>
      </c>
    </row>
    <row r="1190" spans="1:33" s="73" customFormat="1" ht="24" hidden="1">
      <c r="A1190" s="4" t="s">
        <v>1238</v>
      </c>
      <c r="B1190" s="4" t="s">
        <v>2084</v>
      </c>
      <c r="C1190" s="4"/>
      <c r="D1190" s="4" t="s">
        <v>31</v>
      </c>
      <c r="E1190" s="4" t="s">
        <v>578</v>
      </c>
      <c r="F1190" s="4"/>
      <c r="G1190" s="4"/>
      <c r="H1190" s="4" t="s">
        <v>1494</v>
      </c>
      <c r="I1190" s="5">
        <v>23.01</v>
      </c>
      <c r="J1190" s="4">
        <v>2014</v>
      </c>
      <c r="K1190" s="4"/>
      <c r="L1190" s="4"/>
      <c r="M1190" s="4"/>
      <c r="N1190" s="4"/>
      <c r="O1190" s="4" t="s">
        <v>34</v>
      </c>
      <c r="P1190" s="4" t="s">
        <v>35</v>
      </c>
      <c r="Q1190" s="4" t="s">
        <v>2846</v>
      </c>
      <c r="R1190" s="4" t="s">
        <v>118</v>
      </c>
      <c r="S1190" s="4"/>
      <c r="T1190" s="4" t="s">
        <v>221</v>
      </c>
      <c r="U1190" s="4"/>
      <c r="V1190" s="4"/>
      <c r="W1190" s="4"/>
      <c r="X1190" s="4" t="s">
        <v>111</v>
      </c>
      <c r="Y1190" s="69">
        <v>0.5</v>
      </c>
      <c r="Z1190" s="70">
        <f t="shared" si="73"/>
        <v>11.505000000000001</v>
      </c>
      <c r="AA1190" s="70">
        <f t="shared" si="74"/>
        <v>11.505000000000001</v>
      </c>
      <c r="AB1190" s="70">
        <f t="shared" si="75"/>
        <v>11.505000000000001</v>
      </c>
      <c r="AC1190" s="4"/>
      <c r="AD1190" s="4"/>
      <c r="AE1190" s="4"/>
      <c r="AF1190" s="71">
        <f t="shared" si="72"/>
        <v>0</v>
      </c>
      <c r="AG1190" s="72" t="s">
        <v>1238</v>
      </c>
    </row>
    <row r="1191" spans="1:33" s="73" customFormat="1" ht="24" hidden="1">
      <c r="A1191" s="4" t="s">
        <v>1327</v>
      </c>
      <c r="B1191" s="4" t="s">
        <v>2084</v>
      </c>
      <c r="C1191" s="4"/>
      <c r="D1191" s="4" t="s">
        <v>31</v>
      </c>
      <c r="E1191" s="4" t="s">
        <v>578</v>
      </c>
      <c r="F1191" s="4"/>
      <c r="G1191" s="4"/>
      <c r="H1191" s="4" t="s">
        <v>1494</v>
      </c>
      <c r="I1191" s="5">
        <v>23.01</v>
      </c>
      <c r="J1191" s="4">
        <v>2014</v>
      </c>
      <c r="K1191" s="4"/>
      <c r="L1191" s="4"/>
      <c r="M1191" s="4"/>
      <c r="N1191" s="4"/>
      <c r="O1191" s="4" t="s">
        <v>34</v>
      </c>
      <c r="P1191" s="4" t="s">
        <v>35</v>
      </c>
      <c r="Q1191" s="4" t="s">
        <v>2846</v>
      </c>
      <c r="R1191" s="4" t="s">
        <v>118</v>
      </c>
      <c r="S1191" s="4"/>
      <c r="T1191" s="4" t="s">
        <v>221</v>
      </c>
      <c r="U1191" s="4"/>
      <c r="V1191" s="4"/>
      <c r="W1191" s="4"/>
      <c r="X1191" s="4" t="s">
        <v>111</v>
      </c>
      <c r="Y1191" s="69">
        <v>0.5</v>
      </c>
      <c r="Z1191" s="70">
        <f t="shared" si="73"/>
        <v>11.505000000000001</v>
      </c>
      <c r="AA1191" s="70">
        <f t="shared" si="74"/>
        <v>11.505000000000001</v>
      </c>
      <c r="AB1191" s="70">
        <f t="shared" si="75"/>
        <v>11.505000000000001</v>
      </c>
      <c r="AC1191" s="4"/>
      <c r="AD1191" s="4"/>
      <c r="AE1191" s="4"/>
      <c r="AF1191" s="71">
        <f t="shared" ref="AF1191:AF1254" si="76">+I1191-AA1191-AB1191-AC1191-AD1191-AE1191</f>
        <v>0</v>
      </c>
      <c r="AG1191" s="72" t="s">
        <v>1327</v>
      </c>
    </row>
    <row r="1192" spans="1:33" s="73" customFormat="1" ht="24">
      <c r="A1192" s="4" t="s">
        <v>1239</v>
      </c>
      <c r="B1192" s="4" t="s">
        <v>2085</v>
      </c>
      <c r="C1192" s="4"/>
      <c r="D1192" s="4" t="s">
        <v>31</v>
      </c>
      <c r="E1192" s="4" t="s">
        <v>578</v>
      </c>
      <c r="F1192" s="4"/>
      <c r="G1192" s="4"/>
      <c r="H1192" s="4" t="s">
        <v>1494</v>
      </c>
      <c r="I1192" s="5">
        <v>23.01</v>
      </c>
      <c r="J1192" s="4">
        <v>2014</v>
      </c>
      <c r="K1192" s="4"/>
      <c r="L1192" s="4"/>
      <c r="M1192" s="4"/>
      <c r="N1192" s="4"/>
      <c r="O1192" s="4" t="s">
        <v>34</v>
      </c>
      <c r="P1192" s="4" t="s">
        <v>35</v>
      </c>
      <c r="Q1192" s="4" t="s">
        <v>2846</v>
      </c>
      <c r="R1192" s="4" t="s">
        <v>118</v>
      </c>
      <c r="S1192" s="4"/>
      <c r="T1192" s="4" t="s">
        <v>36</v>
      </c>
      <c r="U1192" s="4" t="s">
        <v>2621</v>
      </c>
      <c r="V1192" s="4"/>
      <c r="W1192" s="4"/>
      <c r="X1192" s="4" t="s">
        <v>111</v>
      </c>
      <c r="Y1192" s="69">
        <v>0.5</v>
      </c>
      <c r="Z1192" s="70">
        <f t="shared" si="73"/>
        <v>11.505000000000001</v>
      </c>
      <c r="AA1192" s="70">
        <f t="shared" si="74"/>
        <v>11.505000000000001</v>
      </c>
      <c r="AB1192" s="70">
        <f t="shared" si="75"/>
        <v>11.505000000000001</v>
      </c>
      <c r="AC1192" s="4"/>
      <c r="AD1192" s="4"/>
      <c r="AE1192" s="4"/>
      <c r="AF1192" s="71">
        <f t="shared" si="76"/>
        <v>0</v>
      </c>
      <c r="AG1192" s="72" t="s">
        <v>1239</v>
      </c>
    </row>
    <row r="1193" spans="1:33" s="73" customFormat="1" ht="24" hidden="1">
      <c r="A1193" s="4" t="s">
        <v>1278</v>
      </c>
      <c r="B1193" s="4" t="s">
        <v>2085</v>
      </c>
      <c r="C1193" s="4"/>
      <c r="D1193" s="4" t="s">
        <v>31</v>
      </c>
      <c r="E1193" s="4" t="s">
        <v>1279</v>
      </c>
      <c r="F1193" s="4"/>
      <c r="G1193" s="4"/>
      <c r="H1193" s="4" t="s">
        <v>1494</v>
      </c>
      <c r="I1193" s="5">
        <v>169.03</v>
      </c>
      <c r="J1193" s="4">
        <v>2018</v>
      </c>
      <c r="K1193" s="4"/>
      <c r="L1193" s="4"/>
      <c r="M1193" s="4"/>
      <c r="N1193" s="4"/>
      <c r="O1193" s="4" t="s">
        <v>34</v>
      </c>
      <c r="P1193" s="4" t="s">
        <v>35</v>
      </c>
      <c r="Q1193" s="4" t="s">
        <v>2846</v>
      </c>
      <c r="R1193" s="4" t="s">
        <v>118</v>
      </c>
      <c r="S1193" s="4"/>
      <c r="T1193" s="4" t="s">
        <v>221</v>
      </c>
      <c r="U1193" s="4"/>
      <c r="V1193" s="4"/>
      <c r="W1193" s="4"/>
      <c r="X1193" s="4" t="s">
        <v>111</v>
      </c>
      <c r="Y1193" s="69">
        <v>0.5</v>
      </c>
      <c r="Z1193" s="70">
        <f t="shared" si="73"/>
        <v>84.515000000000001</v>
      </c>
      <c r="AA1193" s="70">
        <f t="shared" si="74"/>
        <v>84.515000000000001</v>
      </c>
      <c r="AB1193" s="70">
        <f t="shared" si="75"/>
        <v>84.515000000000001</v>
      </c>
      <c r="AC1193" s="4"/>
      <c r="AD1193" s="4"/>
      <c r="AE1193" s="4"/>
      <c r="AF1193" s="71">
        <f t="shared" si="76"/>
        <v>0</v>
      </c>
      <c r="AG1193" s="72" t="s">
        <v>1278</v>
      </c>
    </row>
    <row r="1194" spans="1:33" s="73" customFormat="1" ht="43.5" hidden="1" customHeight="1">
      <c r="A1194" s="4" t="s">
        <v>1383</v>
      </c>
      <c r="B1194" s="4" t="s">
        <v>2085</v>
      </c>
      <c r="C1194" s="4"/>
      <c r="D1194" s="4" t="s">
        <v>31</v>
      </c>
      <c r="E1194" s="4" t="s">
        <v>578</v>
      </c>
      <c r="F1194" s="4"/>
      <c r="G1194" s="4"/>
      <c r="H1194" s="4" t="s">
        <v>1494</v>
      </c>
      <c r="I1194" s="5">
        <v>23.01</v>
      </c>
      <c r="J1194" s="4">
        <v>2014</v>
      </c>
      <c r="K1194" s="4"/>
      <c r="L1194" s="4"/>
      <c r="M1194" s="4"/>
      <c r="N1194" s="4"/>
      <c r="O1194" s="4" t="s">
        <v>34</v>
      </c>
      <c r="P1194" s="4" t="s">
        <v>35</v>
      </c>
      <c r="Q1194" s="4" t="s">
        <v>2846</v>
      </c>
      <c r="R1194" s="4" t="s">
        <v>118</v>
      </c>
      <c r="S1194" s="4"/>
      <c r="T1194" s="4" t="s">
        <v>221</v>
      </c>
      <c r="U1194" s="4"/>
      <c r="V1194" s="4"/>
      <c r="W1194" s="4"/>
      <c r="X1194" s="4" t="s">
        <v>111</v>
      </c>
      <c r="Y1194" s="69">
        <v>0.5</v>
      </c>
      <c r="Z1194" s="70">
        <f t="shared" si="73"/>
        <v>11.505000000000001</v>
      </c>
      <c r="AA1194" s="70">
        <f t="shared" si="74"/>
        <v>11.505000000000001</v>
      </c>
      <c r="AB1194" s="70">
        <f t="shared" si="75"/>
        <v>11.505000000000001</v>
      </c>
      <c r="AC1194" s="4"/>
      <c r="AD1194" s="4"/>
      <c r="AE1194" s="4"/>
      <c r="AF1194" s="71">
        <f t="shared" si="76"/>
        <v>0</v>
      </c>
      <c r="AG1194" s="72" t="s">
        <v>1383</v>
      </c>
    </row>
    <row r="1195" spans="1:33" s="73" customFormat="1" ht="24" hidden="1">
      <c r="A1195" s="4">
        <v>3947</v>
      </c>
      <c r="B1195" s="4" t="s">
        <v>1543</v>
      </c>
      <c r="C1195" s="4"/>
      <c r="D1195" s="4" t="s">
        <v>167</v>
      </c>
      <c r="E1195" s="4" t="s">
        <v>449</v>
      </c>
      <c r="F1195" s="4" t="s">
        <v>359</v>
      </c>
      <c r="G1195" s="4"/>
      <c r="H1195" s="4" t="s">
        <v>1494</v>
      </c>
      <c r="I1195" s="5">
        <v>718.5</v>
      </c>
      <c r="J1195" s="6">
        <v>44874</v>
      </c>
      <c r="K1195" s="4"/>
      <c r="L1195" s="4">
        <v>4500910337</v>
      </c>
      <c r="M1195" s="4">
        <v>522</v>
      </c>
      <c r="N1195" s="4"/>
      <c r="O1195" s="4" t="s">
        <v>34</v>
      </c>
      <c r="P1195" s="4" t="s">
        <v>35</v>
      </c>
      <c r="Q1195" s="4" t="s">
        <v>2846</v>
      </c>
      <c r="R1195" s="4" t="s">
        <v>1498</v>
      </c>
      <c r="S1195" s="6">
        <v>45607</v>
      </c>
      <c r="T1195" s="4" t="s">
        <v>221</v>
      </c>
      <c r="U1195" s="4" t="s">
        <v>2633</v>
      </c>
      <c r="V1195" s="4"/>
      <c r="W1195" s="4"/>
      <c r="X1195" s="4" t="s">
        <v>1485</v>
      </c>
      <c r="Y1195" s="69">
        <v>0.5</v>
      </c>
      <c r="Z1195" s="70">
        <f t="shared" si="73"/>
        <v>359.25</v>
      </c>
      <c r="AA1195" s="70">
        <f t="shared" si="74"/>
        <v>359.25</v>
      </c>
      <c r="AB1195" s="70">
        <f t="shared" si="75"/>
        <v>359.25</v>
      </c>
      <c r="AC1195" s="4"/>
      <c r="AD1195" s="4"/>
      <c r="AE1195" s="4"/>
      <c r="AF1195" s="71">
        <f t="shared" si="76"/>
        <v>0</v>
      </c>
      <c r="AG1195" s="72">
        <v>3947</v>
      </c>
    </row>
    <row r="1196" spans="1:33" s="73" customFormat="1" ht="24">
      <c r="A1196" s="4" t="s">
        <v>1404</v>
      </c>
      <c r="B1196" s="4" t="s">
        <v>2145</v>
      </c>
      <c r="C1196" s="4"/>
      <c r="D1196" s="4" t="s">
        <v>31</v>
      </c>
      <c r="E1196" s="4" t="s">
        <v>599</v>
      </c>
      <c r="F1196" s="4" t="s">
        <v>600</v>
      </c>
      <c r="G1196" s="4"/>
      <c r="H1196" s="4" t="s">
        <v>1494</v>
      </c>
      <c r="I1196" s="5">
        <v>8.0500000000000007</v>
      </c>
      <c r="J1196" s="4">
        <v>2014</v>
      </c>
      <c r="K1196" s="4"/>
      <c r="L1196" s="4"/>
      <c r="M1196" s="4"/>
      <c r="N1196" s="4"/>
      <c r="O1196" s="4" t="s">
        <v>34</v>
      </c>
      <c r="P1196" s="4" t="s">
        <v>35</v>
      </c>
      <c r="Q1196" s="4" t="s">
        <v>2846</v>
      </c>
      <c r="R1196" s="4" t="s">
        <v>118</v>
      </c>
      <c r="S1196" s="4"/>
      <c r="T1196" s="4" t="s">
        <v>36</v>
      </c>
      <c r="U1196" s="4" t="s">
        <v>2621</v>
      </c>
      <c r="V1196" s="4"/>
      <c r="W1196" s="4"/>
      <c r="X1196" s="4" t="s">
        <v>111</v>
      </c>
      <c r="Y1196" s="69">
        <v>0.5</v>
      </c>
      <c r="Z1196" s="70">
        <f t="shared" si="73"/>
        <v>4.0250000000000004</v>
      </c>
      <c r="AA1196" s="70">
        <f t="shared" si="74"/>
        <v>4.0250000000000004</v>
      </c>
      <c r="AB1196" s="70">
        <f t="shared" si="75"/>
        <v>4.0250000000000004</v>
      </c>
      <c r="AC1196" s="4"/>
      <c r="AD1196" s="4"/>
      <c r="AE1196" s="4"/>
      <c r="AF1196" s="71">
        <f t="shared" si="76"/>
        <v>0</v>
      </c>
      <c r="AG1196" s="72" t="s">
        <v>1404</v>
      </c>
    </row>
    <row r="1197" spans="1:33" s="73" customFormat="1" ht="24">
      <c r="A1197" s="4" t="s">
        <v>1240</v>
      </c>
      <c r="B1197" s="4" t="s">
        <v>2086</v>
      </c>
      <c r="C1197" s="4"/>
      <c r="D1197" s="4" t="s">
        <v>31</v>
      </c>
      <c r="E1197" s="4" t="s">
        <v>578</v>
      </c>
      <c r="F1197" s="4"/>
      <c r="G1197" s="4"/>
      <c r="H1197" s="4" t="s">
        <v>1494</v>
      </c>
      <c r="I1197" s="5">
        <v>23.01</v>
      </c>
      <c r="J1197" s="4">
        <v>2014</v>
      </c>
      <c r="K1197" s="4"/>
      <c r="L1197" s="4"/>
      <c r="M1197" s="4"/>
      <c r="N1197" s="4"/>
      <c r="O1197" s="4" t="s">
        <v>34</v>
      </c>
      <c r="P1197" s="4" t="s">
        <v>35</v>
      </c>
      <c r="Q1197" s="4" t="s">
        <v>2846</v>
      </c>
      <c r="R1197" s="4" t="s">
        <v>118</v>
      </c>
      <c r="S1197" s="4"/>
      <c r="T1197" s="4" t="s">
        <v>36</v>
      </c>
      <c r="U1197" s="4" t="s">
        <v>2621</v>
      </c>
      <c r="V1197" s="4"/>
      <c r="W1197" s="4"/>
      <c r="X1197" s="4" t="s">
        <v>111</v>
      </c>
      <c r="Y1197" s="69">
        <v>0.5</v>
      </c>
      <c r="Z1197" s="70">
        <f t="shared" si="73"/>
        <v>11.505000000000001</v>
      </c>
      <c r="AA1197" s="70">
        <f t="shared" si="74"/>
        <v>11.505000000000001</v>
      </c>
      <c r="AB1197" s="70">
        <f t="shared" si="75"/>
        <v>11.505000000000001</v>
      </c>
      <c r="AC1197" s="4"/>
      <c r="AD1197" s="4"/>
      <c r="AE1197" s="4"/>
      <c r="AF1197" s="71">
        <f t="shared" si="76"/>
        <v>0</v>
      </c>
      <c r="AG1197" s="72" t="s">
        <v>1240</v>
      </c>
    </row>
    <row r="1198" spans="1:33" s="73" customFormat="1" ht="24">
      <c r="A1198" s="4" t="s">
        <v>1328</v>
      </c>
      <c r="B1198" s="4" t="s">
        <v>2086</v>
      </c>
      <c r="C1198" s="4"/>
      <c r="D1198" s="4" t="s">
        <v>31</v>
      </c>
      <c r="E1198" s="4" t="s">
        <v>578</v>
      </c>
      <c r="F1198" s="4"/>
      <c r="G1198" s="4"/>
      <c r="H1198" s="4" t="s">
        <v>1494</v>
      </c>
      <c r="I1198" s="5">
        <v>23.01</v>
      </c>
      <c r="J1198" s="4">
        <v>2014</v>
      </c>
      <c r="K1198" s="4"/>
      <c r="L1198" s="4"/>
      <c r="M1198" s="4"/>
      <c r="N1198" s="4"/>
      <c r="O1198" s="4" t="s">
        <v>34</v>
      </c>
      <c r="P1198" s="4" t="s">
        <v>35</v>
      </c>
      <c r="Q1198" s="4" t="s">
        <v>2846</v>
      </c>
      <c r="R1198" s="4" t="s">
        <v>118</v>
      </c>
      <c r="S1198" s="4"/>
      <c r="T1198" s="4" t="s">
        <v>36</v>
      </c>
      <c r="U1198" s="4" t="s">
        <v>2621</v>
      </c>
      <c r="V1198" s="4"/>
      <c r="W1198" s="4"/>
      <c r="X1198" s="4" t="s">
        <v>111</v>
      </c>
      <c r="Y1198" s="69">
        <v>0.5</v>
      </c>
      <c r="Z1198" s="70">
        <f t="shared" si="73"/>
        <v>11.505000000000001</v>
      </c>
      <c r="AA1198" s="70">
        <f t="shared" si="74"/>
        <v>11.505000000000001</v>
      </c>
      <c r="AB1198" s="70">
        <f t="shared" si="75"/>
        <v>11.505000000000001</v>
      </c>
      <c r="AC1198" s="4"/>
      <c r="AD1198" s="4"/>
      <c r="AE1198" s="4"/>
      <c r="AF1198" s="71">
        <f t="shared" si="76"/>
        <v>0</v>
      </c>
      <c r="AG1198" s="72" t="s">
        <v>1328</v>
      </c>
    </row>
    <row r="1199" spans="1:33" s="73" customFormat="1" ht="24">
      <c r="A1199" s="4" t="s">
        <v>1384</v>
      </c>
      <c r="B1199" s="4" t="s">
        <v>2086</v>
      </c>
      <c r="C1199" s="4"/>
      <c r="D1199" s="4" t="s">
        <v>31</v>
      </c>
      <c r="E1199" s="4" t="s">
        <v>578</v>
      </c>
      <c r="F1199" s="4"/>
      <c r="G1199" s="4"/>
      <c r="H1199" s="4" t="s">
        <v>1494</v>
      </c>
      <c r="I1199" s="5">
        <v>23.01</v>
      </c>
      <c r="J1199" s="4">
        <v>2014</v>
      </c>
      <c r="K1199" s="4"/>
      <c r="L1199" s="4"/>
      <c r="M1199" s="4"/>
      <c r="N1199" s="4"/>
      <c r="O1199" s="4" t="s">
        <v>34</v>
      </c>
      <c r="P1199" s="4" t="s">
        <v>35</v>
      </c>
      <c r="Q1199" s="4" t="s">
        <v>2846</v>
      </c>
      <c r="R1199" s="4" t="s">
        <v>118</v>
      </c>
      <c r="S1199" s="4"/>
      <c r="T1199" s="4" t="s">
        <v>36</v>
      </c>
      <c r="U1199" s="4" t="s">
        <v>2621</v>
      </c>
      <c r="V1199" s="4"/>
      <c r="W1199" s="4"/>
      <c r="X1199" s="4" t="s">
        <v>111</v>
      </c>
      <c r="Y1199" s="69">
        <v>0.5</v>
      </c>
      <c r="Z1199" s="70">
        <f t="shared" si="73"/>
        <v>11.505000000000001</v>
      </c>
      <c r="AA1199" s="70">
        <f t="shared" si="74"/>
        <v>11.505000000000001</v>
      </c>
      <c r="AB1199" s="70">
        <f t="shared" si="75"/>
        <v>11.505000000000001</v>
      </c>
      <c r="AC1199" s="4"/>
      <c r="AD1199" s="4"/>
      <c r="AE1199" s="4"/>
      <c r="AF1199" s="71">
        <f t="shared" si="76"/>
        <v>0</v>
      </c>
      <c r="AG1199" s="72" t="s">
        <v>1384</v>
      </c>
    </row>
    <row r="1200" spans="1:33" s="73" customFormat="1" ht="24">
      <c r="A1200" s="4" t="s">
        <v>1280</v>
      </c>
      <c r="B1200" s="4" t="s">
        <v>2086</v>
      </c>
      <c r="C1200" s="4"/>
      <c r="D1200" s="4" t="s">
        <v>31</v>
      </c>
      <c r="E1200" s="4" t="s">
        <v>1281</v>
      </c>
      <c r="F1200" s="4"/>
      <c r="G1200" s="4"/>
      <c r="H1200" s="4" t="s">
        <v>1494</v>
      </c>
      <c r="I1200" s="5">
        <v>247.79</v>
      </c>
      <c r="J1200" s="4">
        <v>2018</v>
      </c>
      <c r="K1200" s="4"/>
      <c r="L1200" s="4"/>
      <c r="M1200" s="4"/>
      <c r="N1200" s="4"/>
      <c r="O1200" s="4" t="s">
        <v>34</v>
      </c>
      <c r="P1200" s="4" t="s">
        <v>35</v>
      </c>
      <c r="Q1200" s="4" t="s">
        <v>2846</v>
      </c>
      <c r="R1200" s="4" t="s">
        <v>118</v>
      </c>
      <c r="S1200" s="4"/>
      <c r="T1200" s="4" t="s">
        <v>36</v>
      </c>
      <c r="U1200" s="4"/>
      <c r="V1200" s="4"/>
      <c r="W1200" s="4"/>
      <c r="X1200" s="4" t="s">
        <v>111</v>
      </c>
      <c r="Y1200" s="69">
        <v>0.5</v>
      </c>
      <c r="Z1200" s="70">
        <f t="shared" si="73"/>
        <v>123.895</v>
      </c>
      <c r="AA1200" s="70">
        <f t="shared" si="74"/>
        <v>123.895</v>
      </c>
      <c r="AB1200" s="70">
        <f t="shared" si="75"/>
        <v>123.895</v>
      </c>
      <c r="AC1200" s="4"/>
      <c r="AD1200" s="4"/>
      <c r="AE1200" s="4"/>
      <c r="AF1200" s="71">
        <f t="shared" si="76"/>
        <v>0</v>
      </c>
      <c r="AG1200" s="72" t="s">
        <v>1280</v>
      </c>
    </row>
    <row r="1201" spans="1:33" s="73" customFormat="1" ht="24">
      <c r="A1201" s="4" t="s">
        <v>1241</v>
      </c>
      <c r="B1201" s="4" t="s">
        <v>2087</v>
      </c>
      <c r="C1201" s="4"/>
      <c r="D1201" s="4" t="s">
        <v>31</v>
      </c>
      <c r="E1201" s="4" t="s">
        <v>578</v>
      </c>
      <c r="F1201" s="4"/>
      <c r="G1201" s="4"/>
      <c r="H1201" s="4" t="s">
        <v>1494</v>
      </c>
      <c r="I1201" s="5">
        <v>23.01</v>
      </c>
      <c r="J1201" s="4">
        <v>2014</v>
      </c>
      <c r="K1201" s="4"/>
      <c r="L1201" s="4"/>
      <c r="M1201" s="4"/>
      <c r="N1201" s="4"/>
      <c r="O1201" s="4" t="s">
        <v>34</v>
      </c>
      <c r="P1201" s="4" t="s">
        <v>35</v>
      </c>
      <c r="Q1201" s="4" t="s">
        <v>2846</v>
      </c>
      <c r="R1201" s="4" t="s">
        <v>118</v>
      </c>
      <c r="S1201" s="4"/>
      <c r="T1201" s="4" t="s">
        <v>36</v>
      </c>
      <c r="U1201" s="4" t="s">
        <v>2621</v>
      </c>
      <c r="V1201" s="4"/>
      <c r="W1201" s="4"/>
      <c r="X1201" s="4" t="s">
        <v>111</v>
      </c>
      <c r="Y1201" s="69">
        <v>0.5</v>
      </c>
      <c r="Z1201" s="70">
        <f t="shared" si="73"/>
        <v>11.505000000000001</v>
      </c>
      <c r="AA1201" s="70">
        <f t="shared" si="74"/>
        <v>11.505000000000001</v>
      </c>
      <c r="AB1201" s="70">
        <f t="shared" si="75"/>
        <v>11.505000000000001</v>
      </c>
      <c r="AC1201" s="4"/>
      <c r="AD1201" s="4"/>
      <c r="AE1201" s="4"/>
      <c r="AF1201" s="71">
        <f t="shared" si="76"/>
        <v>0</v>
      </c>
      <c r="AG1201" s="72" t="s">
        <v>1241</v>
      </c>
    </row>
    <row r="1202" spans="1:33" s="73" customFormat="1" ht="24">
      <c r="A1202" s="4" t="s">
        <v>1385</v>
      </c>
      <c r="B1202" s="4" t="s">
        <v>2087</v>
      </c>
      <c r="C1202" s="4"/>
      <c r="D1202" s="4" t="s">
        <v>31</v>
      </c>
      <c r="E1202" s="4" t="s">
        <v>578</v>
      </c>
      <c r="F1202" s="4"/>
      <c r="G1202" s="4"/>
      <c r="H1202" s="4" t="s">
        <v>1494</v>
      </c>
      <c r="I1202" s="5">
        <v>23.01</v>
      </c>
      <c r="J1202" s="4">
        <v>2014</v>
      </c>
      <c r="K1202" s="4"/>
      <c r="L1202" s="4"/>
      <c r="M1202" s="4"/>
      <c r="N1202" s="4"/>
      <c r="O1202" s="4" t="s">
        <v>34</v>
      </c>
      <c r="P1202" s="4" t="s">
        <v>35</v>
      </c>
      <c r="Q1202" s="4" t="s">
        <v>2846</v>
      </c>
      <c r="R1202" s="4" t="s">
        <v>118</v>
      </c>
      <c r="S1202" s="4"/>
      <c r="T1202" s="4" t="s">
        <v>36</v>
      </c>
      <c r="U1202" s="4" t="s">
        <v>2621</v>
      </c>
      <c r="V1202" s="4"/>
      <c r="W1202" s="4"/>
      <c r="X1202" s="4" t="s">
        <v>111</v>
      </c>
      <c r="Y1202" s="69">
        <v>0.5</v>
      </c>
      <c r="Z1202" s="70">
        <f t="shared" si="73"/>
        <v>11.505000000000001</v>
      </c>
      <c r="AA1202" s="70">
        <f t="shared" si="74"/>
        <v>11.505000000000001</v>
      </c>
      <c r="AB1202" s="70">
        <f t="shared" si="75"/>
        <v>11.505000000000001</v>
      </c>
      <c r="AC1202" s="4"/>
      <c r="AD1202" s="4"/>
      <c r="AE1202" s="4"/>
      <c r="AF1202" s="71">
        <f t="shared" si="76"/>
        <v>0</v>
      </c>
      <c r="AG1202" s="72" t="s">
        <v>1385</v>
      </c>
    </row>
    <row r="1203" spans="1:33" s="73" customFormat="1" ht="24">
      <c r="A1203" s="4" t="s">
        <v>1242</v>
      </c>
      <c r="B1203" s="4" t="s">
        <v>2088</v>
      </c>
      <c r="C1203" s="4"/>
      <c r="D1203" s="4" t="s">
        <v>31</v>
      </c>
      <c r="E1203" s="4" t="s">
        <v>1243</v>
      </c>
      <c r="F1203" s="4"/>
      <c r="G1203" s="4"/>
      <c r="H1203" s="4" t="s">
        <v>1494</v>
      </c>
      <c r="I1203" s="5">
        <v>160</v>
      </c>
      <c r="J1203" s="4">
        <v>2014</v>
      </c>
      <c r="K1203" s="4"/>
      <c r="L1203" s="4"/>
      <c r="M1203" s="4"/>
      <c r="N1203" s="4"/>
      <c r="O1203" s="4" t="s">
        <v>34</v>
      </c>
      <c r="P1203" s="4" t="s">
        <v>35</v>
      </c>
      <c r="Q1203" s="4" t="s">
        <v>2846</v>
      </c>
      <c r="R1203" s="4" t="s">
        <v>118</v>
      </c>
      <c r="S1203" s="4"/>
      <c r="T1203" s="4" t="s">
        <v>36</v>
      </c>
      <c r="U1203" s="4"/>
      <c r="V1203" s="4"/>
      <c r="W1203" s="4"/>
      <c r="X1203" s="4" t="s">
        <v>111</v>
      </c>
      <c r="Y1203" s="69">
        <v>0.5</v>
      </c>
      <c r="Z1203" s="70">
        <f t="shared" si="73"/>
        <v>80</v>
      </c>
      <c r="AA1203" s="70">
        <f t="shared" si="74"/>
        <v>80</v>
      </c>
      <c r="AB1203" s="70">
        <f t="shared" si="75"/>
        <v>80</v>
      </c>
      <c r="AC1203" s="4"/>
      <c r="AD1203" s="4"/>
      <c r="AE1203" s="4"/>
      <c r="AF1203" s="71">
        <f t="shared" si="76"/>
        <v>0</v>
      </c>
      <c r="AG1203" s="72" t="s">
        <v>1242</v>
      </c>
    </row>
    <row r="1204" spans="1:33" s="73" customFormat="1" ht="24">
      <c r="A1204" s="4" t="s">
        <v>1329</v>
      </c>
      <c r="B1204" s="4" t="s">
        <v>2088</v>
      </c>
      <c r="C1204" s="4"/>
      <c r="D1204" s="4" t="s">
        <v>31</v>
      </c>
      <c r="E1204" s="4" t="s">
        <v>578</v>
      </c>
      <c r="F1204" s="4"/>
      <c r="G1204" s="4"/>
      <c r="H1204" s="4" t="s">
        <v>1494</v>
      </c>
      <c r="I1204" s="5">
        <v>23.01</v>
      </c>
      <c r="J1204" s="4">
        <v>2014</v>
      </c>
      <c r="K1204" s="4"/>
      <c r="L1204" s="4"/>
      <c r="M1204" s="4"/>
      <c r="N1204" s="4"/>
      <c r="O1204" s="4" t="s">
        <v>34</v>
      </c>
      <c r="P1204" s="4" t="s">
        <v>35</v>
      </c>
      <c r="Q1204" s="4" t="s">
        <v>2846</v>
      </c>
      <c r="R1204" s="4" t="s">
        <v>118</v>
      </c>
      <c r="S1204" s="4"/>
      <c r="T1204" s="4" t="s">
        <v>36</v>
      </c>
      <c r="U1204" s="4" t="s">
        <v>2621</v>
      </c>
      <c r="V1204" s="4"/>
      <c r="W1204" s="4"/>
      <c r="X1204" s="4" t="s">
        <v>111</v>
      </c>
      <c r="Y1204" s="69">
        <v>0.5</v>
      </c>
      <c r="Z1204" s="70">
        <f t="shared" si="73"/>
        <v>11.505000000000001</v>
      </c>
      <c r="AA1204" s="70">
        <f t="shared" si="74"/>
        <v>11.505000000000001</v>
      </c>
      <c r="AB1204" s="70">
        <f t="shared" si="75"/>
        <v>11.505000000000001</v>
      </c>
      <c r="AC1204" s="4"/>
      <c r="AD1204" s="4"/>
      <c r="AE1204" s="4"/>
      <c r="AF1204" s="71">
        <f t="shared" si="76"/>
        <v>0</v>
      </c>
      <c r="AG1204" s="72" t="s">
        <v>1329</v>
      </c>
    </row>
    <row r="1205" spans="1:33" s="73" customFormat="1" ht="24">
      <c r="A1205" s="4" t="s">
        <v>1386</v>
      </c>
      <c r="B1205" s="4" t="s">
        <v>2088</v>
      </c>
      <c r="C1205" s="4"/>
      <c r="D1205" s="4" t="s">
        <v>31</v>
      </c>
      <c r="E1205" s="4" t="s">
        <v>1213</v>
      </c>
      <c r="F1205" s="4"/>
      <c r="G1205" s="4"/>
      <c r="H1205" s="4" t="s">
        <v>1494</v>
      </c>
      <c r="I1205" s="5">
        <v>34.5</v>
      </c>
      <c r="J1205" s="4">
        <v>2018</v>
      </c>
      <c r="K1205" s="4"/>
      <c r="L1205" s="4"/>
      <c r="M1205" s="4"/>
      <c r="N1205" s="4"/>
      <c r="O1205" s="4" t="s">
        <v>34</v>
      </c>
      <c r="P1205" s="4" t="s">
        <v>35</v>
      </c>
      <c r="Q1205" s="4" t="s">
        <v>2846</v>
      </c>
      <c r="R1205" s="4" t="s">
        <v>1495</v>
      </c>
      <c r="S1205" s="4"/>
      <c r="T1205" s="4" t="s">
        <v>36</v>
      </c>
      <c r="U1205" s="4"/>
      <c r="V1205" s="4"/>
      <c r="W1205" s="4"/>
      <c r="X1205" s="4" t="s">
        <v>54</v>
      </c>
      <c r="Y1205" s="69">
        <v>0.5</v>
      </c>
      <c r="Z1205" s="70">
        <f t="shared" si="73"/>
        <v>17.25</v>
      </c>
      <c r="AA1205" s="70">
        <f t="shared" si="74"/>
        <v>17.25</v>
      </c>
      <c r="AB1205" s="70">
        <f t="shared" si="75"/>
        <v>17.25</v>
      </c>
      <c r="AC1205" s="4"/>
      <c r="AD1205" s="4"/>
      <c r="AE1205" s="4"/>
      <c r="AF1205" s="71">
        <f t="shared" si="76"/>
        <v>0</v>
      </c>
      <c r="AG1205" s="72" t="s">
        <v>1386</v>
      </c>
    </row>
    <row r="1206" spans="1:33" s="73" customFormat="1" ht="24" hidden="1">
      <c r="A1206" s="4" t="s">
        <v>1387</v>
      </c>
      <c r="B1206" s="4" t="s">
        <v>2146</v>
      </c>
      <c r="C1206" s="4"/>
      <c r="D1206" s="4" t="s">
        <v>31</v>
      </c>
      <c r="E1206" s="4" t="s">
        <v>1211</v>
      </c>
      <c r="F1206" s="4"/>
      <c r="G1206" s="4"/>
      <c r="H1206" s="4" t="s">
        <v>1494</v>
      </c>
      <c r="I1206" s="5">
        <v>169.91200000000001</v>
      </c>
      <c r="J1206" s="4">
        <v>2018</v>
      </c>
      <c r="K1206" s="4"/>
      <c r="L1206" s="4"/>
      <c r="M1206" s="4"/>
      <c r="N1206" s="4"/>
      <c r="O1206" s="4" t="s">
        <v>34</v>
      </c>
      <c r="P1206" s="4" t="s">
        <v>35</v>
      </c>
      <c r="Q1206" s="4" t="s">
        <v>2846</v>
      </c>
      <c r="R1206" s="4" t="s">
        <v>1495</v>
      </c>
      <c r="S1206" s="4"/>
      <c r="T1206" s="4" t="s">
        <v>221</v>
      </c>
      <c r="U1206" s="4"/>
      <c r="V1206" s="4"/>
      <c r="W1206" s="4"/>
      <c r="X1206" s="4" t="s">
        <v>54</v>
      </c>
      <c r="Y1206" s="69">
        <v>0.5</v>
      </c>
      <c r="Z1206" s="70">
        <f t="shared" si="73"/>
        <v>84.956000000000003</v>
      </c>
      <c r="AA1206" s="70">
        <f t="shared" si="74"/>
        <v>84.956000000000003</v>
      </c>
      <c r="AB1206" s="70">
        <f t="shared" si="75"/>
        <v>84.956000000000003</v>
      </c>
      <c r="AC1206" s="4"/>
      <c r="AD1206" s="4"/>
      <c r="AE1206" s="4"/>
      <c r="AF1206" s="71">
        <f t="shared" si="76"/>
        <v>0</v>
      </c>
      <c r="AG1206" s="72" t="s">
        <v>1387</v>
      </c>
    </row>
    <row r="1207" spans="1:33" s="73" customFormat="1" ht="24" hidden="1">
      <c r="A1207" s="4" t="s">
        <v>1284</v>
      </c>
      <c r="B1207" s="4" t="s">
        <v>2109</v>
      </c>
      <c r="C1207" s="4"/>
      <c r="D1207" s="4" t="s">
        <v>31</v>
      </c>
      <c r="E1207" s="4" t="s">
        <v>1218</v>
      </c>
      <c r="F1207" s="4"/>
      <c r="G1207" s="4"/>
      <c r="H1207" s="4" t="s">
        <v>1494</v>
      </c>
      <c r="I1207" s="5">
        <v>181.31</v>
      </c>
      <c r="J1207" s="4">
        <v>2018</v>
      </c>
      <c r="K1207" s="4"/>
      <c r="L1207" s="4"/>
      <c r="M1207" s="4"/>
      <c r="N1207" s="4"/>
      <c r="O1207" s="4" t="s">
        <v>34</v>
      </c>
      <c r="P1207" s="4" t="s">
        <v>35</v>
      </c>
      <c r="Q1207" s="4" t="s">
        <v>2846</v>
      </c>
      <c r="R1207" s="4" t="s">
        <v>118</v>
      </c>
      <c r="S1207" s="4"/>
      <c r="T1207" s="4" t="s">
        <v>221</v>
      </c>
      <c r="U1207" s="4"/>
      <c r="V1207" s="4"/>
      <c r="W1207" s="4"/>
      <c r="X1207" s="4" t="s">
        <v>111</v>
      </c>
      <c r="Y1207" s="69">
        <v>0.5</v>
      </c>
      <c r="Z1207" s="70">
        <f t="shared" si="73"/>
        <v>90.655000000000001</v>
      </c>
      <c r="AA1207" s="70">
        <f t="shared" si="74"/>
        <v>90.655000000000001</v>
      </c>
      <c r="AB1207" s="70">
        <f t="shared" si="75"/>
        <v>90.655000000000001</v>
      </c>
      <c r="AC1207" s="4"/>
      <c r="AD1207" s="4"/>
      <c r="AE1207" s="4"/>
      <c r="AF1207" s="71">
        <f t="shared" si="76"/>
        <v>0</v>
      </c>
      <c r="AG1207" s="72" t="s">
        <v>1284</v>
      </c>
    </row>
    <row r="1208" spans="1:33" s="73" customFormat="1" ht="24" hidden="1">
      <c r="A1208" s="4" t="s">
        <v>1330</v>
      </c>
      <c r="B1208" s="4" t="s">
        <v>2109</v>
      </c>
      <c r="C1208" s="4"/>
      <c r="D1208" s="4" t="s">
        <v>31</v>
      </c>
      <c r="E1208" s="4" t="s">
        <v>578</v>
      </c>
      <c r="F1208" s="4"/>
      <c r="G1208" s="4"/>
      <c r="H1208" s="4" t="s">
        <v>1494</v>
      </c>
      <c r="I1208" s="5">
        <v>23.01</v>
      </c>
      <c r="J1208" s="4">
        <v>2014</v>
      </c>
      <c r="K1208" s="4"/>
      <c r="L1208" s="4"/>
      <c r="M1208" s="4"/>
      <c r="N1208" s="4"/>
      <c r="O1208" s="4" t="s">
        <v>34</v>
      </c>
      <c r="P1208" s="4" t="s">
        <v>35</v>
      </c>
      <c r="Q1208" s="4" t="s">
        <v>2846</v>
      </c>
      <c r="R1208" s="4" t="s">
        <v>118</v>
      </c>
      <c r="S1208" s="4"/>
      <c r="T1208" s="4" t="s">
        <v>221</v>
      </c>
      <c r="U1208" s="4"/>
      <c r="V1208" s="4"/>
      <c r="W1208" s="4"/>
      <c r="X1208" s="4" t="s">
        <v>111</v>
      </c>
      <c r="Y1208" s="69">
        <v>0.5</v>
      </c>
      <c r="Z1208" s="70">
        <f t="shared" si="73"/>
        <v>11.505000000000001</v>
      </c>
      <c r="AA1208" s="70">
        <f t="shared" si="74"/>
        <v>11.505000000000001</v>
      </c>
      <c r="AB1208" s="70">
        <f t="shared" si="75"/>
        <v>11.505000000000001</v>
      </c>
      <c r="AC1208" s="4"/>
      <c r="AD1208" s="4"/>
      <c r="AE1208" s="4"/>
      <c r="AF1208" s="71">
        <f t="shared" si="76"/>
        <v>0</v>
      </c>
      <c r="AG1208" s="72" t="s">
        <v>1330</v>
      </c>
    </row>
    <row r="1209" spans="1:33" s="73" customFormat="1" ht="24" hidden="1">
      <c r="A1209" s="4">
        <v>4401</v>
      </c>
      <c r="B1209" s="4" t="s">
        <v>2038</v>
      </c>
      <c r="C1209" s="4"/>
      <c r="D1209" s="4" t="s">
        <v>31</v>
      </c>
      <c r="E1209" s="4" t="s">
        <v>487</v>
      </c>
      <c r="F1209" s="4" t="s">
        <v>127</v>
      </c>
      <c r="G1209" s="4" t="s">
        <v>489</v>
      </c>
      <c r="H1209" s="4" t="s">
        <v>1494</v>
      </c>
      <c r="I1209" s="5">
        <v>97.1</v>
      </c>
      <c r="J1209" s="6">
        <v>44131</v>
      </c>
      <c r="K1209" s="4"/>
      <c r="L1209" s="4"/>
      <c r="M1209" s="4"/>
      <c r="N1209" s="4"/>
      <c r="O1209" s="4" t="s">
        <v>34</v>
      </c>
      <c r="P1209" s="4" t="s">
        <v>35</v>
      </c>
      <c r="Q1209" s="4" t="s">
        <v>2846</v>
      </c>
      <c r="R1209" s="4" t="s">
        <v>118</v>
      </c>
      <c r="S1209" s="4"/>
      <c r="T1209" s="4" t="s">
        <v>221</v>
      </c>
      <c r="U1209" s="4"/>
      <c r="V1209" s="4"/>
      <c r="W1209" s="4"/>
      <c r="X1209" s="4" t="s">
        <v>54</v>
      </c>
      <c r="Y1209" s="69">
        <v>0.5</v>
      </c>
      <c r="Z1209" s="70">
        <f t="shared" si="73"/>
        <v>48.55</v>
      </c>
      <c r="AA1209" s="70">
        <f t="shared" si="74"/>
        <v>48.55</v>
      </c>
      <c r="AB1209" s="70">
        <f t="shared" si="75"/>
        <v>48.55</v>
      </c>
      <c r="AC1209" s="4"/>
      <c r="AD1209" s="4"/>
      <c r="AE1209" s="4"/>
      <c r="AF1209" s="71">
        <f t="shared" si="76"/>
        <v>0</v>
      </c>
      <c r="AG1209" s="72">
        <v>4401</v>
      </c>
    </row>
    <row r="1210" spans="1:33" s="73" customFormat="1" ht="24" hidden="1">
      <c r="A1210" s="4">
        <v>4406</v>
      </c>
      <c r="B1210" s="4" t="s">
        <v>2039</v>
      </c>
      <c r="C1210" s="4"/>
      <c r="D1210" s="4" t="s">
        <v>31</v>
      </c>
      <c r="E1210" s="4" t="s">
        <v>487</v>
      </c>
      <c r="F1210" s="4" t="s">
        <v>127</v>
      </c>
      <c r="G1210" s="4" t="s">
        <v>492</v>
      </c>
      <c r="H1210" s="4" t="s">
        <v>1494</v>
      </c>
      <c r="I1210" s="5">
        <v>49.25</v>
      </c>
      <c r="J1210" s="6">
        <v>44131</v>
      </c>
      <c r="K1210" s="4"/>
      <c r="L1210" s="4"/>
      <c r="M1210" s="4"/>
      <c r="N1210" s="4"/>
      <c r="O1210" s="4" t="s">
        <v>34</v>
      </c>
      <c r="P1210" s="4" t="s">
        <v>35</v>
      </c>
      <c r="Q1210" s="4" t="s">
        <v>2846</v>
      </c>
      <c r="R1210" s="4" t="s">
        <v>118</v>
      </c>
      <c r="S1210" s="4"/>
      <c r="T1210" s="4" t="s">
        <v>221</v>
      </c>
      <c r="U1210" s="4"/>
      <c r="V1210" s="4"/>
      <c r="W1210" s="4"/>
      <c r="X1210" s="4" t="s">
        <v>54</v>
      </c>
      <c r="Y1210" s="69">
        <v>0.5</v>
      </c>
      <c r="Z1210" s="70">
        <f t="shared" si="73"/>
        <v>24.625</v>
      </c>
      <c r="AA1210" s="70">
        <f t="shared" si="74"/>
        <v>24.625</v>
      </c>
      <c r="AB1210" s="70">
        <f t="shared" si="75"/>
        <v>24.625</v>
      </c>
      <c r="AC1210" s="4"/>
      <c r="AD1210" s="4"/>
      <c r="AE1210" s="4"/>
      <c r="AF1210" s="71">
        <f t="shared" si="76"/>
        <v>0</v>
      </c>
      <c r="AG1210" s="72">
        <v>4406</v>
      </c>
    </row>
    <row r="1211" spans="1:33" s="73" customFormat="1" ht="24" hidden="1">
      <c r="A1211" s="4">
        <v>4424</v>
      </c>
      <c r="B1211" s="4" t="s">
        <v>2040</v>
      </c>
      <c r="C1211" s="4"/>
      <c r="D1211" s="4" t="s">
        <v>31</v>
      </c>
      <c r="E1211" s="4" t="s">
        <v>487</v>
      </c>
      <c r="F1211" s="4" t="s">
        <v>127</v>
      </c>
      <c r="G1211" s="4" t="s">
        <v>496</v>
      </c>
      <c r="H1211" s="4" t="s">
        <v>1494</v>
      </c>
      <c r="I1211" s="5">
        <v>49.25</v>
      </c>
      <c r="J1211" s="6">
        <v>44145</v>
      </c>
      <c r="K1211" s="4"/>
      <c r="L1211" s="4"/>
      <c r="M1211" s="4"/>
      <c r="N1211" s="4"/>
      <c r="O1211" s="4" t="s">
        <v>34</v>
      </c>
      <c r="P1211" s="4" t="s">
        <v>35</v>
      </c>
      <c r="Q1211" s="4" t="s">
        <v>2846</v>
      </c>
      <c r="R1211" s="4" t="s">
        <v>118</v>
      </c>
      <c r="S1211" s="4"/>
      <c r="T1211" s="4" t="s">
        <v>221</v>
      </c>
      <c r="U1211" s="4"/>
      <c r="V1211" s="4"/>
      <c r="W1211" s="4"/>
      <c r="X1211" s="4" t="s">
        <v>54</v>
      </c>
      <c r="Y1211" s="69">
        <v>0.5</v>
      </c>
      <c r="Z1211" s="70">
        <f t="shared" si="73"/>
        <v>24.625</v>
      </c>
      <c r="AA1211" s="70">
        <f t="shared" si="74"/>
        <v>24.625</v>
      </c>
      <c r="AB1211" s="70">
        <f t="shared" si="75"/>
        <v>24.625</v>
      </c>
      <c r="AC1211" s="4"/>
      <c r="AD1211" s="4"/>
      <c r="AE1211" s="4"/>
      <c r="AF1211" s="71">
        <f t="shared" si="76"/>
        <v>0</v>
      </c>
      <c r="AG1211" s="72">
        <v>4424</v>
      </c>
    </row>
    <row r="1212" spans="1:33" s="73" customFormat="1" ht="24">
      <c r="A1212" s="4" t="s">
        <v>1331</v>
      </c>
      <c r="B1212" s="4" t="s">
        <v>2110</v>
      </c>
      <c r="C1212" s="4"/>
      <c r="D1212" s="4" t="s">
        <v>31</v>
      </c>
      <c r="E1212" s="4" t="s">
        <v>578</v>
      </c>
      <c r="F1212" s="4"/>
      <c r="G1212" s="4"/>
      <c r="H1212" s="4" t="s">
        <v>1494</v>
      </c>
      <c r="I1212" s="5">
        <v>23.01</v>
      </c>
      <c r="J1212" s="4">
        <v>2014</v>
      </c>
      <c r="K1212" s="4"/>
      <c r="L1212" s="4"/>
      <c r="M1212" s="4"/>
      <c r="N1212" s="4"/>
      <c r="O1212" s="4" t="s">
        <v>34</v>
      </c>
      <c r="P1212" s="4" t="s">
        <v>35</v>
      </c>
      <c r="Q1212" s="4" t="s">
        <v>2846</v>
      </c>
      <c r="R1212" s="4" t="s">
        <v>118</v>
      </c>
      <c r="S1212" s="4"/>
      <c r="T1212" s="4" t="s">
        <v>36</v>
      </c>
      <c r="U1212" s="4" t="s">
        <v>2621</v>
      </c>
      <c r="V1212" s="4"/>
      <c r="W1212" s="4"/>
      <c r="X1212" s="4" t="s">
        <v>111</v>
      </c>
      <c r="Y1212" s="69">
        <v>0.5</v>
      </c>
      <c r="Z1212" s="70">
        <f t="shared" si="73"/>
        <v>11.505000000000001</v>
      </c>
      <c r="AA1212" s="70">
        <f t="shared" si="74"/>
        <v>11.505000000000001</v>
      </c>
      <c r="AB1212" s="70">
        <f t="shared" si="75"/>
        <v>11.505000000000001</v>
      </c>
      <c r="AC1212" s="4"/>
      <c r="AD1212" s="4"/>
      <c r="AE1212" s="4"/>
      <c r="AF1212" s="71">
        <f t="shared" si="76"/>
        <v>0</v>
      </c>
      <c r="AG1212" s="72" t="s">
        <v>1331</v>
      </c>
    </row>
    <row r="1213" spans="1:33" s="73" customFormat="1" ht="24" hidden="1">
      <c r="A1213" s="4" t="s">
        <v>1285</v>
      </c>
      <c r="B1213" s="4" t="s">
        <v>2110</v>
      </c>
      <c r="C1213" s="4"/>
      <c r="D1213" s="4" t="s">
        <v>31</v>
      </c>
      <c r="E1213" s="4" t="s">
        <v>1216</v>
      </c>
      <c r="F1213" s="4"/>
      <c r="G1213" s="4"/>
      <c r="H1213" s="4" t="s">
        <v>1494</v>
      </c>
      <c r="I1213" s="5">
        <v>181.31</v>
      </c>
      <c r="J1213" s="4">
        <v>2014</v>
      </c>
      <c r="K1213" s="4"/>
      <c r="L1213" s="4"/>
      <c r="M1213" s="4"/>
      <c r="N1213" s="4"/>
      <c r="O1213" s="4" t="s">
        <v>34</v>
      </c>
      <c r="P1213" s="4" t="s">
        <v>35</v>
      </c>
      <c r="Q1213" s="4" t="s">
        <v>2846</v>
      </c>
      <c r="R1213" s="4" t="s">
        <v>118</v>
      </c>
      <c r="S1213" s="4"/>
      <c r="T1213" s="4" t="s">
        <v>221</v>
      </c>
      <c r="U1213" s="4"/>
      <c r="V1213" s="4"/>
      <c r="W1213" s="4"/>
      <c r="X1213" s="4" t="s">
        <v>111</v>
      </c>
      <c r="Y1213" s="69">
        <v>0.5</v>
      </c>
      <c r="Z1213" s="70">
        <f t="shared" si="73"/>
        <v>90.655000000000001</v>
      </c>
      <c r="AA1213" s="70">
        <f t="shared" si="74"/>
        <v>90.655000000000001</v>
      </c>
      <c r="AB1213" s="70">
        <f t="shared" si="75"/>
        <v>90.655000000000001</v>
      </c>
      <c r="AC1213" s="4"/>
      <c r="AD1213" s="4"/>
      <c r="AE1213" s="4"/>
      <c r="AF1213" s="71">
        <f t="shared" si="76"/>
        <v>0</v>
      </c>
      <c r="AG1213" s="72" t="s">
        <v>1285</v>
      </c>
    </row>
    <row r="1214" spans="1:33" s="73" customFormat="1" ht="24">
      <c r="A1214" s="4" t="s">
        <v>1347</v>
      </c>
      <c r="B1214" s="4" t="s">
        <v>2110</v>
      </c>
      <c r="C1214" s="4"/>
      <c r="D1214" s="4" t="s">
        <v>31</v>
      </c>
      <c r="E1214" s="4" t="s">
        <v>1213</v>
      </c>
      <c r="F1214" s="4"/>
      <c r="G1214" s="4"/>
      <c r="H1214" s="4" t="s">
        <v>1494</v>
      </c>
      <c r="I1214" s="5">
        <v>34.5</v>
      </c>
      <c r="J1214" s="4">
        <v>2018</v>
      </c>
      <c r="K1214" s="4"/>
      <c r="L1214" s="4"/>
      <c r="M1214" s="4"/>
      <c r="N1214" s="4"/>
      <c r="O1214" s="4" t="s">
        <v>34</v>
      </c>
      <c r="P1214" s="4" t="s">
        <v>35</v>
      </c>
      <c r="Q1214" s="4" t="s">
        <v>2846</v>
      </c>
      <c r="R1214" s="4" t="s">
        <v>1495</v>
      </c>
      <c r="S1214" s="4"/>
      <c r="T1214" s="4" t="s">
        <v>36</v>
      </c>
      <c r="U1214" s="4"/>
      <c r="V1214" s="4"/>
      <c r="W1214" s="4"/>
      <c r="X1214" s="4" t="s">
        <v>54</v>
      </c>
      <c r="Y1214" s="69">
        <v>0.5</v>
      </c>
      <c r="Z1214" s="70">
        <f t="shared" si="73"/>
        <v>17.25</v>
      </c>
      <c r="AA1214" s="70">
        <f t="shared" si="74"/>
        <v>17.25</v>
      </c>
      <c r="AB1214" s="70">
        <f t="shared" si="75"/>
        <v>17.25</v>
      </c>
      <c r="AC1214" s="4"/>
      <c r="AD1214" s="4"/>
      <c r="AE1214" s="4"/>
      <c r="AF1214" s="71">
        <f t="shared" si="76"/>
        <v>0</v>
      </c>
      <c r="AG1214" s="72" t="s">
        <v>1347</v>
      </c>
    </row>
    <row r="1215" spans="1:33" s="73" customFormat="1" ht="24">
      <c r="A1215" s="4" t="s">
        <v>1388</v>
      </c>
      <c r="B1215" s="4" t="s">
        <v>2147</v>
      </c>
      <c r="C1215" s="4"/>
      <c r="D1215" s="4" t="s">
        <v>31</v>
      </c>
      <c r="E1215" s="4" t="s">
        <v>1213</v>
      </c>
      <c r="F1215" s="4"/>
      <c r="G1215" s="4"/>
      <c r="H1215" s="4" t="s">
        <v>1494</v>
      </c>
      <c r="I1215" s="5">
        <v>34.5</v>
      </c>
      <c r="J1215" s="4">
        <v>2018</v>
      </c>
      <c r="K1215" s="4"/>
      <c r="L1215" s="4"/>
      <c r="M1215" s="4"/>
      <c r="N1215" s="4"/>
      <c r="O1215" s="4" t="s">
        <v>34</v>
      </c>
      <c r="P1215" s="4" t="s">
        <v>35</v>
      </c>
      <c r="Q1215" s="4" t="s">
        <v>2846</v>
      </c>
      <c r="R1215" s="4" t="s">
        <v>1495</v>
      </c>
      <c r="S1215" s="4"/>
      <c r="T1215" s="4" t="s">
        <v>36</v>
      </c>
      <c r="U1215" s="4"/>
      <c r="V1215" s="4"/>
      <c r="W1215" s="4"/>
      <c r="X1215" s="4" t="s">
        <v>54</v>
      </c>
      <c r="Y1215" s="69">
        <v>0.5</v>
      </c>
      <c r="Z1215" s="70">
        <f t="shared" si="73"/>
        <v>17.25</v>
      </c>
      <c r="AA1215" s="70">
        <f t="shared" si="74"/>
        <v>17.25</v>
      </c>
      <c r="AB1215" s="70">
        <f t="shared" si="75"/>
        <v>17.25</v>
      </c>
      <c r="AC1215" s="4"/>
      <c r="AD1215" s="4"/>
      <c r="AE1215" s="4"/>
      <c r="AF1215" s="71">
        <f t="shared" si="76"/>
        <v>0</v>
      </c>
      <c r="AG1215" s="72" t="s">
        <v>1388</v>
      </c>
    </row>
    <row r="1216" spans="1:33" s="73" customFormat="1" ht="24" hidden="1">
      <c r="A1216" s="4" t="s">
        <v>1332</v>
      </c>
      <c r="B1216" s="4" t="s">
        <v>2128</v>
      </c>
      <c r="C1216" s="4"/>
      <c r="D1216" s="4" t="s">
        <v>31</v>
      </c>
      <c r="E1216" s="4" t="s">
        <v>578</v>
      </c>
      <c r="F1216" s="4"/>
      <c r="G1216" s="4"/>
      <c r="H1216" s="4" t="s">
        <v>1494</v>
      </c>
      <c r="I1216" s="5">
        <v>23.01</v>
      </c>
      <c r="J1216" s="4">
        <v>2014</v>
      </c>
      <c r="K1216" s="4"/>
      <c r="L1216" s="4"/>
      <c r="M1216" s="4"/>
      <c r="N1216" s="4"/>
      <c r="O1216" s="4" t="s">
        <v>34</v>
      </c>
      <c r="P1216" s="4" t="s">
        <v>35</v>
      </c>
      <c r="Q1216" s="4" t="s">
        <v>2846</v>
      </c>
      <c r="R1216" s="4" t="s">
        <v>118</v>
      </c>
      <c r="S1216" s="4"/>
      <c r="T1216" s="4" t="s">
        <v>221</v>
      </c>
      <c r="U1216" s="4"/>
      <c r="V1216" s="4"/>
      <c r="W1216" s="4"/>
      <c r="X1216" s="4" t="s">
        <v>111</v>
      </c>
      <c r="Y1216" s="69">
        <v>0.5</v>
      </c>
      <c r="Z1216" s="70">
        <f t="shared" si="73"/>
        <v>11.505000000000001</v>
      </c>
      <c r="AA1216" s="70">
        <f t="shared" si="74"/>
        <v>11.505000000000001</v>
      </c>
      <c r="AB1216" s="70">
        <f t="shared" si="75"/>
        <v>11.505000000000001</v>
      </c>
      <c r="AC1216" s="4"/>
      <c r="AD1216" s="4"/>
      <c r="AE1216" s="4"/>
      <c r="AF1216" s="71">
        <f t="shared" si="76"/>
        <v>0</v>
      </c>
      <c r="AG1216" s="72" t="s">
        <v>1332</v>
      </c>
    </row>
    <row r="1217" spans="1:33" s="73" customFormat="1" ht="24" hidden="1">
      <c r="A1217" s="4">
        <v>4873</v>
      </c>
      <c r="B1217" s="4" t="s">
        <v>2041</v>
      </c>
      <c r="C1217" s="4"/>
      <c r="D1217" s="4" t="s">
        <v>167</v>
      </c>
      <c r="E1217" s="4" t="s">
        <v>502</v>
      </c>
      <c r="F1217" s="4" t="s">
        <v>168</v>
      </c>
      <c r="G1217" s="4" t="s">
        <v>504</v>
      </c>
      <c r="H1217" s="4" t="s">
        <v>1494</v>
      </c>
      <c r="I1217" s="5">
        <v>425.5</v>
      </c>
      <c r="J1217" s="6">
        <v>44810</v>
      </c>
      <c r="K1217" s="4"/>
      <c r="L1217" s="4"/>
      <c r="M1217" s="4"/>
      <c r="N1217" s="4"/>
      <c r="O1217" s="4" t="s">
        <v>34</v>
      </c>
      <c r="P1217" s="4" t="s">
        <v>35</v>
      </c>
      <c r="Q1217" s="4" t="s">
        <v>2846</v>
      </c>
      <c r="R1217" s="4" t="s">
        <v>58</v>
      </c>
      <c r="S1217" s="4"/>
      <c r="T1217" s="4" t="s">
        <v>221</v>
      </c>
      <c r="U1217" s="4"/>
      <c r="V1217" s="4"/>
      <c r="W1217" s="4"/>
      <c r="X1217" s="4" t="s">
        <v>54</v>
      </c>
      <c r="Y1217" s="69">
        <v>0.5</v>
      </c>
      <c r="Z1217" s="70">
        <f t="shared" si="73"/>
        <v>212.75</v>
      </c>
      <c r="AA1217" s="70">
        <f t="shared" si="74"/>
        <v>212.75</v>
      </c>
      <c r="AB1217" s="70">
        <f t="shared" si="75"/>
        <v>212.75</v>
      </c>
      <c r="AC1217" s="4"/>
      <c r="AD1217" s="4"/>
      <c r="AE1217" s="4"/>
      <c r="AF1217" s="71">
        <f t="shared" si="76"/>
        <v>0</v>
      </c>
      <c r="AG1217" s="72">
        <v>4873</v>
      </c>
    </row>
    <row r="1218" spans="1:33" s="73" customFormat="1" ht="24">
      <c r="A1218" s="4" t="s">
        <v>1405</v>
      </c>
      <c r="B1218" s="4" t="s">
        <v>2149</v>
      </c>
      <c r="C1218" s="4"/>
      <c r="D1218" s="4" t="s">
        <v>31</v>
      </c>
      <c r="E1218" s="4" t="s">
        <v>599</v>
      </c>
      <c r="F1218" s="4" t="s">
        <v>600</v>
      </c>
      <c r="G1218" s="4"/>
      <c r="H1218" s="4" t="s">
        <v>1494</v>
      </c>
      <c r="I1218" s="5">
        <v>8.0500000000000007</v>
      </c>
      <c r="J1218" s="4">
        <v>2014</v>
      </c>
      <c r="K1218" s="4"/>
      <c r="L1218" s="4"/>
      <c r="M1218" s="4"/>
      <c r="N1218" s="4"/>
      <c r="O1218" s="4" t="s">
        <v>34</v>
      </c>
      <c r="P1218" s="4" t="s">
        <v>35</v>
      </c>
      <c r="Q1218" s="4" t="s">
        <v>2846</v>
      </c>
      <c r="R1218" s="4" t="s">
        <v>118</v>
      </c>
      <c r="S1218" s="4"/>
      <c r="T1218" s="4" t="s">
        <v>36</v>
      </c>
      <c r="U1218" s="4" t="s">
        <v>2621</v>
      </c>
      <c r="V1218" s="4"/>
      <c r="W1218" s="4"/>
      <c r="X1218" s="4" t="s">
        <v>111</v>
      </c>
      <c r="Y1218" s="69">
        <v>0.5</v>
      </c>
      <c r="Z1218" s="70">
        <f t="shared" si="73"/>
        <v>4.0250000000000004</v>
      </c>
      <c r="AA1218" s="70">
        <f t="shared" si="74"/>
        <v>4.0250000000000004</v>
      </c>
      <c r="AB1218" s="70">
        <f t="shared" si="75"/>
        <v>4.0250000000000004</v>
      </c>
      <c r="AC1218" s="4"/>
      <c r="AD1218" s="4"/>
      <c r="AE1218" s="4"/>
      <c r="AF1218" s="71">
        <f t="shared" si="76"/>
        <v>0</v>
      </c>
      <c r="AG1218" s="72" t="s">
        <v>1405</v>
      </c>
    </row>
    <row r="1219" spans="1:33" s="73" customFormat="1" ht="24">
      <c r="A1219" s="4" t="s">
        <v>1333</v>
      </c>
      <c r="B1219" s="4" t="s">
        <v>2129</v>
      </c>
      <c r="C1219" s="4"/>
      <c r="D1219" s="4" t="s">
        <v>31</v>
      </c>
      <c r="E1219" s="4" t="s">
        <v>686</v>
      </c>
      <c r="F1219" s="4"/>
      <c r="G1219" s="4"/>
      <c r="H1219" s="4" t="s">
        <v>1494</v>
      </c>
      <c r="I1219" s="5">
        <v>80.36</v>
      </c>
      <c r="J1219" s="4">
        <v>2014</v>
      </c>
      <c r="K1219" s="4"/>
      <c r="L1219" s="4"/>
      <c r="M1219" s="4"/>
      <c r="N1219" s="4"/>
      <c r="O1219" s="4" t="s">
        <v>34</v>
      </c>
      <c r="P1219" s="4" t="s">
        <v>35</v>
      </c>
      <c r="Q1219" s="4" t="s">
        <v>2846</v>
      </c>
      <c r="R1219" s="4" t="s">
        <v>1495</v>
      </c>
      <c r="S1219" s="4"/>
      <c r="T1219" s="4" t="s">
        <v>36</v>
      </c>
      <c r="U1219" s="4"/>
      <c r="V1219" s="4"/>
      <c r="W1219" s="4"/>
      <c r="X1219" s="4" t="s">
        <v>111</v>
      </c>
      <c r="Y1219" s="69">
        <v>0.5</v>
      </c>
      <c r="Z1219" s="70">
        <f t="shared" si="73"/>
        <v>40.18</v>
      </c>
      <c r="AA1219" s="70">
        <f t="shared" si="74"/>
        <v>40.18</v>
      </c>
      <c r="AB1219" s="70">
        <f t="shared" si="75"/>
        <v>40.18</v>
      </c>
      <c r="AC1219" s="4"/>
      <c r="AD1219" s="4"/>
      <c r="AE1219" s="4"/>
      <c r="AF1219" s="71">
        <f t="shared" si="76"/>
        <v>0</v>
      </c>
      <c r="AG1219" s="72" t="s">
        <v>1333</v>
      </c>
    </row>
    <row r="1220" spans="1:33" s="73" customFormat="1" ht="24">
      <c r="A1220" s="4" t="s">
        <v>1348</v>
      </c>
      <c r="B1220" s="4" t="s">
        <v>2129</v>
      </c>
      <c r="C1220" s="4"/>
      <c r="D1220" s="4" t="s">
        <v>31</v>
      </c>
      <c r="E1220" s="4" t="s">
        <v>1213</v>
      </c>
      <c r="F1220" s="4"/>
      <c r="G1220" s="4"/>
      <c r="H1220" s="4" t="s">
        <v>1494</v>
      </c>
      <c r="I1220" s="5">
        <v>34.5</v>
      </c>
      <c r="J1220" s="4">
        <v>2018</v>
      </c>
      <c r="K1220" s="4"/>
      <c r="L1220" s="4"/>
      <c r="M1220" s="4"/>
      <c r="N1220" s="4"/>
      <c r="O1220" s="4" t="s">
        <v>34</v>
      </c>
      <c r="P1220" s="4" t="s">
        <v>35</v>
      </c>
      <c r="Q1220" s="4" t="s">
        <v>2846</v>
      </c>
      <c r="R1220" s="4" t="s">
        <v>1495</v>
      </c>
      <c r="S1220" s="4"/>
      <c r="T1220" s="4" t="s">
        <v>36</v>
      </c>
      <c r="U1220" s="4"/>
      <c r="V1220" s="4"/>
      <c r="W1220" s="4"/>
      <c r="X1220" s="4" t="s">
        <v>54</v>
      </c>
      <c r="Y1220" s="69">
        <v>0.5</v>
      </c>
      <c r="Z1220" s="70">
        <f t="shared" ref="Z1220:Z1283" si="77">I1220*Y1220</f>
        <v>17.25</v>
      </c>
      <c r="AA1220" s="70">
        <f t="shared" ref="AA1220:AA1283" si="78">+Z1220</f>
        <v>17.25</v>
      </c>
      <c r="AB1220" s="70">
        <f t="shared" si="75"/>
        <v>17.25</v>
      </c>
      <c r="AC1220" s="4"/>
      <c r="AD1220" s="4"/>
      <c r="AE1220" s="4"/>
      <c r="AF1220" s="71">
        <f t="shared" si="76"/>
        <v>0</v>
      </c>
      <c r="AG1220" s="72" t="s">
        <v>1348</v>
      </c>
    </row>
    <row r="1221" spans="1:33" s="73" customFormat="1" ht="48" hidden="1">
      <c r="A1221" s="4">
        <v>5058</v>
      </c>
      <c r="B1221" s="4" t="s">
        <v>2453</v>
      </c>
      <c r="C1221" s="6">
        <v>45356</v>
      </c>
      <c r="D1221" s="4" t="s">
        <v>2914</v>
      </c>
      <c r="E1221" s="4" t="s">
        <v>2445</v>
      </c>
      <c r="F1221" s="4" t="s">
        <v>127</v>
      </c>
      <c r="G1221" s="4" t="s">
        <v>2454</v>
      </c>
      <c r="H1221" s="4"/>
      <c r="I1221" s="25">
        <v>921.25</v>
      </c>
      <c r="J1221" s="6">
        <v>45356</v>
      </c>
      <c r="K1221" s="4"/>
      <c r="L1221" s="4">
        <v>4501063935</v>
      </c>
      <c r="M1221" s="4"/>
      <c r="N1221" s="4"/>
      <c r="O1221" s="4" t="s">
        <v>34</v>
      </c>
      <c r="P1221" s="4" t="s">
        <v>35</v>
      </c>
      <c r="Q1221" s="4" t="s">
        <v>2846</v>
      </c>
      <c r="R1221" s="4" t="s">
        <v>1495</v>
      </c>
      <c r="S1221" s="4"/>
      <c r="T1221" s="4" t="s">
        <v>221</v>
      </c>
      <c r="U1221" s="4"/>
      <c r="V1221" s="4"/>
      <c r="W1221" s="4"/>
      <c r="X1221" s="4" t="s">
        <v>54</v>
      </c>
      <c r="Y1221" s="69">
        <v>0.5</v>
      </c>
      <c r="Z1221" s="70">
        <f t="shared" si="77"/>
        <v>460.625</v>
      </c>
      <c r="AA1221" s="70">
        <f t="shared" si="78"/>
        <v>460.625</v>
      </c>
      <c r="AB1221" s="70"/>
      <c r="AC1221" s="4"/>
      <c r="AD1221" s="4"/>
      <c r="AE1221" s="4"/>
      <c r="AF1221" s="71">
        <f t="shared" si="76"/>
        <v>460.625</v>
      </c>
      <c r="AG1221" s="72"/>
    </row>
    <row r="1222" spans="1:33" s="73" customFormat="1" ht="48" hidden="1">
      <c r="A1222" s="4">
        <v>5059</v>
      </c>
      <c r="B1222" s="4" t="s">
        <v>2455</v>
      </c>
      <c r="C1222" s="6">
        <v>45356</v>
      </c>
      <c r="D1222" s="4" t="s">
        <v>2914</v>
      </c>
      <c r="E1222" s="4" t="s">
        <v>2445</v>
      </c>
      <c r="F1222" s="4" t="s">
        <v>127</v>
      </c>
      <c r="G1222" s="4" t="s">
        <v>2456</v>
      </c>
      <c r="H1222" s="4"/>
      <c r="I1222" s="25">
        <v>921.25</v>
      </c>
      <c r="J1222" s="6">
        <v>45356</v>
      </c>
      <c r="K1222" s="4"/>
      <c r="L1222" s="4">
        <v>4501063935</v>
      </c>
      <c r="M1222" s="4"/>
      <c r="N1222" s="4"/>
      <c r="O1222" s="4" t="s">
        <v>34</v>
      </c>
      <c r="P1222" s="4" t="s">
        <v>35</v>
      </c>
      <c r="Q1222" s="4" t="s">
        <v>2846</v>
      </c>
      <c r="R1222" s="4" t="s">
        <v>1495</v>
      </c>
      <c r="S1222" s="4"/>
      <c r="T1222" s="4" t="s">
        <v>221</v>
      </c>
      <c r="U1222" s="4"/>
      <c r="V1222" s="4"/>
      <c r="W1222" s="4"/>
      <c r="X1222" s="4" t="s">
        <v>54</v>
      </c>
      <c r="Y1222" s="69">
        <v>0.5</v>
      </c>
      <c r="Z1222" s="70">
        <f t="shared" si="77"/>
        <v>460.625</v>
      </c>
      <c r="AA1222" s="70">
        <f t="shared" si="78"/>
        <v>460.625</v>
      </c>
      <c r="AB1222" s="70"/>
      <c r="AC1222" s="4"/>
      <c r="AD1222" s="4"/>
      <c r="AE1222" s="4"/>
      <c r="AF1222" s="71">
        <f t="shared" si="76"/>
        <v>460.625</v>
      </c>
      <c r="AG1222" s="72"/>
    </row>
    <row r="1223" spans="1:33" s="73" customFormat="1" ht="48" hidden="1">
      <c r="A1223" s="4">
        <v>5060</v>
      </c>
      <c r="B1223" s="4" t="s">
        <v>2457</v>
      </c>
      <c r="C1223" s="6">
        <v>45356</v>
      </c>
      <c r="D1223" s="4" t="s">
        <v>2914</v>
      </c>
      <c r="E1223" s="4" t="s">
        <v>2445</v>
      </c>
      <c r="F1223" s="4" t="s">
        <v>127</v>
      </c>
      <c r="G1223" s="4" t="s">
        <v>2458</v>
      </c>
      <c r="H1223" s="4"/>
      <c r="I1223" s="25">
        <v>921.25</v>
      </c>
      <c r="J1223" s="6">
        <v>45356</v>
      </c>
      <c r="K1223" s="4"/>
      <c r="L1223" s="4">
        <v>4501063935</v>
      </c>
      <c r="M1223" s="4"/>
      <c r="N1223" s="4"/>
      <c r="O1223" s="4" t="s">
        <v>34</v>
      </c>
      <c r="P1223" s="4" t="s">
        <v>35</v>
      </c>
      <c r="Q1223" s="4" t="s">
        <v>2846</v>
      </c>
      <c r="R1223" s="4" t="s">
        <v>1495</v>
      </c>
      <c r="S1223" s="4"/>
      <c r="T1223" s="4" t="s">
        <v>221</v>
      </c>
      <c r="U1223" s="4"/>
      <c r="V1223" s="4"/>
      <c r="W1223" s="4"/>
      <c r="X1223" s="4" t="s">
        <v>54</v>
      </c>
      <c r="Y1223" s="69">
        <v>0.5</v>
      </c>
      <c r="Z1223" s="70">
        <f t="shared" si="77"/>
        <v>460.625</v>
      </c>
      <c r="AA1223" s="70">
        <f t="shared" si="78"/>
        <v>460.625</v>
      </c>
      <c r="AB1223" s="70"/>
      <c r="AC1223" s="4"/>
      <c r="AD1223" s="4"/>
      <c r="AE1223" s="4"/>
      <c r="AF1223" s="71">
        <f t="shared" si="76"/>
        <v>460.625</v>
      </c>
      <c r="AG1223" s="72"/>
    </row>
    <row r="1224" spans="1:33" s="73" customFormat="1" ht="144">
      <c r="A1224" s="4">
        <v>2864</v>
      </c>
      <c r="B1224" s="4" t="s">
        <v>1508</v>
      </c>
      <c r="C1224" s="4"/>
      <c r="D1224" s="4" t="s">
        <v>31</v>
      </c>
      <c r="E1224" s="4" t="s">
        <v>161</v>
      </c>
      <c r="F1224" s="4" t="s">
        <v>127</v>
      </c>
      <c r="G1224" s="4" t="s">
        <v>162</v>
      </c>
      <c r="H1224" s="4" t="s">
        <v>1494</v>
      </c>
      <c r="I1224" s="5">
        <v>292.89999999999998</v>
      </c>
      <c r="J1224" s="6">
        <v>41781</v>
      </c>
      <c r="K1224" s="4"/>
      <c r="L1224" s="4"/>
      <c r="M1224" s="4"/>
      <c r="N1224" s="4"/>
      <c r="O1224" s="4" t="s">
        <v>34</v>
      </c>
      <c r="P1224" s="4" t="s">
        <v>35</v>
      </c>
      <c r="Q1224" s="4" t="s">
        <v>2846</v>
      </c>
      <c r="R1224" s="4" t="s">
        <v>1495</v>
      </c>
      <c r="S1224" s="4"/>
      <c r="T1224" s="4" t="s">
        <v>36</v>
      </c>
      <c r="U1224" s="4" t="s">
        <v>2621</v>
      </c>
      <c r="V1224" s="4" t="s">
        <v>2635</v>
      </c>
      <c r="W1224" s="4"/>
      <c r="X1224" s="4" t="s">
        <v>54</v>
      </c>
      <c r="Y1224" s="69">
        <v>0.5</v>
      </c>
      <c r="Z1224" s="70">
        <f t="shared" si="77"/>
        <v>146.44999999999999</v>
      </c>
      <c r="AA1224" s="70">
        <f t="shared" si="78"/>
        <v>146.44999999999999</v>
      </c>
      <c r="AB1224" s="70">
        <f t="shared" si="75"/>
        <v>146.44999999999999</v>
      </c>
      <c r="AC1224" s="4"/>
      <c r="AD1224" s="4"/>
      <c r="AE1224" s="4"/>
      <c r="AF1224" s="71">
        <f t="shared" si="76"/>
        <v>0</v>
      </c>
      <c r="AG1224" s="72">
        <v>2864</v>
      </c>
    </row>
    <row r="1225" spans="1:33" s="73" customFormat="1" ht="24">
      <c r="A1225" s="4">
        <v>2905</v>
      </c>
      <c r="B1225" s="4" t="s">
        <v>1516</v>
      </c>
      <c r="C1225" s="4"/>
      <c r="D1225" s="4" t="s">
        <v>31</v>
      </c>
      <c r="E1225" s="4" t="s">
        <v>198</v>
      </c>
      <c r="F1225" s="4" t="s">
        <v>127</v>
      </c>
      <c r="G1225" s="4" t="s">
        <v>205</v>
      </c>
      <c r="H1225" s="4" t="s">
        <v>1494</v>
      </c>
      <c r="I1225" s="5">
        <v>1220.8399999999999</v>
      </c>
      <c r="J1225" s="6">
        <v>41781</v>
      </c>
      <c r="K1225" s="4"/>
      <c r="L1225" s="4"/>
      <c r="M1225" s="4"/>
      <c r="N1225" s="4"/>
      <c r="O1225" s="4" t="s">
        <v>34</v>
      </c>
      <c r="P1225" s="4" t="s">
        <v>35</v>
      </c>
      <c r="Q1225" s="4" t="s">
        <v>2846</v>
      </c>
      <c r="R1225" s="4" t="s">
        <v>1495</v>
      </c>
      <c r="S1225" s="4"/>
      <c r="T1225" s="4" t="s">
        <v>36</v>
      </c>
      <c r="U1225" s="4" t="s">
        <v>2621</v>
      </c>
      <c r="V1225" s="4"/>
      <c r="W1225" s="4"/>
      <c r="X1225" s="4" t="s">
        <v>54</v>
      </c>
      <c r="Y1225" s="69">
        <v>0.5</v>
      </c>
      <c r="Z1225" s="70">
        <f t="shared" si="77"/>
        <v>610.41999999999996</v>
      </c>
      <c r="AA1225" s="70">
        <f t="shared" si="78"/>
        <v>610.41999999999996</v>
      </c>
      <c r="AB1225" s="70">
        <f t="shared" si="75"/>
        <v>610.41999999999996</v>
      </c>
      <c r="AC1225" s="4"/>
      <c r="AD1225" s="4"/>
      <c r="AE1225" s="4"/>
      <c r="AF1225" s="71">
        <f t="shared" si="76"/>
        <v>0</v>
      </c>
      <c r="AG1225" s="72">
        <v>2905</v>
      </c>
    </row>
    <row r="1226" spans="1:33" s="73" customFormat="1" ht="24">
      <c r="A1226" s="4">
        <v>2911</v>
      </c>
      <c r="B1226" s="4" t="s">
        <v>1525</v>
      </c>
      <c r="C1226" s="4"/>
      <c r="D1226" s="4" t="s">
        <v>31</v>
      </c>
      <c r="E1226" s="4" t="s">
        <v>211</v>
      </c>
      <c r="F1226" s="4" t="s">
        <v>212</v>
      </c>
      <c r="G1226" s="4" t="s">
        <v>215</v>
      </c>
      <c r="H1226" s="4" t="s">
        <v>1494</v>
      </c>
      <c r="I1226" s="5">
        <v>259.89999999999998</v>
      </c>
      <c r="J1226" s="6">
        <v>41781</v>
      </c>
      <c r="K1226" s="4"/>
      <c r="L1226" s="4"/>
      <c r="M1226" s="4"/>
      <c r="N1226" s="4"/>
      <c r="O1226" s="4" t="s">
        <v>34</v>
      </c>
      <c r="P1226" s="4" t="s">
        <v>35</v>
      </c>
      <c r="Q1226" s="4" t="s">
        <v>2846</v>
      </c>
      <c r="R1226" s="4" t="s">
        <v>112</v>
      </c>
      <c r="S1226" s="4"/>
      <c r="T1226" s="4" t="s">
        <v>36</v>
      </c>
      <c r="U1226" s="4"/>
      <c r="V1226" s="4"/>
      <c r="W1226" s="4"/>
      <c r="X1226" s="4" t="s">
        <v>54</v>
      </c>
      <c r="Y1226" s="69">
        <v>0.5</v>
      </c>
      <c r="Z1226" s="70">
        <f t="shared" si="77"/>
        <v>129.94999999999999</v>
      </c>
      <c r="AA1226" s="70">
        <f t="shared" si="78"/>
        <v>129.94999999999999</v>
      </c>
      <c r="AB1226" s="70">
        <f t="shared" si="75"/>
        <v>129.94999999999999</v>
      </c>
      <c r="AC1226" s="4"/>
      <c r="AD1226" s="4"/>
      <c r="AE1226" s="4"/>
      <c r="AF1226" s="71">
        <f t="shared" si="76"/>
        <v>0</v>
      </c>
      <c r="AG1226" s="72">
        <v>2911</v>
      </c>
    </row>
    <row r="1227" spans="1:33" s="73" customFormat="1" ht="78.599999999999994" hidden="1" customHeight="1">
      <c r="A1227" s="4" t="s">
        <v>1282</v>
      </c>
      <c r="B1227" s="4" t="s">
        <v>2107</v>
      </c>
      <c r="C1227" s="4"/>
      <c r="D1227" s="4" t="s">
        <v>31</v>
      </c>
      <c r="E1227" s="4" t="s">
        <v>1279</v>
      </c>
      <c r="F1227" s="4"/>
      <c r="G1227" s="4"/>
      <c r="H1227" s="4" t="s">
        <v>1494</v>
      </c>
      <c r="I1227" s="5">
        <v>169.03</v>
      </c>
      <c r="J1227" s="4">
        <v>2018</v>
      </c>
      <c r="K1227" s="4"/>
      <c r="L1227" s="4"/>
      <c r="M1227" s="4"/>
      <c r="N1227" s="4"/>
      <c r="O1227" s="4" t="s">
        <v>34</v>
      </c>
      <c r="P1227" s="4" t="s">
        <v>35</v>
      </c>
      <c r="Q1227" s="4" t="s">
        <v>2846</v>
      </c>
      <c r="R1227" s="4" t="s">
        <v>118</v>
      </c>
      <c r="S1227" s="4"/>
      <c r="T1227" s="4" t="s">
        <v>221</v>
      </c>
      <c r="U1227" s="4"/>
      <c r="V1227" s="4"/>
      <c r="W1227" s="4"/>
      <c r="X1227" s="4" t="s">
        <v>111</v>
      </c>
      <c r="Y1227" s="69">
        <v>0.5</v>
      </c>
      <c r="Z1227" s="70">
        <f t="shared" si="77"/>
        <v>84.515000000000001</v>
      </c>
      <c r="AA1227" s="70">
        <f t="shared" si="78"/>
        <v>84.515000000000001</v>
      </c>
      <c r="AB1227" s="70">
        <f t="shared" si="75"/>
        <v>84.515000000000001</v>
      </c>
      <c r="AC1227" s="4"/>
      <c r="AD1227" s="4"/>
      <c r="AE1227" s="4"/>
      <c r="AF1227" s="71">
        <f t="shared" si="76"/>
        <v>0</v>
      </c>
      <c r="AG1227" s="72" t="s">
        <v>1282</v>
      </c>
    </row>
    <row r="1228" spans="1:33" s="73" customFormat="1" ht="24">
      <c r="A1228" s="4" t="s">
        <v>1349</v>
      </c>
      <c r="B1228" s="4" t="s">
        <v>2143</v>
      </c>
      <c r="C1228" s="4"/>
      <c r="D1228" s="4" t="s">
        <v>31</v>
      </c>
      <c r="E1228" s="4" t="s">
        <v>1213</v>
      </c>
      <c r="F1228" s="4"/>
      <c r="G1228" s="4"/>
      <c r="H1228" s="4" t="s">
        <v>1494</v>
      </c>
      <c r="I1228" s="5">
        <v>34.5</v>
      </c>
      <c r="J1228" s="4">
        <v>2018</v>
      </c>
      <c r="K1228" s="4"/>
      <c r="L1228" s="4"/>
      <c r="M1228" s="4"/>
      <c r="N1228" s="4"/>
      <c r="O1228" s="4" t="s">
        <v>34</v>
      </c>
      <c r="P1228" s="4" t="s">
        <v>35</v>
      </c>
      <c r="Q1228" s="4" t="s">
        <v>2846</v>
      </c>
      <c r="R1228" s="4" t="s">
        <v>1495</v>
      </c>
      <c r="S1228" s="4"/>
      <c r="T1228" s="4" t="s">
        <v>36</v>
      </c>
      <c r="U1228" s="4"/>
      <c r="V1228" s="4"/>
      <c r="W1228" s="4"/>
      <c r="X1228" s="4" t="s">
        <v>54</v>
      </c>
      <c r="Y1228" s="69">
        <v>0.5</v>
      </c>
      <c r="Z1228" s="70">
        <f t="shared" si="77"/>
        <v>17.25</v>
      </c>
      <c r="AA1228" s="70">
        <f t="shared" si="78"/>
        <v>17.25</v>
      </c>
      <c r="AB1228" s="70">
        <f t="shared" si="75"/>
        <v>17.25</v>
      </c>
      <c r="AC1228" s="4"/>
      <c r="AD1228" s="4"/>
      <c r="AE1228" s="4"/>
      <c r="AF1228" s="71">
        <f t="shared" si="76"/>
        <v>0</v>
      </c>
      <c r="AG1228" s="72" t="s">
        <v>1349</v>
      </c>
    </row>
    <row r="1229" spans="1:33" s="73" customFormat="1" ht="24">
      <c r="A1229" s="4" t="s">
        <v>1406</v>
      </c>
      <c r="B1229" s="4" t="s">
        <v>2150</v>
      </c>
      <c r="C1229" s="4"/>
      <c r="D1229" s="4" t="s">
        <v>31</v>
      </c>
      <c r="E1229" s="4" t="s">
        <v>599</v>
      </c>
      <c r="F1229" s="4" t="s">
        <v>600</v>
      </c>
      <c r="G1229" s="4"/>
      <c r="H1229" s="4" t="s">
        <v>1494</v>
      </c>
      <c r="I1229" s="5">
        <v>8.0500000000000007</v>
      </c>
      <c r="J1229" s="4">
        <v>2014</v>
      </c>
      <c r="K1229" s="4"/>
      <c r="L1229" s="4"/>
      <c r="M1229" s="4"/>
      <c r="N1229" s="4"/>
      <c r="O1229" s="4" t="s">
        <v>34</v>
      </c>
      <c r="P1229" s="4" t="s">
        <v>35</v>
      </c>
      <c r="Q1229" s="4" t="s">
        <v>2846</v>
      </c>
      <c r="R1229" s="4" t="s">
        <v>118</v>
      </c>
      <c r="S1229" s="4"/>
      <c r="T1229" s="4" t="s">
        <v>36</v>
      </c>
      <c r="U1229" s="4" t="s">
        <v>2621</v>
      </c>
      <c r="V1229" s="4"/>
      <c r="W1229" s="4"/>
      <c r="X1229" s="4" t="s">
        <v>111</v>
      </c>
      <c r="Y1229" s="69">
        <v>0.5</v>
      </c>
      <c r="Z1229" s="70">
        <f t="shared" si="77"/>
        <v>4.0250000000000004</v>
      </c>
      <c r="AA1229" s="70">
        <f t="shared" si="78"/>
        <v>4.0250000000000004</v>
      </c>
      <c r="AB1229" s="70">
        <f t="shared" si="75"/>
        <v>4.0250000000000004</v>
      </c>
      <c r="AC1229" s="4"/>
      <c r="AD1229" s="4"/>
      <c r="AE1229" s="4"/>
      <c r="AF1229" s="71">
        <f t="shared" si="76"/>
        <v>0</v>
      </c>
      <c r="AG1229" s="72" t="s">
        <v>1406</v>
      </c>
    </row>
    <row r="1230" spans="1:33" s="73" customFormat="1" ht="24" hidden="1">
      <c r="A1230" s="4" t="s">
        <v>1283</v>
      </c>
      <c r="B1230" s="4" t="s">
        <v>2108</v>
      </c>
      <c r="C1230" s="4"/>
      <c r="D1230" s="4" t="s">
        <v>31</v>
      </c>
      <c r="E1230" s="4" t="s">
        <v>1279</v>
      </c>
      <c r="F1230" s="4"/>
      <c r="G1230" s="4"/>
      <c r="H1230" s="4" t="s">
        <v>1494</v>
      </c>
      <c r="I1230" s="5">
        <v>155.75</v>
      </c>
      <c r="J1230" s="4">
        <v>2018</v>
      </c>
      <c r="K1230" s="4"/>
      <c r="L1230" s="4"/>
      <c r="M1230" s="4"/>
      <c r="N1230" s="4"/>
      <c r="O1230" s="4" t="s">
        <v>34</v>
      </c>
      <c r="P1230" s="4" t="s">
        <v>35</v>
      </c>
      <c r="Q1230" s="4" t="s">
        <v>2846</v>
      </c>
      <c r="R1230" s="4" t="s">
        <v>118</v>
      </c>
      <c r="S1230" s="4"/>
      <c r="T1230" s="4" t="s">
        <v>221</v>
      </c>
      <c r="U1230" s="4"/>
      <c r="V1230" s="4"/>
      <c r="W1230" s="4"/>
      <c r="X1230" s="4" t="s">
        <v>111</v>
      </c>
      <c r="Y1230" s="69">
        <v>0.5</v>
      </c>
      <c r="Z1230" s="70">
        <f t="shared" si="77"/>
        <v>77.875</v>
      </c>
      <c r="AA1230" s="70">
        <f t="shared" si="78"/>
        <v>77.875</v>
      </c>
      <c r="AB1230" s="70">
        <f t="shared" si="75"/>
        <v>77.875</v>
      </c>
      <c r="AC1230" s="4"/>
      <c r="AD1230" s="4"/>
      <c r="AE1230" s="4"/>
      <c r="AF1230" s="71">
        <f t="shared" si="76"/>
        <v>0</v>
      </c>
      <c r="AG1230" s="72" t="s">
        <v>1283</v>
      </c>
    </row>
    <row r="1231" spans="1:33" s="73" customFormat="1" ht="24">
      <c r="A1231" s="4" t="s">
        <v>1407</v>
      </c>
      <c r="B1231" s="4" t="s">
        <v>2151</v>
      </c>
      <c r="C1231" s="4"/>
      <c r="D1231" s="4" t="s">
        <v>31</v>
      </c>
      <c r="E1231" s="4" t="s">
        <v>599</v>
      </c>
      <c r="F1231" s="4" t="s">
        <v>600</v>
      </c>
      <c r="G1231" s="4"/>
      <c r="H1231" s="4" t="s">
        <v>1494</v>
      </c>
      <c r="I1231" s="5">
        <v>8.0500000000000007</v>
      </c>
      <c r="J1231" s="4">
        <v>2014</v>
      </c>
      <c r="K1231" s="4"/>
      <c r="L1231" s="4"/>
      <c r="M1231" s="4"/>
      <c r="N1231" s="4"/>
      <c r="O1231" s="4" t="s">
        <v>34</v>
      </c>
      <c r="P1231" s="4" t="s">
        <v>35</v>
      </c>
      <c r="Q1231" s="4" t="s">
        <v>2846</v>
      </c>
      <c r="R1231" s="4" t="s">
        <v>118</v>
      </c>
      <c r="S1231" s="4"/>
      <c r="T1231" s="4" t="s">
        <v>36</v>
      </c>
      <c r="U1231" s="4" t="s">
        <v>2621</v>
      </c>
      <c r="V1231" s="4"/>
      <c r="W1231" s="4"/>
      <c r="X1231" s="4" t="s">
        <v>111</v>
      </c>
      <c r="Y1231" s="69">
        <v>0.5</v>
      </c>
      <c r="Z1231" s="70">
        <f t="shared" si="77"/>
        <v>4.0250000000000004</v>
      </c>
      <c r="AA1231" s="70">
        <f t="shared" si="78"/>
        <v>4.0250000000000004</v>
      </c>
      <c r="AB1231" s="70">
        <f t="shared" si="75"/>
        <v>4.0250000000000004</v>
      </c>
      <c r="AC1231" s="4"/>
      <c r="AD1231" s="4"/>
      <c r="AE1231" s="4"/>
      <c r="AF1231" s="71">
        <f t="shared" si="76"/>
        <v>0</v>
      </c>
      <c r="AG1231" s="72" t="s">
        <v>1407</v>
      </c>
    </row>
    <row r="1232" spans="1:33" s="73" customFormat="1" ht="24" hidden="1">
      <c r="A1232" s="4" t="s">
        <v>1334</v>
      </c>
      <c r="B1232" s="4" t="s">
        <v>2130</v>
      </c>
      <c r="C1232" s="4"/>
      <c r="D1232" s="4" t="s">
        <v>31</v>
      </c>
      <c r="E1232" s="4" t="s">
        <v>578</v>
      </c>
      <c r="F1232" s="4"/>
      <c r="G1232" s="4"/>
      <c r="H1232" s="4" t="s">
        <v>1494</v>
      </c>
      <c r="I1232" s="5">
        <v>23.01</v>
      </c>
      <c r="J1232" s="4">
        <v>2014</v>
      </c>
      <c r="K1232" s="4"/>
      <c r="L1232" s="4"/>
      <c r="M1232" s="4"/>
      <c r="N1232" s="4"/>
      <c r="O1232" s="4" t="s">
        <v>34</v>
      </c>
      <c r="P1232" s="4" t="s">
        <v>35</v>
      </c>
      <c r="Q1232" s="4" t="s">
        <v>2846</v>
      </c>
      <c r="R1232" s="4" t="s">
        <v>118</v>
      </c>
      <c r="S1232" s="4"/>
      <c r="T1232" s="4" t="s">
        <v>221</v>
      </c>
      <c r="U1232" s="4"/>
      <c r="V1232" s="4"/>
      <c r="W1232" s="4"/>
      <c r="X1232" s="4" t="s">
        <v>111</v>
      </c>
      <c r="Y1232" s="69">
        <v>0.5</v>
      </c>
      <c r="Z1232" s="70">
        <f t="shared" si="77"/>
        <v>11.505000000000001</v>
      </c>
      <c r="AA1232" s="70">
        <f t="shared" si="78"/>
        <v>11.505000000000001</v>
      </c>
      <c r="AB1232" s="70">
        <f t="shared" si="75"/>
        <v>11.505000000000001</v>
      </c>
      <c r="AC1232" s="4"/>
      <c r="AD1232" s="4"/>
      <c r="AE1232" s="4"/>
      <c r="AF1232" s="71">
        <f t="shared" si="76"/>
        <v>0</v>
      </c>
      <c r="AG1232" s="72" t="s">
        <v>1334</v>
      </c>
    </row>
    <row r="1233" spans="1:33" s="73" customFormat="1" ht="24">
      <c r="A1233" s="4" t="s">
        <v>1335</v>
      </c>
      <c r="B1233" s="4" t="s">
        <v>2131</v>
      </c>
      <c r="C1233" s="4"/>
      <c r="D1233" s="4" t="s">
        <v>31</v>
      </c>
      <c r="E1233" s="4" t="s">
        <v>578</v>
      </c>
      <c r="F1233" s="4"/>
      <c r="G1233" s="4"/>
      <c r="H1233" s="4" t="s">
        <v>1494</v>
      </c>
      <c r="I1233" s="5">
        <v>23.01</v>
      </c>
      <c r="J1233" s="4">
        <v>2014</v>
      </c>
      <c r="K1233" s="4"/>
      <c r="L1233" s="4"/>
      <c r="M1233" s="4"/>
      <c r="N1233" s="4"/>
      <c r="O1233" s="4" t="s">
        <v>34</v>
      </c>
      <c r="P1233" s="4" t="s">
        <v>35</v>
      </c>
      <c r="Q1233" s="4" t="s">
        <v>2846</v>
      </c>
      <c r="R1233" s="4" t="s">
        <v>118</v>
      </c>
      <c r="S1233" s="4"/>
      <c r="T1233" s="4" t="s">
        <v>36</v>
      </c>
      <c r="U1233" s="4" t="s">
        <v>2621</v>
      </c>
      <c r="V1233" s="4"/>
      <c r="W1233" s="4"/>
      <c r="X1233" s="4" t="s">
        <v>111</v>
      </c>
      <c r="Y1233" s="69">
        <v>0.5</v>
      </c>
      <c r="Z1233" s="70">
        <f t="shared" si="77"/>
        <v>11.505000000000001</v>
      </c>
      <c r="AA1233" s="70">
        <f t="shared" si="78"/>
        <v>11.505000000000001</v>
      </c>
      <c r="AB1233" s="70">
        <f t="shared" si="75"/>
        <v>11.505000000000001</v>
      </c>
      <c r="AC1233" s="4"/>
      <c r="AD1233" s="4"/>
      <c r="AE1233" s="4"/>
      <c r="AF1233" s="71">
        <f t="shared" si="76"/>
        <v>0</v>
      </c>
      <c r="AG1233" s="72" t="s">
        <v>1335</v>
      </c>
    </row>
    <row r="1234" spans="1:33" s="73" customFormat="1" ht="24" hidden="1">
      <c r="A1234" s="4" t="s">
        <v>1336</v>
      </c>
      <c r="B1234" s="4" t="s">
        <v>2132</v>
      </c>
      <c r="C1234" s="4"/>
      <c r="D1234" s="4" t="s">
        <v>31</v>
      </c>
      <c r="E1234" s="4" t="s">
        <v>578</v>
      </c>
      <c r="F1234" s="4"/>
      <c r="G1234" s="4"/>
      <c r="H1234" s="4" t="s">
        <v>1494</v>
      </c>
      <c r="I1234" s="5">
        <v>23.01</v>
      </c>
      <c r="J1234" s="4">
        <v>2014</v>
      </c>
      <c r="K1234" s="4"/>
      <c r="L1234" s="4"/>
      <c r="M1234" s="4"/>
      <c r="N1234" s="4"/>
      <c r="O1234" s="4" t="s">
        <v>34</v>
      </c>
      <c r="P1234" s="4" t="s">
        <v>35</v>
      </c>
      <c r="Q1234" s="4" t="s">
        <v>2846</v>
      </c>
      <c r="R1234" s="4" t="s">
        <v>118</v>
      </c>
      <c r="S1234" s="4"/>
      <c r="T1234" s="4" t="s">
        <v>221</v>
      </c>
      <c r="U1234" s="4"/>
      <c r="V1234" s="4"/>
      <c r="W1234" s="4"/>
      <c r="X1234" s="4" t="s">
        <v>111</v>
      </c>
      <c r="Y1234" s="69">
        <v>0.5</v>
      </c>
      <c r="Z1234" s="70">
        <f t="shared" si="77"/>
        <v>11.505000000000001</v>
      </c>
      <c r="AA1234" s="70">
        <f t="shared" si="78"/>
        <v>11.505000000000001</v>
      </c>
      <c r="AB1234" s="70">
        <f t="shared" si="75"/>
        <v>11.505000000000001</v>
      </c>
      <c r="AC1234" s="4"/>
      <c r="AD1234" s="4"/>
      <c r="AE1234" s="4"/>
      <c r="AF1234" s="71">
        <f t="shared" si="76"/>
        <v>0</v>
      </c>
      <c r="AG1234" s="72" t="s">
        <v>1336</v>
      </c>
    </row>
    <row r="1235" spans="1:33" s="73" customFormat="1" ht="24">
      <c r="A1235" s="4" t="s">
        <v>1337</v>
      </c>
      <c r="B1235" s="4" t="s">
        <v>2133</v>
      </c>
      <c r="C1235" s="4"/>
      <c r="D1235" s="4" t="s">
        <v>31</v>
      </c>
      <c r="E1235" s="4" t="s">
        <v>842</v>
      </c>
      <c r="F1235" s="4" t="s">
        <v>600</v>
      </c>
      <c r="G1235" s="4"/>
      <c r="H1235" s="4" t="s">
        <v>1494</v>
      </c>
      <c r="I1235" s="5">
        <v>8.0500000000000007</v>
      </c>
      <c r="J1235" s="4">
        <v>2014</v>
      </c>
      <c r="K1235" s="4"/>
      <c r="L1235" s="4"/>
      <c r="M1235" s="4"/>
      <c r="N1235" s="4"/>
      <c r="O1235" s="4" t="s">
        <v>34</v>
      </c>
      <c r="P1235" s="4" t="s">
        <v>35</v>
      </c>
      <c r="Q1235" s="4" t="s">
        <v>2846</v>
      </c>
      <c r="R1235" s="4" t="s">
        <v>118</v>
      </c>
      <c r="S1235" s="4"/>
      <c r="T1235" s="4" t="s">
        <v>36</v>
      </c>
      <c r="U1235" s="4" t="s">
        <v>2621</v>
      </c>
      <c r="V1235" s="4"/>
      <c r="W1235" s="4"/>
      <c r="X1235" s="4" t="s">
        <v>111</v>
      </c>
      <c r="Y1235" s="69">
        <v>0.5</v>
      </c>
      <c r="Z1235" s="70">
        <f t="shared" si="77"/>
        <v>4.0250000000000004</v>
      </c>
      <c r="AA1235" s="70">
        <f t="shared" si="78"/>
        <v>4.0250000000000004</v>
      </c>
      <c r="AB1235" s="70">
        <f t="shared" si="75"/>
        <v>4.0250000000000004</v>
      </c>
      <c r="AC1235" s="4"/>
      <c r="AD1235" s="4"/>
      <c r="AE1235" s="4"/>
      <c r="AF1235" s="71">
        <f t="shared" si="76"/>
        <v>0</v>
      </c>
      <c r="AG1235" s="72" t="s">
        <v>1337</v>
      </c>
    </row>
    <row r="1236" spans="1:33" s="73" customFormat="1" ht="24">
      <c r="A1236" s="4" t="s">
        <v>1338</v>
      </c>
      <c r="B1236" s="4" t="s">
        <v>2134</v>
      </c>
      <c r="C1236" s="4"/>
      <c r="D1236" s="4" t="s">
        <v>31</v>
      </c>
      <c r="E1236" s="4" t="s">
        <v>842</v>
      </c>
      <c r="F1236" s="4" t="s">
        <v>600</v>
      </c>
      <c r="G1236" s="4"/>
      <c r="H1236" s="4" t="s">
        <v>1494</v>
      </c>
      <c r="I1236" s="5">
        <v>8.0500000000000007</v>
      </c>
      <c r="J1236" s="4">
        <v>2014</v>
      </c>
      <c r="K1236" s="4"/>
      <c r="L1236" s="4"/>
      <c r="M1236" s="4"/>
      <c r="N1236" s="4"/>
      <c r="O1236" s="4" t="s">
        <v>34</v>
      </c>
      <c r="P1236" s="4" t="s">
        <v>35</v>
      </c>
      <c r="Q1236" s="4" t="s">
        <v>2846</v>
      </c>
      <c r="R1236" s="4" t="s">
        <v>118</v>
      </c>
      <c r="S1236" s="4"/>
      <c r="T1236" s="4" t="s">
        <v>36</v>
      </c>
      <c r="U1236" s="4" t="s">
        <v>2621</v>
      </c>
      <c r="V1236" s="4"/>
      <c r="W1236" s="4"/>
      <c r="X1236" s="4" t="s">
        <v>111</v>
      </c>
      <c r="Y1236" s="69">
        <v>0.5</v>
      </c>
      <c r="Z1236" s="70">
        <f t="shared" si="77"/>
        <v>4.0250000000000004</v>
      </c>
      <c r="AA1236" s="70">
        <f t="shared" si="78"/>
        <v>4.0250000000000004</v>
      </c>
      <c r="AB1236" s="70">
        <f t="shared" si="75"/>
        <v>4.0250000000000004</v>
      </c>
      <c r="AC1236" s="4"/>
      <c r="AD1236" s="4"/>
      <c r="AE1236" s="4"/>
      <c r="AF1236" s="71">
        <f t="shared" si="76"/>
        <v>0</v>
      </c>
      <c r="AG1236" s="72" t="s">
        <v>1338</v>
      </c>
    </row>
    <row r="1237" spans="1:33" s="73" customFormat="1" ht="24">
      <c r="A1237" s="4" t="s">
        <v>1339</v>
      </c>
      <c r="B1237" s="4" t="s">
        <v>2135</v>
      </c>
      <c r="C1237" s="4"/>
      <c r="D1237" s="4" t="s">
        <v>31</v>
      </c>
      <c r="E1237" s="4" t="s">
        <v>842</v>
      </c>
      <c r="F1237" s="4" t="s">
        <v>600</v>
      </c>
      <c r="G1237" s="4"/>
      <c r="H1237" s="4" t="s">
        <v>1494</v>
      </c>
      <c r="I1237" s="5">
        <v>8.0500000000000007</v>
      </c>
      <c r="J1237" s="4">
        <v>2014</v>
      </c>
      <c r="K1237" s="4"/>
      <c r="L1237" s="4"/>
      <c r="M1237" s="4"/>
      <c r="N1237" s="4"/>
      <c r="O1237" s="4" t="s">
        <v>34</v>
      </c>
      <c r="P1237" s="4" t="s">
        <v>35</v>
      </c>
      <c r="Q1237" s="4" t="s">
        <v>2846</v>
      </c>
      <c r="R1237" s="4" t="s">
        <v>118</v>
      </c>
      <c r="S1237" s="4"/>
      <c r="T1237" s="4" t="s">
        <v>36</v>
      </c>
      <c r="U1237" s="4" t="s">
        <v>2621</v>
      </c>
      <c r="V1237" s="4"/>
      <c r="W1237" s="4"/>
      <c r="X1237" s="4" t="s">
        <v>111</v>
      </c>
      <c r="Y1237" s="69">
        <v>0.5</v>
      </c>
      <c r="Z1237" s="70">
        <f t="shared" si="77"/>
        <v>4.0250000000000004</v>
      </c>
      <c r="AA1237" s="70">
        <f t="shared" si="78"/>
        <v>4.0250000000000004</v>
      </c>
      <c r="AB1237" s="70">
        <f t="shared" si="75"/>
        <v>4.0250000000000004</v>
      </c>
      <c r="AC1237" s="4"/>
      <c r="AD1237" s="4"/>
      <c r="AE1237" s="4"/>
      <c r="AF1237" s="71">
        <f t="shared" si="76"/>
        <v>0</v>
      </c>
      <c r="AG1237" s="72" t="s">
        <v>1339</v>
      </c>
    </row>
    <row r="1238" spans="1:33" s="73" customFormat="1" ht="24">
      <c r="A1238" s="4" t="s">
        <v>1408</v>
      </c>
      <c r="B1238" s="4" t="s">
        <v>2152</v>
      </c>
      <c r="C1238" s="4"/>
      <c r="D1238" s="4" t="s">
        <v>31</v>
      </c>
      <c r="E1238" s="4" t="s">
        <v>599</v>
      </c>
      <c r="F1238" s="4" t="s">
        <v>600</v>
      </c>
      <c r="G1238" s="4"/>
      <c r="H1238" s="4" t="s">
        <v>1494</v>
      </c>
      <c r="I1238" s="5">
        <v>8.0500000000000007</v>
      </c>
      <c r="J1238" s="4">
        <v>2014</v>
      </c>
      <c r="K1238" s="4"/>
      <c r="L1238" s="4"/>
      <c r="M1238" s="4"/>
      <c r="N1238" s="4"/>
      <c r="O1238" s="4" t="s">
        <v>34</v>
      </c>
      <c r="P1238" s="4" t="s">
        <v>35</v>
      </c>
      <c r="Q1238" s="4" t="s">
        <v>2846</v>
      </c>
      <c r="R1238" s="4" t="s">
        <v>118</v>
      </c>
      <c r="S1238" s="4"/>
      <c r="T1238" s="4" t="s">
        <v>36</v>
      </c>
      <c r="U1238" s="4" t="s">
        <v>2621</v>
      </c>
      <c r="V1238" s="4"/>
      <c r="W1238" s="4"/>
      <c r="X1238" s="4" t="s">
        <v>111</v>
      </c>
      <c r="Y1238" s="69">
        <v>0.5</v>
      </c>
      <c r="Z1238" s="70">
        <f t="shared" si="77"/>
        <v>4.0250000000000004</v>
      </c>
      <c r="AA1238" s="70">
        <f t="shared" si="78"/>
        <v>4.0250000000000004</v>
      </c>
      <c r="AB1238" s="70">
        <f t="shared" si="75"/>
        <v>4.0250000000000004</v>
      </c>
      <c r="AC1238" s="4"/>
      <c r="AD1238" s="4"/>
      <c r="AE1238" s="4"/>
      <c r="AF1238" s="71">
        <f t="shared" si="76"/>
        <v>0</v>
      </c>
      <c r="AG1238" s="72" t="s">
        <v>1408</v>
      </c>
    </row>
    <row r="1239" spans="1:33" s="73" customFormat="1" ht="24">
      <c r="A1239" s="4" t="s">
        <v>1340</v>
      </c>
      <c r="B1239" s="4" t="s">
        <v>2136</v>
      </c>
      <c r="C1239" s="4"/>
      <c r="D1239" s="4" t="s">
        <v>31</v>
      </c>
      <c r="E1239" s="4" t="s">
        <v>842</v>
      </c>
      <c r="F1239" s="4" t="s">
        <v>600</v>
      </c>
      <c r="G1239" s="4"/>
      <c r="H1239" s="4" t="s">
        <v>1494</v>
      </c>
      <c r="I1239" s="5">
        <v>8.0500000000000007</v>
      </c>
      <c r="J1239" s="4">
        <v>2014</v>
      </c>
      <c r="K1239" s="4"/>
      <c r="L1239" s="4"/>
      <c r="M1239" s="4"/>
      <c r="N1239" s="4"/>
      <c r="O1239" s="4" t="s">
        <v>34</v>
      </c>
      <c r="P1239" s="4" t="s">
        <v>35</v>
      </c>
      <c r="Q1239" s="4" t="s">
        <v>2846</v>
      </c>
      <c r="R1239" s="4" t="s">
        <v>118</v>
      </c>
      <c r="S1239" s="4"/>
      <c r="T1239" s="4" t="s">
        <v>36</v>
      </c>
      <c r="U1239" s="4" t="s">
        <v>2621</v>
      </c>
      <c r="V1239" s="4"/>
      <c r="W1239" s="4"/>
      <c r="X1239" s="4" t="s">
        <v>111</v>
      </c>
      <c r="Y1239" s="69">
        <v>0.5</v>
      </c>
      <c r="Z1239" s="70">
        <f t="shared" si="77"/>
        <v>4.0250000000000004</v>
      </c>
      <c r="AA1239" s="70">
        <f t="shared" si="78"/>
        <v>4.0250000000000004</v>
      </c>
      <c r="AB1239" s="70">
        <f t="shared" si="75"/>
        <v>4.0250000000000004</v>
      </c>
      <c r="AC1239" s="4"/>
      <c r="AD1239" s="4"/>
      <c r="AE1239" s="4"/>
      <c r="AF1239" s="71">
        <f t="shared" si="76"/>
        <v>0</v>
      </c>
      <c r="AG1239" s="72" t="s">
        <v>1340</v>
      </c>
    </row>
    <row r="1240" spans="1:33" s="73" customFormat="1" ht="24">
      <c r="A1240" s="4" t="s">
        <v>1341</v>
      </c>
      <c r="B1240" s="4" t="s">
        <v>2137</v>
      </c>
      <c r="C1240" s="4"/>
      <c r="D1240" s="4" t="s">
        <v>31</v>
      </c>
      <c r="E1240" s="4" t="s">
        <v>842</v>
      </c>
      <c r="F1240" s="4" t="s">
        <v>600</v>
      </c>
      <c r="G1240" s="4"/>
      <c r="H1240" s="4" t="s">
        <v>1494</v>
      </c>
      <c r="I1240" s="5">
        <v>8.0500000000000007</v>
      </c>
      <c r="J1240" s="4">
        <v>2014</v>
      </c>
      <c r="K1240" s="4"/>
      <c r="L1240" s="4"/>
      <c r="M1240" s="4"/>
      <c r="N1240" s="4"/>
      <c r="O1240" s="4" t="s">
        <v>34</v>
      </c>
      <c r="P1240" s="4" t="s">
        <v>35</v>
      </c>
      <c r="Q1240" s="4" t="s">
        <v>2846</v>
      </c>
      <c r="R1240" s="4" t="s">
        <v>118</v>
      </c>
      <c r="S1240" s="4"/>
      <c r="T1240" s="4" t="s">
        <v>36</v>
      </c>
      <c r="U1240" s="4" t="s">
        <v>2621</v>
      </c>
      <c r="V1240" s="4"/>
      <c r="W1240" s="4"/>
      <c r="X1240" s="4" t="s">
        <v>111</v>
      </c>
      <c r="Y1240" s="69">
        <v>0.5</v>
      </c>
      <c r="Z1240" s="70">
        <f t="shared" si="77"/>
        <v>4.0250000000000004</v>
      </c>
      <c r="AA1240" s="70">
        <f t="shared" si="78"/>
        <v>4.0250000000000004</v>
      </c>
      <c r="AB1240" s="70">
        <f t="shared" si="75"/>
        <v>4.0250000000000004</v>
      </c>
      <c r="AC1240" s="4"/>
      <c r="AD1240" s="4"/>
      <c r="AE1240" s="4"/>
      <c r="AF1240" s="71">
        <f t="shared" si="76"/>
        <v>0</v>
      </c>
      <c r="AG1240" s="72" t="s">
        <v>1341</v>
      </c>
    </row>
    <row r="1241" spans="1:33" s="73" customFormat="1" ht="24">
      <c r="A1241" s="4" t="s">
        <v>1342</v>
      </c>
      <c r="B1241" s="4" t="s">
        <v>2138</v>
      </c>
      <c r="C1241" s="4"/>
      <c r="D1241" s="4" t="s">
        <v>31</v>
      </c>
      <c r="E1241" s="4" t="s">
        <v>842</v>
      </c>
      <c r="F1241" s="4" t="s">
        <v>600</v>
      </c>
      <c r="G1241" s="4"/>
      <c r="H1241" s="4"/>
      <c r="I1241" s="5">
        <v>8.0500000000000007</v>
      </c>
      <c r="J1241" s="4">
        <v>2014</v>
      </c>
      <c r="K1241" s="4"/>
      <c r="L1241" s="4"/>
      <c r="M1241" s="4"/>
      <c r="N1241" s="4"/>
      <c r="O1241" s="4" t="s">
        <v>34</v>
      </c>
      <c r="P1241" s="4" t="s">
        <v>35</v>
      </c>
      <c r="Q1241" s="4" t="s">
        <v>2846</v>
      </c>
      <c r="R1241" s="4" t="s">
        <v>118</v>
      </c>
      <c r="S1241" s="4"/>
      <c r="T1241" s="4" t="s">
        <v>36</v>
      </c>
      <c r="U1241" s="4" t="s">
        <v>2621</v>
      </c>
      <c r="V1241" s="4"/>
      <c r="W1241" s="4"/>
      <c r="X1241" s="4" t="s">
        <v>111</v>
      </c>
      <c r="Y1241" s="69">
        <v>0.5</v>
      </c>
      <c r="Z1241" s="70">
        <f t="shared" si="77"/>
        <v>4.0250000000000004</v>
      </c>
      <c r="AA1241" s="70">
        <f t="shared" si="78"/>
        <v>4.0250000000000004</v>
      </c>
      <c r="AB1241" s="70">
        <f t="shared" si="75"/>
        <v>4.0250000000000004</v>
      </c>
      <c r="AC1241" s="4"/>
      <c r="AD1241" s="4"/>
      <c r="AE1241" s="4"/>
      <c r="AF1241" s="71">
        <f t="shared" si="76"/>
        <v>0</v>
      </c>
      <c r="AG1241" s="72" t="s">
        <v>1342</v>
      </c>
    </row>
    <row r="1242" spans="1:33" s="73" customFormat="1" ht="24">
      <c r="A1242" s="4" t="s">
        <v>1343</v>
      </c>
      <c r="B1242" s="4" t="s">
        <v>2139</v>
      </c>
      <c r="C1242" s="4"/>
      <c r="D1242" s="4" t="s">
        <v>31</v>
      </c>
      <c r="E1242" s="4" t="s">
        <v>842</v>
      </c>
      <c r="F1242" s="4" t="s">
        <v>600</v>
      </c>
      <c r="G1242" s="4"/>
      <c r="H1242" s="4" t="s">
        <v>1494</v>
      </c>
      <c r="I1242" s="5">
        <v>8.0500000000000007</v>
      </c>
      <c r="J1242" s="4">
        <v>2014</v>
      </c>
      <c r="K1242" s="4"/>
      <c r="L1242" s="4"/>
      <c r="M1242" s="4"/>
      <c r="N1242" s="4"/>
      <c r="O1242" s="4" t="s">
        <v>34</v>
      </c>
      <c r="P1242" s="4" t="s">
        <v>35</v>
      </c>
      <c r="Q1242" s="4" t="s">
        <v>2846</v>
      </c>
      <c r="R1242" s="4" t="s">
        <v>118</v>
      </c>
      <c r="S1242" s="4"/>
      <c r="T1242" s="4" t="s">
        <v>36</v>
      </c>
      <c r="U1242" s="4" t="s">
        <v>2621</v>
      </c>
      <c r="V1242" s="4"/>
      <c r="W1242" s="4"/>
      <c r="X1242" s="4" t="s">
        <v>111</v>
      </c>
      <c r="Y1242" s="69">
        <v>0.5</v>
      </c>
      <c r="Z1242" s="70">
        <f t="shared" si="77"/>
        <v>4.0250000000000004</v>
      </c>
      <c r="AA1242" s="70">
        <f t="shared" si="78"/>
        <v>4.0250000000000004</v>
      </c>
      <c r="AB1242" s="70">
        <f t="shared" si="75"/>
        <v>4.0250000000000004</v>
      </c>
      <c r="AC1242" s="4"/>
      <c r="AD1242" s="4"/>
      <c r="AE1242" s="4"/>
      <c r="AF1242" s="71">
        <f t="shared" si="76"/>
        <v>0</v>
      </c>
      <c r="AG1242" s="72" t="s">
        <v>1343</v>
      </c>
    </row>
    <row r="1243" spans="1:33" s="73" customFormat="1" ht="36">
      <c r="A1243" s="4" t="s">
        <v>521</v>
      </c>
      <c r="B1243" s="4" t="s">
        <v>2043</v>
      </c>
      <c r="C1243" s="4"/>
      <c r="D1243" s="4" t="s">
        <v>167</v>
      </c>
      <c r="E1243" s="4" t="s">
        <v>520</v>
      </c>
      <c r="F1243" s="4"/>
      <c r="G1243" s="4"/>
      <c r="H1243" s="4" t="s">
        <v>1494</v>
      </c>
      <c r="I1243" s="5">
        <v>495</v>
      </c>
      <c r="J1243" s="4">
        <v>2018</v>
      </c>
      <c r="K1243" s="4"/>
      <c r="L1243" s="4"/>
      <c r="M1243" s="4"/>
      <c r="N1243" s="4"/>
      <c r="O1243" s="4" t="s">
        <v>34</v>
      </c>
      <c r="P1243" s="4" t="s">
        <v>35</v>
      </c>
      <c r="Q1243" s="4" t="s">
        <v>2846</v>
      </c>
      <c r="R1243" s="4" t="s">
        <v>118</v>
      </c>
      <c r="S1243" s="4"/>
      <c r="T1243" s="4" t="s">
        <v>36</v>
      </c>
      <c r="U1243" s="4"/>
      <c r="V1243" s="4"/>
      <c r="W1243" s="4"/>
      <c r="X1243" s="4" t="s">
        <v>54</v>
      </c>
      <c r="Y1243" s="69">
        <v>0.5</v>
      </c>
      <c r="Z1243" s="70">
        <f t="shared" si="77"/>
        <v>247.5</v>
      </c>
      <c r="AA1243" s="70">
        <f t="shared" si="78"/>
        <v>247.5</v>
      </c>
      <c r="AB1243" s="70">
        <f t="shared" si="75"/>
        <v>247.5</v>
      </c>
      <c r="AC1243" s="4"/>
      <c r="AD1243" s="4"/>
      <c r="AE1243" s="4"/>
      <c r="AF1243" s="71">
        <f t="shared" si="76"/>
        <v>0</v>
      </c>
      <c r="AG1243" s="72" t="s">
        <v>521</v>
      </c>
    </row>
    <row r="1244" spans="1:33" s="73" customFormat="1" ht="24" hidden="1">
      <c r="A1244" s="4" t="s">
        <v>1286</v>
      </c>
      <c r="B1244" s="4" t="s">
        <v>2111</v>
      </c>
      <c r="C1244" s="4"/>
      <c r="D1244" s="4" t="s">
        <v>31</v>
      </c>
      <c r="E1244" s="4" t="s">
        <v>1218</v>
      </c>
      <c r="F1244" s="4"/>
      <c r="G1244" s="4"/>
      <c r="H1244" s="4" t="s">
        <v>1494</v>
      </c>
      <c r="I1244" s="5">
        <v>181.31</v>
      </c>
      <c r="J1244" s="4">
        <v>2018</v>
      </c>
      <c r="K1244" s="4"/>
      <c r="L1244" s="4"/>
      <c r="M1244" s="4"/>
      <c r="N1244" s="4"/>
      <c r="O1244" s="4" t="s">
        <v>34</v>
      </c>
      <c r="P1244" s="4" t="s">
        <v>35</v>
      </c>
      <c r="Q1244" s="4" t="s">
        <v>2846</v>
      </c>
      <c r="R1244" s="4" t="s">
        <v>118</v>
      </c>
      <c r="S1244" s="4"/>
      <c r="T1244" s="4" t="s">
        <v>221</v>
      </c>
      <c r="U1244" s="4"/>
      <c r="V1244" s="4"/>
      <c r="W1244" s="4"/>
      <c r="X1244" s="4" t="s">
        <v>111</v>
      </c>
      <c r="Y1244" s="69">
        <v>0.5</v>
      </c>
      <c r="Z1244" s="70">
        <f t="shared" si="77"/>
        <v>90.655000000000001</v>
      </c>
      <c r="AA1244" s="70">
        <f t="shared" si="78"/>
        <v>90.655000000000001</v>
      </c>
      <c r="AB1244" s="70">
        <f t="shared" ref="AB1244:AB1249" si="79">+Z1244</f>
        <v>90.655000000000001</v>
      </c>
      <c r="AC1244" s="4"/>
      <c r="AD1244" s="4"/>
      <c r="AE1244" s="4"/>
      <c r="AF1244" s="71">
        <f t="shared" si="76"/>
        <v>0</v>
      </c>
      <c r="AG1244" s="72" t="s">
        <v>1286</v>
      </c>
    </row>
    <row r="1245" spans="1:33" s="73" customFormat="1" ht="24">
      <c r="A1245" s="4" t="s">
        <v>1409</v>
      </c>
      <c r="B1245" s="4" t="s">
        <v>2153</v>
      </c>
      <c r="C1245" s="4"/>
      <c r="D1245" s="4" t="s">
        <v>31</v>
      </c>
      <c r="E1245" s="4" t="s">
        <v>599</v>
      </c>
      <c r="F1245" s="4" t="s">
        <v>600</v>
      </c>
      <c r="G1245" s="4"/>
      <c r="H1245" s="4" t="s">
        <v>1494</v>
      </c>
      <c r="I1245" s="5">
        <v>8.0500000000000007</v>
      </c>
      <c r="J1245" s="4">
        <v>2014</v>
      </c>
      <c r="K1245" s="4"/>
      <c r="L1245" s="4"/>
      <c r="M1245" s="4"/>
      <c r="N1245" s="4"/>
      <c r="O1245" s="4" t="s">
        <v>34</v>
      </c>
      <c r="P1245" s="4" t="s">
        <v>35</v>
      </c>
      <c r="Q1245" s="4" t="s">
        <v>2846</v>
      </c>
      <c r="R1245" s="4" t="s">
        <v>118</v>
      </c>
      <c r="S1245" s="4"/>
      <c r="T1245" s="4" t="s">
        <v>36</v>
      </c>
      <c r="U1245" s="4" t="s">
        <v>2621</v>
      </c>
      <c r="V1245" s="4"/>
      <c r="W1245" s="4"/>
      <c r="X1245" s="4" t="s">
        <v>111</v>
      </c>
      <c r="Y1245" s="69">
        <v>0.5</v>
      </c>
      <c r="Z1245" s="70">
        <f t="shared" si="77"/>
        <v>4.0250000000000004</v>
      </c>
      <c r="AA1245" s="70">
        <f t="shared" si="78"/>
        <v>4.0250000000000004</v>
      </c>
      <c r="AB1245" s="70">
        <f t="shared" si="79"/>
        <v>4.0250000000000004</v>
      </c>
      <c r="AC1245" s="4"/>
      <c r="AD1245" s="4"/>
      <c r="AE1245" s="4"/>
      <c r="AF1245" s="71">
        <f t="shared" si="76"/>
        <v>0</v>
      </c>
      <c r="AG1245" s="72" t="s">
        <v>1409</v>
      </c>
    </row>
    <row r="1246" spans="1:33" s="73" customFormat="1" ht="24" hidden="1">
      <c r="A1246" s="4" t="s">
        <v>1344</v>
      </c>
      <c r="B1246" s="4" t="s">
        <v>2140</v>
      </c>
      <c r="C1246" s="4"/>
      <c r="D1246" s="4" t="s">
        <v>31</v>
      </c>
      <c r="E1246" s="4" t="s">
        <v>569</v>
      </c>
      <c r="F1246" s="4" t="s">
        <v>570</v>
      </c>
      <c r="G1246" s="4"/>
      <c r="H1246" s="4" t="s">
        <v>1494</v>
      </c>
      <c r="I1246" s="5">
        <v>74.5</v>
      </c>
      <c r="J1246" s="4">
        <v>2014</v>
      </c>
      <c r="K1246" s="4"/>
      <c r="L1246" s="4"/>
      <c r="M1246" s="4"/>
      <c r="N1246" s="4"/>
      <c r="O1246" s="4" t="s">
        <v>34</v>
      </c>
      <c r="P1246" s="4" t="s">
        <v>35</v>
      </c>
      <c r="Q1246" s="4" t="s">
        <v>2846</v>
      </c>
      <c r="R1246" s="4" t="s">
        <v>118</v>
      </c>
      <c r="S1246" s="4"/>
      <c r="T1246" s="4" t="s">
        <v>221</v>
      </c>
      <c r="U1246" s="4"/>
      <c r="V1246" s="4"/>
      <c r="W1246" s="4"/>
      <c r="X1246" s="4" t="s">
        <v>111</v>
      </c>
      <c r="Y1246" s="69">
        <v>0.5</v>
      </c>
      <c r="Z1246" s="70">
        <f t="shared" si="77"/>
        <v>37.25</v>
      </c>
      <c r="AA1246" s="70">
        <f t="shared" si="78"/>
        <v>37.25</v>
      </c>
      <c r="AB1246" s="70">
        <f t="shared" si="79"/>
        <v>37.25</v>
      </c>
      <c r="AC1246" s="4"/>
      <c r="AD1246" s="4"/>
      <c r="AE1246" s="4"/>
      <c r="AF1246" s="71">
        <f t="shared" si="76"/>
        <v>0</v>
      </c>
      <c r="AG1246" s="72" t="s">
        <v>1344</v>
      </c>
    </row>
    <row r="1247" spans="1:33" s="73" customFormat="1" ht="24" hidden="1">
      <c r="A1247" s="4" t="s">
        <v>1345</v>
      </c>
      <c r="B1247" s="4" t="s">
        <v>2141</v>
      </c>
      <c r="C1247" s="4"/>
      <c r="D1247" s="4" t="s">
        <v>31</v>
      </c>
      <c r="E1247" s="4" t="s">
        <v>569</v>
      </c>
      <c r="F1247" s="4" t="s">
        <v>570</v>
      </c>
      <c r="G1247" s="4"/>
      <c r="H1247" s="4" t="s">
        <v>1494</v>
      </c>
      <c r="I1247" s="5">
        <v>74.5</v>
      </c>
      <c r="J1247" s="4">
        <v>2014</v>
      </c>
      <c r="K1247" s="4"/>
      <c r="L1247" s="4"/>
      <c r="M1247" s="4"/>
      <c r="N1247" s="4"/>
      <c r="O1247" s="4" t="s">
        <v>34</v>
      </c>
      <c r="P1247" s="4" t="s">
        <v>35</v>
      </c>
      <c r="Q1247" s="4" t="s">
        <v>2846</v>
      </c>
      <c r="R1247" s="4" t="s">
        <v>118</v>
      </c>
      <c r="S1247" s="4"/>
      <c r="T1247" s="4" t="s">
        <v>221</v>
      </c>
      <c r="U1247" s="4"/>
      <c r="V1247" s="4"/>
      <c r="W1247" s="4"/>
      <c r="X1247" s="4" t="s">
        <v>111</v>
      </c>
      <c r="Y1247" s="69">
        <v>0.5</v>
      </c>
      <c r="Z1247" s="70">
        <f t="shared" si="77"/>
        <v>37.25</v>
      </c>
      <c r="AA1247" s="70">
        <f t="shared" si="78"/>
        <v>37.25</v>
      </c>
      <c r="AB1247" s="70">
        <f t="shared" si="79"/>
        <v>37.25</v>
      </c>
      <c r="AC1247" s="4"/>
      <c r="AD1247" s="4"/>
      <c r="AE1247" s="4"/>
      <c r="AF1247" s="71">
        <f t="shared" si="76"/>
        <v>0</v>
      </c>
      <c r="AG1247" s="72" t="s">
        <v>1345</v>
      </c>
    </row>
    <row r="1248" spans="1:33" s="73" customFormat="1" ht="24">
      <c r="A1248" s="4" t="s">
        <v>1346</v>
      </c>
      <c r="B1248" s="4" t="s">
        <v>2142</v>
      </c>
      <c r="C1248" s="4"/>
      <c r="D1248" s="4" t="s">
        <v>31</v>
      </c>
      <c r="E1248" s="4" t="s">
        <v>837</v>
      </c>
      <c r="F1248" s="4"/>
      <c r="G1248" s="4"/>
      <c r="H1248" s="4" t="s">
        <v>1494</v>
      </c>
      <c r="I1248" s="5">
        <v>47.92</v>
      </c>
      <c r="J1248" s="4">
        <v>2014</v>
      </c>
      <c r="K1248" s="4"/>
      <c r="L1248" s="4"/>
      <c r="M1248" s="4"/>
      <c r="N1248" s="4"/>
      <c r="O1248" s="4" t="s">
        <v>34</v>
      </c>
      <c r="P1248" s="4" t="s">
        <v>35</v>
      </c>
      <c r="Q1248" s="4" t="s">
        <v>2846</v>
      </c>
      <c r="R1248" s="4" t="s">
        <v>1495</v>
      </c>
      <c r="S1248" s="4"/>
      <c r="T1248" s="4" t="s">
        <v>36</v>
      </c>
      <c r="U1248" s="4"/>
      <c r="V1248" s="4"/>
      <c r="W1248" s="4"/>
      <c r="X1248" s="4" t="s">
        <v>111</v>
      </c>
      <c r="Y1248" s="69">
        <v>0.5</v>
      </c>
      <c r="Z1248" s="70">
        <f t="shared" si="77"/>
        <v>23.96</v>
      </c>
      <c r="AA1248" s="70">
        <f t="shared" si="78"/>
        <v>23.96</v>
      </c>
      <c r="AB1248" s="70">
        <f t="shared" si="79"/>
        <v>23.96</v>
      </c>
      <c r="AC1248" s="4"/>
      <c r="AD1248" s="4"/>
      <c r="AE1248" s="4"/>
      <c r="AF1248" s="71">
        <f t="shared" si="76"/>
        <v>0</v>
      </c>
      <c r="AG1248" s="72" t="s">
        <v>1346</v>
      </c>
    </row>
    <row r="1249" spans="1:33" s="73" customFormat="1" ht="58.2" hidden="1" customHeight="1">
      <c r="A1249" s="4" t="s">
        <v>1389</v>
      </c>
      <c r="B1249" s="20" t="s">
        <v>2148</v>
      </c>
      <c r="C1249" s="4"/>
      <c r="D1249" s="20" t="s">
        <v>167</v>
      </c>
      <c r="E1249" s="20" t="s">
        <v>1390</v>
      </c>
      <c r="F1249" s="20"/>
      <c r="G1249" s="20"/>
      <c r="H1249" s="20" t="s">
        <v>1494</v>
      </c>
      <c r="I1249" s="22">
        <v>725</v>
      </c>
      <c r="J1249" s="20">
        <v>2014</v>
      </c>
      <c r="K1249" s="20"/>
      <c r="L1249" s="20"/>
      <c r="M1249" s="20"/>
      <c r="N1249" s="20"/>
      <c r="O1249" s="20" t="s">
        <v>34</v>
      </c>
      <c r="P1249" s="20" t="s">
        <v>35</v>
      </c>
      <c r="Q1249" s="4" t="s">
        <v>2846</v>
      </c>
      <c r="R1249" s="20" t="s">
        <v>118</v>
      </c>
      <c r="S1249" s="20"/>
      <c r="T1249" s="4" t="s">
        <v>221</v>
      </c>
      <c r="U1249" s="4"/>
      <c r="V1249" s="4"/>
      <c r="W1249" s="4"/>
      <c r="X1249" s="4" t="s">
        <v>111</v>
      </c>
      <c r="Y1249" s="69">
        <v>0.5</v>
      </c>
      <c r="Z1249" s="70">
        <f t="shared" si="77"/>
        <v>362.5</v>
      </c>
      <c r="AA1249" s="70">
        <f t="shared" si="78"/>
        <v>362.5</v>
      </c>
      <c r="AB1249" s="70">
        <f t="shared" si="79"/>
        <v>362.5</v>
      </c>
      <c r="AC1249" s="4"/>
      <c r="AD1249" s="4"/>
      <c r="AE1249" s="4"/>
      <c r="AF1249" s="71">
        <f t="shared" si="76"/>
        <v>0</v>
      </c>
      <c r="AG1249" s="72" t="s">
        <v>1389</v>
      </c>
    </row>
    <row r="1250" spans="1:33" ht="24" hidden="1">
      <c r="B1250" s="73" t="s">
        <v>2645</v>
      </c>
      <c r="D1250" s="73" t="s">
        <v>31</v>
      </c>
      <c r="E1250" s="73" t="s">
        <v>2646</v>
      </c>
      <c r="I1250" s="58">
        <v>123.89</v>
      </c>
      <c r="J1250" s="18">
        <v>45631</v>
      </c>
      <c r="L1250">
        <v>4501143310</v>
      </c>
      <c r="O1250" s="73" t="s">
        <v>34</v>
      </c>
      <c r="P1250" s="73" t="s">
        <v>35</v>
      </c>
      <c r="Q1250" s="73" t="s">
        <v>1504</v>
      </c>
      <c r="R1250" s="77" t="s">
        <v>2628</v>
      </c>
      <c r="T1250" s="73" t="s">
        <v>221</v>
      </c>
      <c r="W1250" s="4"/>
      <c r="X1250" s="4" t="s">
        <v>111</v>
      </c>
      <c r="Y1250" s="69">
        <v>0.5</v>
      </c>
      <c r="Z1250" s="70">
        <f t="shared" si="77"/>
        <v>61.945</v>
      </c>
      <c r="AA1250" s="70">
        <f t="shared" si="78"/>
        <v>61.945</v>
      </c>
      <c r="AB1250" s="70"/>
      <c r="AF1250" s="71">
        <f t="shared" si="76"/>
        <v>61.945</v>
      </c>
    </row>
    <row r="1251" spans="1:33" ht="24" hidden="1">
      <c r="B1251" s="73" t="s">
        <v>2647</v>
      </c>
      <c r="C1251" s="21"/>
      <c r="D1251" s="73" t="s">
        <v>31</v>
      </c>
      <c r="E1251" s="73" t="s">
        <v>2646</v>
      </c>
      <c r="I1251" s="58">
        <v>123.89</v>
      </c>
      <c r="J1251" s="18">
        <v>45631</v>
      </c>
      <c r="L1251">
        <v>4501143310</v>
      </c>
      <c r="O1251" s="73" t="s">
        <v>34</v>
      </c>
      <c r="P1251" s="73" t="s">
        <v>35</v>
      </c>
      <c r="Q1251" s="73" t="s">
        <v>1504</v>
      </c>
      <c r="R1251" s="77" t="s">
        <v>79</v>
      </c>
      <c r="T1251" s="73" t="s">
        <v>221</v>
      </c>
      <c r="W1251" s="4"/>
      <c r="X1251" s="4" t="s">
        <v>111</v>
      </c>
      <c r="Y1251" s="69">
        <v>0.5</v>
      </c>
      <c r="Z1251" s="70">
        <f t="shared" si="77"/>
        <v>61.945</v>
      </c>
      <c r="AA1251" s="70">
        <f t="shared" si="78"/>
        <v>61.945</v>
      </c>
      <c r="AB1251" s="70"/>
      <c r="AF1251" s="71">
        <f t="shared" si="76"/>
        <v>61.945</v>
      </c>
    </row>
    <row r="1252" spans="1:33" ht="24" hidden="1">
      <c r="B1252" s="73" t="s">
        <v>2648</v>
      </c>
      <c r="C1252" s="21"/>
      <c r="D1252" s="73" t="s">
        <v>31</v>
      </c>
      <c r="E1252" s="73" t="s">
        <v>2646</v>
      </c>
      <c r="I1252" s="58">
        <v>123.89</v>
      </c>
      <c r="J1252" s="18">
        <v>45631</v>
      </c>
      <c r="L1252">
        <v>4501143310</v>
      </c>
      <c r="O1252" s="73" t="s">
        <v>34</v>
      </c>
      <c r="P1252" s="73" t="s">
        <v>35</v>
      </c>
      <c r="Q1252" s="73" t="s">
        <v>1504</v>
      </c>
      <c r="R1252" s="77" t="s">
        <v>99</v>
      </c>
      <c r="T1252" s="73" t="s">
        <v>221</v>
      </c>
      <c r="W1252" s="4"/>
      <c r="X1252" s="4" t="s">
        <v>111</v>
      </c>
      <c r="Y1252" s="69">
        <v>0.5</v>
      </c>
      <c r="Z1252" s="70">
        <f t="shared" si="77"/>
        <v>61.945</v>
      </c>
      <c r="AA1252" s="70">
        <f t="shared" si="78"/>
        <v>61.945</v>
      </c>
      <c r="AB1252" s="70"/>
      <c r="AF1252" s="71">
        <f t="shared" si="76"/>
        <v>61.945</v>
      </c>
    </row>
    <row r="1253" spans="1:33" ht="24" hidden="1">
      <c r="B1253" s="73" t="s">
        <v>2649</v>
      </c>
      <c r="C1253" s="21"/>
      <c r="D1253" s="73" t="s">
        <v>31</v>
      </c>
      <c r="E1253" s="73" t="s">
        <v>2646</v>
      </c>
      <c r="I1253" s="58">
        <v>123.89</v>
      </c>
      <c r="J1253" s="18">
        <v>45631</v>
      </c>
      <c r="L1253">
        <v>4501143310</v>
      </c>
      <c r="O1253" s="73" t="s">
        <v>34</v>
      </c>
      <c r="P1253" s="73" t="s">
        <v>35</v>
      </c>
      <c r="Q1253" s="73" t="s">
        <v>1504</v>
      </c>
      <c r="R1253" s="77" t="s">
        <v>2702</v>
      </c>
      <c r="T1253" s="73" t="s">
        <v>221</v>
      </c>
      <c r="W1253" s="4"/>
      <c r="X1253" s="4" t="s">
        <v>111</v>
      </c>
      <c r="Y1253" s="69">
        <v>0.5</v>
      </c>
      <c r="Z1253" s="70">
        <f t="shared" si="77"/>
        <v>61.945</v>
      </c>
      <c r="AA1253" s="70">
        <f t="shared" si="78"/>
        <v>61.945</v>
      </c>
      <c r="AB1253" s="70"/>
      <c r="AF1253" s="71">
        <f t="shared" si="76"/>
        <v>61.945</v>
      </c>
    </row>
    <row r="1254" spans="1:33" ht="24" hidden="1">
      <c r="B1254" s="73" t="s">
        <v>2650</v>
      </c>
      <c r="C1254" s="21"/>
      <c r="D1254" s="73" t="s">
        <v>31</v>
      </c>
      <c r="E1254" s="73" t="s">
        <v>2646</v>
      </c>
      <c r="I1254" s="58">
        <v>123.89</v>
      </c>
      <c r="J1254" s="18">
        <v>45631</v>
      </c>
      <c r="L1254">
        <v>4501143310</v>
      </c>
      <c r="O1254" s="73" t="s">
        <v>34</v>
      </c>
      <c r="P1254" s="73" t="s">
        <v>35</v>
      </c>
      <c r="Q1254" s="73" t="s">
        <v>1504</v>
      </c>
      <c r="R1254" s="77" t="s">
        <v>2629</v>
      </c>
      <c r="T1254" s="73" t="s">
        <v>221</v>
      </c>
      <c r="W1254" s="4"/>
      <c r="X1254" s="4" t="s">
        <v>111</v>
      </c>
      <c r="Y1254" s="69">
        <v>0.5</v>
      </c>
      <c r="Z1254" s="70">
        <f t="shared" si="77"/>
        <v>61.945</v>
      </c>
      <c r="AA1254" s="70">
        <f t="shared" si="78"/>
        <v>61.945</v>
      </c>
      <c r="AB1254" s="70"/>
      <c r="AF1254" s="71">
        <f t="shared" si="76"/>
        <v>61.945</v>
      </c>
    </row>
    <row r="1255" spans="1:33" ht="24" hidden="1">
      <c r="B1255" s="73" t="s">
        <v>2651</v>
      </c>
      <c r="C1255" s="21"/>
      <c r="D1255" s="73" t="s">
        <v>31</v>
      </c>
      <c r="E1255" s="73" t="s">
        <v>2646</v>
      </c>
      <c r="I1255" s="58">
        <v>123.89</v>
      </c>
      <c r="J1255" s="18">
        <v>45631</v>
      </c>
      <c r="L1255">
        <v>4501143310</v>
      </c>
      <c r="O1255" s="73" t="s">
        <v>34</v>
      </c>
      <c r="P1255" s="73" t="s">
        <v>35</v>
      </c>
      <c r="Q1255" s="73" t="s">
        <v>1504</v>
      </c>
      <c r="R1255" s="77" t="s">
        <v>418</v>
      </c>
      <c r="T1255" s="73" t="s">
        <v>221</v>
      </c>
      <c r="W1255" s="4"/>
      <c r="X1255" s="4" t="s">
        <v>111</v>
      </c>
      <c r="Y1255" s="69">
        <v>0.5</v>
      </c>
      <c r="Z1255" s="70">
        <f t="shared" si="77"/>
        <v>61.945</v>
      </c>
      <c r="AA1255" s="70">
        <f t="shared" si="78"/>
        <v>61.945</v>
      </c>
      <c r="AB1255" s="70"/>
      <c r="AF1255" s="71">
        <f t="shared" ref="AF1255:AF1318" si="80">+I1255-AA1255-AB1255-AC1255-AD1255-AE1255</f>
        <v>61.945</v>
      </c>
    </row>
    <row r="1256" spans="1:33" ht="24" hidden="1">
      <c r="B1256" s="73" t="s">
        <v>2652</v>
      </c>
      <c r="C1256" s="21"/>
      <c r="D1256" s="73" t="s">
        <v>31</v>
      </c>
      <c r="E1256" s="73" t="s">
        <v>2646</v>
      </c>
      <c r="I1256" s="58">
        <v>123.89</v>
      </c>
      <c r="J1256" s="18">
        <v>45631</v>
      </c>
      <c r="L1256">
        <v>4501143310</v>
      </c>
      <c r="O1256" s="73" t="s">
        <v>34</v>
      </c>
      <c r="P1256" s="73" t="s">
        <v>35</v>
      </c>
      <c r="Q1256" s="73" t="s">
        <v>1504</v>
      </c>
      <c r="R1256" s="77" t="s">
        <v>58</v>
      </c>
      <c r="T1256" s="73" t="s">
        <v>221</v>
      </c>
      <c r="W1256" s="4"/>
      <c r="X1256" s="4" t="s">
        <v>111</v>
      </c>
      <c r="Y1256" s="69">
        <v>0.5</v>
      </c>
      <c r="Z1256" s="70">
        <f t="shared" si="77"/>
        <v>61.945</v>
      </c>
      <c r="AA1256" s="70">
        <f t="shared" si="78"/>
        <v>61.945</v>
      </c>
      <c r="AB1256" s="70"/>
      <c r="AF1256" s="71">
        <f t="shared" si="80"/>
        <v>61.945</v>
      </c>
    </row>
    <row r="1257" spans="1:33" ht="24" hidden="1">
      <c r="B1257" s="73" t="s">
        <v>2653</v>
      </c>
      <c r="C1257" s="21"/>
      <c r="D1257" s="73" t="s">
        <v>31</v>
      </c>
      <c r="E1257" s="73" t="s">
        <v>2646</v>
      </c>
      <c r="I1257" s="58">
        <v>123.89</v>
      </c>
      <c r="J1257" s="18">
        <v>45631</v>
      </c>
      <c r="L1257">
        <v>4501143310</v>
      </c>
      <c r="O1257" s="73" t="s">
        <v>34</v>
      </c>
      <c r="P1257" s="73" t="s">
        <v>35</v>
      </c>
      <c r="Q1257" s="73" t="s">
        <v>1504</v>
      </c>
      <c r="R1257" s="78" t="s">
        <v>2701</v>
      </c>
      <c r="T1257" s="73" t="s">
        <v>221</v>
      </c>
      <c r="W1257" s="4"/>
      <c r="X1257" s="4" t="s">
        <v>111</v>
      </c>
      <c r="Y1257" s="69">
        <v>0.5</v>
      </c>
      <c r="Z1257" s="70">
        <f t="shared" si="77"/>
        <v>61.945</v>
      </c>
      <c r="AA1257" s="70">
        <f t="shared" si="78"/>
        <v>61.945</v>
      </c>
      <c r="AB1257" s="70"/>
      <c r="AF1257" s="71">
        <f t="shared" si="80"/>
        <v>61.945</v>
      </c>
    </row>
    <row r="1258" spans="1:33" ht="24" hidden="1">
      <c r="B1258" s="73" t="s">
        <v>2654</v>
      </c>
      <c r="C1258" s="21"/>
      <c r="D1258" s="73" t="s">
        <v>31</v>
      </c>
      <c r="E1258" s="73" t="s">
        <v>2646</v>
      </c>
      <c r="I1258" s="58">
        <v>123.89</v>
      </c>
      <c r="J1258" s="18">
        <v>45631</v>
      </c>
      <c r="L1258">
        <v>4501143310</v>
      </c>
      <c r="O1258" s="73" t="s">
        <v>34</v>
      </c>
      <c r="P1258" s="73" t="s">
        <v>35</v>
      </c>
      <c r="Q1258" s="73" t="s">
        <v>1504</v>
      </c>
      <c r="R1258" s="77" t="s">
        <v>106</v>
      </c>
      <c r="T1258" s="73" t="s">
        <v>221</v>
      </c>
      <c r="W1258" s="4"/>
      <c r="X1258" s="4" t="s">
        <v>111</v>
      </c>
      <c r="Y1258" s="69">
        <v>0.5</v>
      </c>
      <c r="Z1258" s="70">
        <f t="shared" si="77"/>
        <v>61.945</v>
      </c>
      <c r="AA1258" s="70">
        <f t="shared" si="78"/>
        <v>61.945</v>
      </c>
      <c r="AB1258" s="70"/>
      <c r="AF1258" s="71">
        <f t="shared" si="80"/>
        <v>61.945</v>
      </c>
    </row>
    <row r="1259" spans="1:33" ht="24" hidden="1">
      <c r="B1259" s="73" t="s">
        <v>2655</v>
      </c>
      <c r="C1259" s="21"/>
      <c r="D1259" s="73" t="s">
        <v>31</v>
      </c>
      <c r="E1259" s="73" t="s">
        <v>2646</v>
      </c>
      <c r="I1259" s="58">
        <v>123.89</v>
      </c>
      <c r="J1259" s="18">
        <v>45631</v>
      </c>
      <c r="L1259">
        <v>4501143310</v>
      </c>
      <c r="O1259" s="73" t="s">
        <v>34</v>
      </c>
      <c r="P1259" s="73" t="s">
        <v>35</v>
      </c>
      <c r="Q1259" s="73" t="s">
        <v>1504</v>
      </c>
      <c r="R1259" s="77" t="s">
        <v>2700</v>
      </c>
      <c r="T1259" s="73" t="s">
        <v>221</v>
      </c>
      <c r="W1259" s="4"/>
      <c r="X1259" s="4" t="s">
        <v>111</v>
      </c>
      <c r="Y1259" s="69">
        <v>0.5</v>
      </c>
      <c r="Z1259" s="70">
        <f t="shared" si="77"/>
        <v>61.945</v>
      </c>
      <c r="AA1259" s="70">
        <f t="shared" si="78"/>
        <v>61.945</v>
      </c>
      <c r="AB1259" s="70"/>
      <c r="AF1259" s="71">
        <f t="shared" si="80"/>
        <v>61.945</v>
      </c>
    </row>
    <row r="1260" spans="1:33" ht="24" hidden="1">
      <c r="B1260" s="73" t="s">
        <v>2656</v>
      </c>
      <c r="C1260" s="21"/>
      <c r="D1260" s="73" t="s">
        <v>31</v>
      </c>
      <c r="E1260" s="73" t="s">
        <v>2646</v>
      </c>
      <c r="I1260" s="58">
        <v>123.89</v>
      </c>
      <c r="J1260" s="18">
        <v>45631</v>
      </c>
      <c r="L1260">
        <v>4501143310</v>
      </c>
      <c r="O1260" s="73" t="s">
        <v>34</v>
      </c>
      <c r="P1260" s="73" t="s">
        <v>35</v>
      </c>
      <c r="Q1260" s="73" t="s">
        <v>1504</v>
      </c>
      <c r="R1260" s="77" t="s">
        <v>1498</v>
      </c>
      <c r="T1260" s="73" t="s">
        <v>221</v>
      </c>
      <c r="W1260" s="4"/>
      <c r="X1260" s="4" t="s">
        <v>111</v>
      </c>
      <c r="Y1260" s="69">
        <v>0.5</v>
      </c>
      <c r="Z1260" s="70">
        <f t="shared" si="77"/>
        <v>61.945</v>
      </c>
      <c r="AA1260" s="70">
        <f t="shared" si="78"/>
        <v>61.945</v>
      </c>
      <c r="AB1260" s="70"/>
      <c r="AF1260" s="71">
        <f t="shared" si="80"/>
        <v>61.945</v>
      </c>
    </row>
    <row r="1261" spans="1:33" ht="24" hidden="1">
      <c r="B1261" s="73" t="s">
        <v>2657</v>
      </c>
      <c r="C1261" s="21"/>
      <c r="D1261" s="73" t="s">
        <v>31</v>
      </c>
      <c r="E1261" s="73" t="s">
        <v>2646</v>
      </c>
      <c r="I1261" s="58">
        <v>123.89</v>
      </c>
      <c r="J1261" s="18">
        <v>45631</v>
      </c>
      <c r="L1261">
        <v>4501143310</v>
      </c>
      <c r="O1261" s="73" t="s">
        <v>34</v>
      </c>
      <c r="P1261" s="73" t="s">
        <v>35</v>
      </c>
      <c r="Q1261" s="73" t="s">
        <v>1504</v>
      </c>
      <c r="R1261" s="77" t="s">
        <v>97</v>
      </c>
      <c r="T1261" s="73" t="s">
        <v>221</v>
      </c>
      <c r="W1261" s="4"/>
      <c r="X1261" s="4" t="s">
        <v>111</v>
      </c>
      <c r="Y1261" s="69">
        <v>0.5</v>
      </c>
      <c r="Z1261" s="70">
        <f t="shared" si="77"/>
        <v>61.945</v>
      </c>
      <c r="AA1261" s="70">
        <f t="shared" si="78"/>
        <v>61.945</v>
      </c>
      <c r="AB1261" s="70"/>
      <c r="AF1261" s="71">
        <f t="shared" si="80"/>
        <v>61.945</v>
      </c>
    </row>
    <row r="1262" spans="1:33" ht="24" hidden="1">
      <c r="B1262" s="73" t="s">
        <v>2658</v>
      </c>
      <c r="C1262" s="21"/>
      <c r="D1262" s="73" t="s">
        <v>31</v>
      </c>
      <c r="E1262" s="73" t="s">
        <v>2646</v>
      </c>
      <c r="I1262" s="58">
        <v>123.89</v>
      </c>
      <c r="J1262" s="18">
        <v>45631</v>
      </c>
      <c r="L1262">
        <v>4501143310</v>
      </c>
      <c r="O1262" s="73" t="s">
        <v>34</v>
      </c>
      <c r="P1262" s="73" t="s">
        <v>35</v>
      </c>
      <c r="Q1262" s="73" t="s">
        <v>1504</v>
      </c>
      <c r="R1262" s="77" t="s">
        <v>72</v>
      </c>
      <c r="T1262" s="73" t="s">
        <v>221</v>
      </c>
      <c r="W1262" s="4"/>
      <c r="X1262" s="4" t="s">
        <v>111</v>
      </c>
      <c r="Y1262" s="69">
        <v>0.5</v>
      </c>
      <c r="Z1262" s="70">
        <f t="shared" si="77"/>
        <v>61.945</v>
      </c>
      <c r="AA1262" s="70">
        <f t="shared" si="78"/>
        <v>61.945</v>
      </c>
      <c r="AB1262" s="70"/>
      <c r="AF1262" s="71">
        <f t="shared" si="80"/>
        <v>61.945</v>
      </c>
    </row>
    <row r="1263" spans="1:33" ht="24" hidden="1">
      <c r="B1263" s="73" t="s">
        <v>2659</v>
      </c>
      <c r="C1263" s="21"/>
      <c r="D1263" s="73" t="s">
        <v>31</v>
      </c>
      <c r="E1263" s="73" t="s">
        <v>2646</v>
      </c>
      <c r="I1263" s="58">
        <v>123.89</v>
      </c>
      <c r="J1263" s="18">
        <v>45631</v>
      </c>
      <c r="L1263">
        <v>4501143310</v>
      </c>
      <c r="O1263" s="73" t="s">
        <v>34</v>
      </c>
      <c r="P1263" s="73" t="s">
        <v>35</v>
      </c>
      <c r="Q1263" s="73" t="s">
        <v>1504</v>
      </c>
      <c r="R1263" s="77" t="s">
        <v>2703</v>
      </c>
      <c r="T1263" s="73" t="s">
        <v>221</v>
      </c>
      <c r="W1263" s="4"/>
      <c r="X1263" s="4" t="s">
        <v>111</v>
      </c>
      <c r="Y1263" s="69">
        <v>0.5</v>
      </c>
      <c r="Z1263" s="70">
        <f t="shared" si="77"/>
        <v>61.945</v>
      </c>
      <c r="AA1263" s="70">
        <f t="shared" si="78"/>
        <v>61.945</v>
      </c>
      <c r="AB1263" s="70"/>
      <c r="AF1263" s="71">
        <f t="shared" si="80"/>
        <v>61.945</v>
      </c>
    </row>
    <row r="1264" spans="1:33" ht="24" hidden="1">
      <c r="B1264" s="73" t="s">
        <v>2660</v>
      </c>
      <c r="C1264" s="21"/>
      <c r="D1264" s="73" t="s">
        <v>31</v>
      </c>
      <c r="E1264" s="73" t="s">
        <v>2646</v>
      </c>
      <c r="I1264" s="58">
        <v>123.89</v>
      </c>
      <c r="J1264" s="18">
        <v>45631</v>
      </c>
      <c r="L1264">
        <v>4501143310</v>
      </c>
      <c r="O1264" s="73" t="s">
        <v>34</v>
      </c>
      <c r="P1264" s="73" t="s">
        <v>35</v>
      </c>
      <c r="Q1264" s="73" t="s">
        <v>1504</v>
      </c>
      <c r="R1264" s="77" t="s">
        <v>102</v>
      </c>
      <c r="T1264" s="73" t="s">
        <v>221</v>
      </c>
      <c r="W1264" s="4"/>
      <c r="X1264" s="4" t="s">
        <v>111</v>
      </c>
      <c r="Y1264" s="69">
        <v>0.5</v>
      </c>
      <c r="Z1264" s="70">
        <f t="shared" si="77"/>
        <v>61.945</v>
      </c>
      <c r="AA1264" s="70">
        <f t="shared" si="78"/>
        <v>61.945</v>
      </c>
      <c r="AB1264" s="70"/>
      <c r="AF1264" s="71">
        <f t="shared" si="80"/>
        <v>61.945</v>
      </c>
    </row>
    <row r="1265" spans="2:32" ht="24" hidden="1">
      <c r="B1265" s="73" t="s">
        <v>2661</v>
      </c>
      <c r="C1265" s="21"/>
      <c r="D1265" s="73" t="s">
        <v>31</v>
      </c>
      <c r="E1265" s="73" t="s">
        <v>2646</v>
      </c>
      <c r="I1265" s="58">
        <v>123.89</v>
      </c>
      <c r="J1265" s="18">
        <v>45631</v>
      </c>
      <c r="L1265">
        <v>4501143310</v>
      </c>
      <c r="O1265" s="73" t="s">
        <v>34</v>
      </c>
      <c r="P1265" s="73" t="s">
        <v>35</v>
      </c>
      <c r="Q1265" s="73" t="s">
        <v>1504</v>
      </c>
      <c r="R1265" s="77" t="s">
        <v>92</v>
      </c>
      <c r="T1265" s="73" t="s">
        <v>221</v>
      </c>
      <c r="W1265" s="4"/>
      <c r="X1265" s="4" t="s">
        <v>111</v>
      </c>
      <c r="Y1265" s="69">
        <v>0.5</v>
      </c>
      <c r="Z1265" s="70">
        <f t="shared" si="77"/>
        <v>61.945</v>
      </c>
      <c r="AA1265" s="70">
        <f t="shared" si="78"/>
        <v>61.945</v>
      </c>
      <c r="AB1265" s="70"/>
      <c r="AF1265" s="71">
        <f t="shared" si="80"/>
        <v>61.945</v>
      </c>
    </row>
    <row r="1266" spans="2:32" ht="24" hidden="1">
      <c r="B1266" s="73" t="s">
        <v>2662</v>
      </c>
      <c r="C1266" s="21"/>
      <c r="D1266" s="73" t="s">
        <v>31</v>
      </c>
      <c r="E1266" s="73" t="s">
        <v>2646</v>
      </c>
      <c r="I1266" s="58">
        <v>123.89</v>
      </c>
      <c r="J1266" s="18">
        <v>45631</v>
      </c>
      <c r="L1266">
        <v>4501143310</v>
      </c>
      <c r="O1266" s="73" t="s">
        <v>34</v>
      </c>
      <c r="P1266" s="73" t="s">
        <v>35</v>
      </c>
      <c r="Q1266" s="73" t="s">
        <v>1504</v>
      </c>
      <c r="R1266" s="77" t="s">
        <v>46</v>
      </c>
      <c r="T1266" s="73" t="s">
        <v>221</v>
      </c>
      <c r="W1266" s="4"/>
      <c r="X1266" s="4" t="s">
        <v>111</v>
      </c>
      <c r="Y1266" s="69">
        <v>0.5</v>
      </c>
      <c r="Z1266" s="70">
        <f t="shared" si="77"/>
        <v>61.945</v>
      </c>
      <c r="AA1266" s="70">
        <f t="shared" si="78"/>
        <v>61.945</v>
      </c>
      <c r="AB1266" s="70"/>
      <c r="AF1266" s="71">
        <f t="shared" si="80"/>
        <v>61.945</v>
      </c>
    </row>
    <row r="1267" spans="2:32" ht="24" hidden="1">
      <c r="B1267" s="73" t="s">
        <v>2663</v>
      </c>
      <c r="C1267" s="21"/>
      <c r="D1267" s="73" t="s">
        <v>31</v>
      </c>
      <c r="E1267" s="73" t="s">
        <v>2646</v>
      </c>
      <c r="I1267" s="58">
        <v>123.89</v>
      </c>
      <c r="J1267" s="18">
        <v>45631</v>
      </c>
      <c r="L1267">
        <v>4501143310</v>
      </c>
      <c r="O1267" s="73" t="s">
        <v>34</v>
      </c>
      <c r="P1267" s="73" t="s">
        <v>35</v>
      </c>
      <c r="Q1267" s="73" t="s">
        <v>1504</v>
      </c>
      <c r="R1267" s="77" t="s">
        <v>2699</v>
      </c>
      <c r="T1267" s="73" t="s">
        <v>221</v>
      </c>
      <c r="W1267" s="4"/>
      <c r="X1267" s="4" t="s">
        <v>111</v>
      </c>
      <c r="Y1267" s="69">
        <v>0.5</v>
      </c>
      <c r="Z1267" s="70">
        <f t="shared" si="77"/>
        <v>61.945</v>
      </c>
      <c r="AA1267" s="70">
        <f t="shared" si="78"/>
        <v>61.945</v>
      </c>
      <c r="AB1267" s="70"/>
      <c r="AF1267" s="71">
        <f t="shared" si="80"/>
        <v>61.945</v>
      </c>
    </row>
    <row r="1268" spans="2:32" ht="24" hidden="1">
      <c r="B1268" s="73" t="s">
        <v>2664</v>
      </c>
      <c r="C1268" s="21"/>
      <c r="D1268" s="73" t="s">
        <v>31</v>
      </c>
      <c r="E1268" s="73" t="s">
        <v>2646</v>
      </c>
      <c r="I1268" s="58">
        <v>123.89</v>
      </c>
      <c r="J1268" s="18">
        <v>45631</v>
      </c>
      <c r="L1268">
        <v>4501143310</v>
      </c>
      <c r="O1268" s="73" t="s">
        <v>34</v>
      </c>
      <c r="P1268" s="73" t="s">
        <v>35</v>
      </c>
      <c r="Q1268" s="73" t="s">
        <v>1504</v>
      </c>
      <c r="R1268" s="77" t="s">
        <v>91</v>
      </c>
      <c r="T1268" s="73" t="s">
        <v>221</v>
      </c>
      <c r="W1268" s="4"/>
      <c r="X1268" s="4" t="s">
        <v>111</v>
      </c>
      <c r="Y1268" s="69">
        <v>0.5</v>
      </c>
      <c r="Z1268" s="70">
        <f t="shared" si="77"/>
        <v>61.945</v>
      </c>
      <c r="AA1268" s="70">
        <f t="shared" si="78"/>
        <v>61.945</v>
      </c>
      <c r="AB1268" s="70"/>
      <c r="AF1268" s="71">
        <f t="shared" si="80"/>
        <v>61.945</v>
      </c>
    </row>
    <row r="1269" spans="2:32" ht="24" hidden="1">
      <c r="B1269" s="73" t="s">
        <v>2665</v>
      </c>
      <c r="C1269" s="21"/>
      <c r="D1269" s="73" t="s">
        <v>31</v>
      </c>
      <c r="E1269" s="73" t="s">
        <v>2646</v>
      </c>
      <c r="I1269" s="58">
        <v>123.89</v>
      </c>
      <c r="J1269" s="18">
        <v>45631</v>
      </c>
      <c r="L1269">
        <v>4501143310</v>
      </c>
      <c r="O1269" s="73" t="s">
        <v>34</v>
      </c>
      <c r="P1269" s="73" t="s">
        <v>35</v>
      </c>
      <c r="Q1269" s="73" t="s">
        <v>1504</v>
      </c>
      <c r="R1269" s="77" t="s">
        <v>1499</v>
      </c>
      <c r="T1269" s="73" t="s">
        <v>221</v>
      </c>
      <c r="W1269" s="4"/>
      <c r="X1269" s="4" t="s">
        <v>111</v>
      </c>
      <c r="Y1269" s="69">
        <v>0.5</v>
      </c>
      <c r="Z1269" s="70">
        <f t="shared" si="77"/>
        <v>61.945</v>
      </c>
      <c r="AA1269" s="70">
        <f t="shared" si="78"/>
        <v>61.945</v>
      </c>
      <c r="AB1269" s="70"/>
      <c r="AF1269" s="71">
        <f t="shared" si="80"/>
        <v>61.945</v>
      </c>
    </row>
    <row r="1270" spans="2:32" ht="24" hidden="1">
      <c r="B1270" s="73" t="s">
        <v>2666</v>
      </c>
      <c r="C1270" s="21"/>
      <c r="D1270" s="73" t="s">
        <v>31</v>
      </c>
      <c r="E1270" s="73" t="s">
        <v>2646</v>
      </c>
      <c r="I1270" s="58">
        <v>123.89</v>
      </c>
      <c r="J1270" s="18">
        <v>45631</v>
      </c>
      <c r="L1270">
        <v>4501143310</v>
      </c>
      <c r="O1270" s="73" t="s">
        <v>34</v>
      </c>
      <c r="P1270" s="73" t="s">
        <v>35</v>
      </c>
      <c r="Q1270" s="73" t="s">
        <v>1504</v>
      </c>
      <c r="R1270" s="77" t="s">
        <v>2704</v>
      </c>
      <c r="T1270" s="73" t="s">
        <v>221</v>
      </c>
      <c r="W1270" s="4"/>
      <c r="X1270" s="4" t="s">
        <v>111</v>
      </c>
      <c r="Y1270" s="69">
        <v>0.5</v>
      </c>
      <c r="Z1270" s="70">
        <f t="shared" si="77"/>
        <v>61.945</v>
      </c>
      <c r="AA1270" s="70">
        <f t="shared" si="78"/>
        <v>61.945</v>
      </c>
      <c r="AB1270" s="70"/>
      <c r="AF1270" s="71">
        <f t="shared" si="80"/>
        <v>61.945</v>
      </c>
    </row>
    <row r="1271" spans="2:32" ht="24" hidden="1">
      <c r="B1271" s="73" t="s">
        <v>2667</v>
      </c>
      <c r="C1271" s="21"/>
      <c r="D1271" s="73" t="s">
        <v>31</v>
      </c>
      <c r="E1271" s="73" t="s">
        <v>2646</v>
      </c>
      <c r="I1271" s="58">
        <v>123.89</v>
      </c>
      <c r="J1271" s="18">
        <v>45631</v>
      </c>
      <c r="L1271">
        <v>4501143310</v>
      </c>
      <c r="O1271" s="73" t="s">
        <v>34</v>
      </c>
      <c r="P1271" s="73" t="s">
        <v>35</v>
      </c>
      <c r="Q1271" s="73" t="s">
        <v>1504</v>
      </c>
      <c r="R1271" s="77" t="s">
        <v>1495</v>
      </c>
      <c r="T1271" s="73" t="s">
        <v>221</v>
      </c>
      <c r="W1271" s="4"/>
      <c r="X1271" s="4" t="s">
        <v>111</v>
      </c>
      <c r="Y1271" s="69">
        <v>0.5</v>
      </c>
      <c r="Z1271" s="70">
        <f t="shared" si="77"/>
        <v>61.945</v>
      </c>
      <c r="AA1271" s="70">
        <f t="shared" si="78"/>
        <v>61.945</v>
      </c>
      <c r="AB1271" s="70"/>
      <c r="AF1271" s="71">
        <f t="shared" si="80"/>
        <v>61.945</v>
      </c>
    </row>
    <row r="1272" spans="2:32" ht="24" hidden="1">
      <c r="B1272" s="73" t="s">
        <v>2668</v>
      </c>
      <c r="C1272" s="21"/>
      <c r="D1272" s="73" t="s">
        <v>31</v>
      </c>
      <c r="E1272" s="73" t="s">
        <v>2646</v>
      </c>
      <c r="I1272" s="58">
        <v>123.89</v>
      </c>
      <c r="J1272" s="18">
        <v>45631</v>
      </c>
      <c r="L1272">
        <v>4501143310</v>
      </c>
      <c r="O1272" s="73" t="s">
        <v>34</v>
      </c>
      <c r="P1272" s="73" t="s">
        <v>35</v>
      </c>
      <c r="Q1272" s="73" t="s">
        <v>1504</v>
      </c>
      <c r="R1272" s="77" t="s">
        <v>2698</v>
      </c>
      <c r="T1272" s="73" t="s">
        <v>221</v>
      </c>
      <c r="W1272" s="4"/>
      <c r="X1272" s="4" t="s">
        <v>111</v>
      </c>
      <c r="Y1272" s="69">
        <v>0.5</v>
      </c>
      <c r="Z1272" s="70">
        <f t="shared" si="77"/>
        <v>61.945</v>
      </c>
      <c r="AA1272" s="70">
        <f t="shared" si="78"/>
        <v>61.945</v>
      </c>
      <c r="AB1272" s="70"/>
      <c r="AF1272" s="71">
        <f t="shared" si="80"/>
        <v>61.945</v>
      </c>
    </row>
    <row r="1273" spans="2:32" ht="24" hidden="1">
      <c r="B1273" s="73" t="s">
        <v>2669</v>
      </c>
      <c r="C1273" s="21"/>
      <c r="D1273" s="73" t="s">
        <v>31</v>
      </c>
      <c r="E1273" s="73" t="s">
        <v>2646</v>
      </c>
      <c r="I1273" s="58">
        <v>123.89</v>
      </c>
      <c r="J1273" s="18">
        <v>45631</v>
      </c>
      <c r="L1273">
        <v>4501143310</v>
      </c>
      <c r="O1273" s="73" t="s">
        <v>34</v>
      </c>
      <c r="P1273" s="73" t="s">
        <v>35</v>
      </c>
      <c r="Q1273" s="73" t="s">
        <v>1504</v>
      </c>
      <c r="R1273" s="77" t="s">
        <v>2428</v>
      </c>
      <c r="T1273" s="73" t="s">
        <v>221</v>
      </c>
      <c r="W1273" s="4"/>
      <c r="X1273" s="4" t="s">
        <v>111</v>
      </c>
      <c r="Y1273" s="69">
        <v>0.5</v>
      </c>
      <c r="Z1273" s="70">
        <f t="shared" si="77"/>
        <v>61.945</v>
      </c>
      <c r="AA1273" s="70">
        <f t="shared" si="78"/>
        <v>61.945</v>
      </c>
      <c r="AB1273" s="70"/>
      <c r="AF1273" s="71">
        <f t="shared" si="80"/>
        <v>61.945</v>
      </c>
    </row>
    <row r="1274" spans="2:32" ht="24" hidden="1">
      <c r="B1274" s="73" t="s">
        <v>2670</v>
      </c>
      <c r="C1274" s="21"/>
      <c r="D1274" s="73" t="s">
        <v>31</v>
      </c>
      <c r="E1274" s="73" t="s">
        <v>2646</v>
      </c>
      <c r="I1274" s="58">
        <v>123.89</v>
      </c>
      <c r="J1274" s="18">
        <v>45631</v>
      </c>
      <c r="L1274">
        <v>4501143310</v>
      </c>
      <c r="O1274" s="73" t="s">
        <v>34</v>
      </c>
      <c r="P1274" s="73" t="s">
        <v>35</v>
      </c>
      <c r="Q1274" s="73" t="s">
        <v>1504</v>
      </c>
      <c r="R1274" s="77" t="s">
        <v>2745</v>
      </c>
      <c r="T1274" s="73" t="s">
        <v>221</v>
      </c>
      <c r="W1274" s="4"/>
      <c r="X1274" s="4" t="s">
        <v>111</v>
      </c>
      <c r="Y1274" s="69">
        <v>0.5</v>
      </c>
      <c r="Z1274" s="70">
        <f t="shared" si="77"/>
        <v>61.945</v>
      </c>
      <c r="AA1274" s="70">
        <f t="shared" si="78"/>
        <v>61.945</v>
      </c>
      <c r="AB1274" s="70"/>
      <c r="AF1274" s="71">
        <f t="shared" si="80"/>
        <v>61.945</v>
      </c>
    </row>
    <row r="1275" spans="2:32" ht="24" hidden="1">
      <c r="B1275" s="73" t="s">
        <v>2671</v>
      </c>
      <c r="C1275" s="21"/>
      <c r="D1275" s="73" t="s">
        <v>31</v>
      </c>
      <c r="E1275" s="73" t="s">
        <v>2646</v>
      </c>
      <c r="I1275" s="58">
        <v>123.89</v>
      </c>
      <c r="J1275" s="18">
        <v>45631</v>
      </c>
      <c r="L1275">
        <v>4501143310</v>
      </c>
      <c r="O1275" s="73" t="s">
        <v>34</v>
      </c>
      <c r="P1275" s="73" t="s">
        <v>35</v>
      </c>
      <c r="Q1275" s="73" t="s">
        <v>1504</v>
      </c>
      <c r="R1275" s="78" t="s">
        <v>2705</v>
      </c>
      <c r="T1275" s="73" t="s">
        <v>221</v>
      </c>
      <c r="W1275" s="4"/>
      <c r="X1275" s="4" t="s">
        <v>111</v>
      </c>
      <c r="Y1275" s="69">
        <v>0.5</v>
      </c>
      <c r="Z1275" s="70">
        <f t="shared" si="77"/>
        <v>61.945</v>
      </c>
      <c r="AA1275" s="70">
        <f t="shared" si="78"/>
        <v>61.945</v>
      </c>
      <c r="AB1275" s="70"/>
      <c r="AF1275" s="71">
        <f t="shared" si="80"/>
        <v>61.945</v>
      </c>
    </row>
    <row r="1276" spans="2:32" ht="24" hidden="1">
      <c r="B1276" s="73" t="s">
        <v>2672</v>
      </c>
      <c r="C1276" s="21"/>
      <c r="D1276" s="73" t="s">
        <v>31</v>
      </c>
      <c r="E1276" s="73" t="s">
        <v>2646</v>
      </c>
      <c r="I1276" s="58">
        <v>123.89</v>
      </c>
      <c r="J1276" s="18">
        <v>45631</v>
      </c>
      <c r="L1276">
        <v>4501143310</v>
      </c>
      <c r="O1276" s="73" t="s">
        <v>34</v>
      </c>
      <c r="P1276" s="73" t="s">
        <v>35</v>
      </c>
      <c r="Q1276" s="73" t="s">
        <v>1504</v>
      </c>
      <c r="R1276" s="77" t="s">
        <v>68</v>
      </c>
      <c r="T1276" s="73" t="s">
        <v>221</v>
      </c>
      <c r="W1276" s="4"/>
      <c r="X1276" s="4" t="s">
        <v>111</v>
      </c>
      <c r="Y1276" s="69">
        <v>0.5</v>
      </c>
      <c r="Z1276" s="70">
        <f t="shared" si="77"/>
        <v>61.945</v>
      </c>
      <c r="AA1276" s="70">
        <f t="shared" si="78"/>
        <v>61.945</v>
      </c>
      <c r="AB1276" s="70"/>
      <c r="AF1276" s="71">
        <f t="shared" si="80"/>
        <v>61.945</v>
      </c>
    </row>
    <row r="1277" spans="2:32" ht="24" hidden="1">
      <c r="B1277" s="73" t="s">
        <v>2673</v>
      </c>
      <c r="C1277" s="21"/>
      <c r="D1277" s="73" t="s">
        <v>31</v>
      </c>
      <c r="E1277" s="73" t="s">
        <v>2646</v>
      </c>
      <c r="I1277" s="58">
        <v>123.89</v>
      </c>
      <c r="J1277" s="18">
        <v>45631</v>
      </c>
      <c r="L1277">
        <v>4501143310</v>
      </c>
      <c r="O1277" s="73" t="s">
        <v>34</v>
      </c>
      <c r="P1277" s="73" t="s">
        <v>35</v>
      </c>
      <c r="Q1277" s="73" t="s">
        <v>1504</v>
      </c>
      <c r="R1277" s="77" t="s">
        <v>2706</v>
      </c>
      <c r="T1277" s="73" t="s">
        <v>221</v>
      </c>
      <c r="W1277" s="4"/>
      <c r="X1277" s="4" t="s">
        <v>111</v>
      </c>
      <c r="Y1277" s="69">
        <v>0.5</v>
      </c>
      <c r="Z1277" s="70">
        <f t="shared" si="77"/>
        <v>61.945</v>
      </c>
      <c r="AA1277" s="70">
        <f t="shared" si="78"/>
        <v>61.945</v>
      </c>
      <c r="AB1277" s="70"/>
      <c r="AF1277" s="71">
        <f t="shared" si="80"/>
        <v>61.945</v>
      </c>
    </row>
    <row r="1278" spans="2:32" ht="24" hidden="1">
      <c r="B1278" s="73" t="s">
        <v>2674</v>
      </c>
      <c r="C1278" s="21"/>
      <c r="D1278" s="73" t="s">
        <v>31</v>
      </c>
      <c r="E1278" s="73" t="s">
        <v>2646</v>
      </c>
      <c r="I1278" s="58">
        <v>123.89</v>
      </c>
      <c r="J1278" s="18">
        <v>45631</v>
      </c>
      <c r="L1278">
        <v>4501143310</v>
      </c>
      <c r="O1278" s="73" t="s">
        <v>34</v>
      </c>
      <c r="P1278" s="73" t="s">
        <v>35</v>
      </c>
      <c r="Q1278" s="73" t="s">
        <v>1504</v>
      </c>
      <c r="R1278" s="77" t="s">
        <v>2707</v>
      </c>
      <c r="T1278" s="73" t="s">
        <v>221</v>
      </c>
      <c r="W1278" s="4"/>
      <c r="X1278" s="4" t="s">
        <v>111</v>
      </c>
      <c r="Y1278" s="69">
        <v>0.5</v>
      </c>
      <c r="Z1278" s="70">
        <f t="shared" si="77"/>
        <v>61.945</v>
      </c>
      <c r="AA1278" s="70">
        <f t="shared" si="78"/>
        <v>61.945</v>
      </c>
      <c r="AB1278" s="70"/>
      <c r="AF1278" s="71">
        <f t="shared" si="80"/>
        <v>61.945</v>
      </c>
    </row>
    <row r="1279" spans="2:32" ht="24" hidden="1">
      <c r="B1279" s="73" t="s">
        <v>2675</v>
      </c>
      <c r="C1279" s="21"/>
      <c r="D1279" s="73" t="s">
        <v>31</v>
      </c>
      <c r="E1279" s="73" t="s">
        <v>2646</v>
      </c>
      <c r="I1279" s="58">
        <v>123.89</v>
      </c>
      <c r="J1279" s="18">
        <v>45631</v>
      </c>
      <c r="L1279">
        <v>4501143310</v>
      </c>
      <c r="O1279" s="73" t="s">
        <v>34</v>
      </c>
      <c r="P1279" s="73" t="s">
        <v>35</v>
      </c>
      <c r="Q1279" s="73" t="s">
        <v>1504</v>
      </c>
      <c r="R1279" s="77" t="s">
        <v>407</v>
      </c>
      <c r="T1279" s="73" t="s">
        <v>221</v>
      </c>
      <c r="W1279" s="4"/>
      <c r="X1279" s="4" t="s">
        <v>111</v>
      </c>
      <c r="Y1279" s="69">
        <v>0.5</v>
      </c>
      <c r="Z1279" s="70">
        <f t="shared" si="77"/>
        <v>61.945</v>
      </c>
      <c r="AA1279" s="70">
        <f t="shared" si="78"/>
        <v>61.945</v>
      </c>
      <c r="AB1279" s="70"/>
      <c r="AF1279" s="71">
        <f t="shared" si="80"/>
        <v>61.945</v>
      </c>
    </row>
    <row r="1280" spans="2:32" ht="24" hidden="1">
      <c r="B1280" s="73" t="s">
        <v>2676</v>
      </c>
      <c r="C1280" s="21"/>
      <c r="D1280" s="73" t="s">
        <v>31</v>
      </c>
      <c r="E1280" s="73" t="s">
        <v>2646</v>
      </c>
      <c r="I1280" s="58">
        <v>123.89</v>
      </c>
      <c r="J1280" s="18">
        <v>45631</v>
      </c>
      <c r="L1280">
        <v>4501143310</v>
      </c>
      <c r="O1280" s="73" t="s">
        <v>34</v>
      </c>
      <c r="P1280" s="73" t="s">
        <v>35</v>
      </c>
      <c r="Q1280" s="73" t="s">
        <v>1504</v>
      </c>
      <c r="R1280" s="77" t="s">
        <v>2708</v>
      </c>
      <c r="T1280" s="73" t="s">
        <v>221</v>
      </c>
      <c r="W1280" s="4"/>
      <c r="X1280" s="4" t="s">
        <v>111</v>
      </c>
      <c r="Y1280" s="69">
        <v>0.5</v>
      </c>
      <c r="Z1280" s="70">
        <f t="shared" si="77"/>
        <v>61.945</v>
      </c>
      <c r="AA1280" s="70">
        <f t="shared" si="78"/>
        <v>61.945</v>
      </c>
      <c r="AB1280" s="70"/>
      <c r="AF1280" s="71">
        <f t="shared" si="80"/>
        <v>61.945</v>
      </c>
    </row>
    <row r="1281" spans="2:32" ht="24" hidden="1">
      <c r="B1281" s="73" t="s">
        <v>2677</v>
      </c>
      <c r="C1281" s="21"/>
      <c r="D1281" s="73" t="s">
        <v>31</v>
      </c>
      <c r="E1281" s="73" t="s">
        <v>2646</v>
      </c>
      <c r="I1281" s="58">
        <v>123.89</v>
      </c>
      <c r="J1281" s="18">
        <v>45631</v>
      </c>
      <c r="L1281">
        <v>4501143310</v>
      </c>
      <c r="O1281" s="73" t="s">
        <v>34</v>
      </c>
      <c r="P1281" s="73" t="s">
        <v>35</v>
      </c>
      <c r="Q1281" s="73" t="s">
        <v>1504</v>
      </c>
      <c r="R1281" s="77" t="s">
        <v>1495</v>
      </c>
      <c r="T1281" s="73" t="s">
        <v>221</v>
      </c>
      <c r="W1281" s="4"/>
      <c r="X1281" s="4" t="s">
        <v>111</v>
      </c>
      <c r="Y1281" s="69">
        <v>0.5</v>
      </c>
      <c r="Z1281" s="70">
        <f t="shared" si="77"/>
        <v>61.945</v>
      </c>
      <c r="AA1281" s="70">
        <f t="shared" si="78"/>
        <v>61.945</v>
      </c>
      <c r="AB1281" s="70"/>
      <c r="AF1281" s="71">
        <f t="shared" si="80"/>
        <v>61.945</v>
      </c>
    </row>
    <row r="1282" spans="2:32" ht="24" hidden="1">
      <c r="B1282" s="73" t="s">
        <v>2678</v>
      </c>
      <c r="C1282" s="21"/>
      <c r="D1282" s="73" t="s">
        <v>31</v>
      </c>
      <c r="E1282" s="73" t="s">
        <v>2697</v>
      </c>
      <c r="H1282" s="23"/>
      <c r="I1282" s="58">
        <v>48.67</v>
      </c>
      <c r="J1282" s="18">
        <v>45631</v>
      </c>
      <c r="L1282">
        <v>4501143310</v>
      </c>
      <c r="O1282" s="73" t="s">
        <v>34</v>
      </c>
      <c r="P1282" s="73" t="s">
        <v>35</v>
      </c>
      <c r="Q1282" s="73" t="s">
        <v>1504</v>
      </c>
      <c r="R1282" s="77" t="s">
        <v>1495</v>
      </c>
      <c r="T1282" s="73" t="s">
        <v>221</v>
      </c>
      <c r="W1282" s="4"/>
      <c r="X1282" s="4" t="s">
        <v>111</v>
      </c>
      <c r="Y1282" s="69">
        <v>0.5</v>
      </c>
      <c r="Z1282" s="70">
        <f t="shared" si="77"/>
        <v>24.335000000000001</v>
      </c>
      <c r="AA1282" s="70">
        <f t="shared" si="78"/>
        <v>24.335000000000001</v>
      </c>
      <c r="AB1282" s="70"/>
      <c r="AF1282" s="71">
        <f t="shared" si="80"/>
        <v>24.335000000000001</v>
      </c>
    </row>
    <row r="1283" spans="2:32" ht="24" hidden="1">
      <c r="B1283" s="73" t="s">
        <v>2679</v>
      </c>
      <c r="C1283" s="21"/>
      <c r="D1283" s="73" t="s">
        <v>31</v>
      </c>
      <c r="E1283" s="73" t="s">
        <v>2697</v>
      </c>
      <c r="H1283" s="23"/>
      <c r="I1283" s="58">
        <v>48.67</v>
      </c>
      <c r="J1283" s="18">
        <v>45631</v>
      </c>
      <c r="L1283">
        <v>4501143310</v>
      </c>
      <c r="O1283" s="73" t="s">
        <v>34</v>
      </c>
      <c r="P1283" s="73" t="s">
        <v>35</v>
      </c>
      <c r="Q1283" s="73" t="s">
        <v>1504</v>
      </c>
      <c r="R1283" s="77" t="s">
        <v>1495</v>
      </c>
      <c r="T1283" s="73" t="s">
        <v>221</v>
      </c>
      <c r="W1283" s="4"/>
      <c r="X1283" s="4" t="s">
        <v>111</v>
      </c>
      <c r="Y1283" s="69">
        <v>0.5</v>
      </c>
      <c r="Z1283" s="70">
        <f t="shared" si="77"/>
        <v>24.335000000000001</v>
      </c>
      <c r="AA1283" s="70">
        <f t="shared" si="78"/>
        <v>24.335000000000001</v>
      </c>
      <c r="AB1283" s="70"/>
      <c r="AF1283" s="71">
        <f t="shared" si="80"/>
        <v>24.335000000000001</v>
      </c>
    </row>
    <row r="1284" spans="2:32" ht="24" hidden="1">
      <c r="B1284" s="73" t="s">
        <v>2680</v>
      </c>
      <c r="C1284" s="21"/>
      <c r="D1284" s="73" t="s">
        <v>31</v>
      </c>
      <c r="E1284" s="73" t="s">
        <v>2697</v>
      </c>
      <c r="H1284" s="23"/>
      <c r="I1284" s="58">
        <v>48.67</v>
      </c>
      <c r="J1284" s="18">
        <v>45631</v>
      </c>
      <c r="L1284">
        <v>4501143310</v>
      </c>
      <c r="O1284" s="73" t="s">
        <v>34</v>
      </c>
      <c r="P1284" s="73" t="s">
        <v>35</v>
      </c>
      <c r="Q1284" s="73" t="s">
        <v>1504</v>
      </c>
      <c r="R1284" s="77" t="s">
        <v>1495</v>
      </c>
      <c r="T1284" s="73" t="s">
        <v>221</v>
      </c>
      <c r="W1284" s="4"/>
      <c r="X1284" s="4" t="s">
        <v>111</v>
      </c>
      <c r="Y1284" s="69">
        <v>0.5</v>
      </c>
      <c r="Z1284" s="70">
        <f t="shared" ref="Z1284:Z1347" si="81">I1284*Y1284</f>
        <v>24.335000000000001</v>
      </c>
      <c r="AA1284" s="70">
        <f t="shared" ref="AA1284:AA1347" si="82">+Z1284</f>
        <v>24.335000000000001</v>
      </c>
      <c r="AB1284" s="70"/>
      <c r="AF1284" s="71">
        <f t="shared" si="80"/>
        <v>24.335000000000001</v>
      </c>
    </row>
    <row r="1285" spans="2:32" ht="24" hidden="1">
      <c r="B1285" s="73" t="s">
        <v>2681</v>
      </c>
      <c r="C1285" s="21"/>
      <c r="D1285" s="73" t="s">
        <v>31</v>
      </c>
      <c r="E1285" s="73" t="s">
        <v>2697</v>
      </c>
      <c r="H1285" s="23"/>
      <c r="I1285" s="58">
        <v>48.67</v>
      </c>
      <c r="J1285" s="18">
        <v>45631</v>
      </c>
      <c r="L1285">
        <v>4501143310</v>
      </c>
      <c r="O1285" s="73" t="s">
        <v>34</v>
      </c>
      <c r="P1285" s="73" t="s">
        <v>35</v>
      </c>
      <c r="Q1285" s="73" t="s">
        <v>1504</v>
      </c>
      <c r="R1285" s="77" t="s">
        <v>1495</v>
      </c>
      <c r="T1285" s="73" t="s">
        <v>221</v>
      </c>
      <c r="W1285" s="4"/>
      <c r="X1285" s="4" t="s">
        <v>111</v>
      </c>
      <c r="Y1285" s="69">
        <v>0.5</v>
      </c>
      <c r="Z1285" s="70">
        <f t="shared" si="81"/>
        <v>24.335000000000001</v>
      </c>
      <c r="AA1285" s="70">
        <f t="shared" si="82"/>
        <v>24.335000000000001</v>
      </c>
      <c r="AB1285" s="70"/>
      <c r="AF1285" s="71">
        <f t="shared" si="80"/>
        <v>24.335000000000001</v>
      </c>
    </row>
    <row r="1286" spans="2:32" ht="24" hidden="1">
      <c r="B1286" s="73" t="s">
        <v>2682</v>
      </c>
      <c r="C1286" s="21"/>
      <c r="D1286" s="73" t="s">
        <v>31</v>
      </c>
      <c r="E1286" s="73" t="s">
        <v>2697</v>
      </c>
      <c r="H1286" s="23"/>
      <c r="I1286" s="58">
        <v>48.67</v>
      </c>
      <c r="J1286" s="18">
        <v>45631</v>
      </c>
      <c r="L1286">
        <v>4501143310</v>
      </c>
      <c r="O1286" s="73" t="s">
        <v>34</v>
      </c>
      <c r="P1286" s="73" t="s">
        <v>35</v>
      </c>
      <c r="Q1286" s="73" t="s">
        <v>1504</v>
      </c>
      <c r="R1286" s="77" t="s">
        <v>1495</v>
      </c>
      <c r="T1286" s="73" t="s">
        <v>221</v>
      </c>
      <c r="W1286" s="4"/>
      <c r="X1286" s="4" t="s">
        <v>111</v>
      </c>
      <c r="Y1286" s="69">
        <v>0.5</v>
      </c>
      <c r="Z1286" s="70">
        <f t="shared" si="81"/>
        <v>24.335000000000001</v>
      </c>
      <c r="AA1286" s="70">
        <f t="shared" si="82"/>
        <v>24.335000000000001</v>
      </c>
      <c r="AB1286" s="70"/>
      <c r="AF1286" s="71">
        <f t="shared" si="80"/>
        <v>24.335000000000001</v>
      </c>
    </row>
    <row r="1287" spans="2:32" ht="24" hidden="1">
      <c r="B1287" s="73" t="s">
        <v>2683</v>
      </c>
      <c r="D1287" s="73" t="s">
        <v>31</v>
      </c>
      <c r="E1287" s="73" t="s">
        <v>2697</v>
      </c>
      <c r="I1287" s="58">
        <v>48.67</v>
      </c>
      <c r="J1287" s="18">
        <v>45631</v>
      </c>
      <c r="L1287">
        <v>4501143310</v>
      </c>
      <c r="O1287" s="73" t="s">
        <v>34</v>
      </c>
      <c r="P1287" s="73" t="s">
        <v>35</v>
      </c>
      <c r="Q1287" s="73" t="s">
        <v>1504</v>
      </c>
      <c r="R1287" s="77" t="s">
        <v>1495</v>
      </c>
      <c r="T1287" s="73" t="s">
        <v>221</v>
      </c>
      <c r="W1287" s="4"/>
      <c r="X1287" s="4" t="s">
        <v>111</v>
      </c>
      <c r="Y1287" s="69">
        <v>0.5</v>
      </c>
      <c r="Z1287" s="70">
        <f t="shared" si="81"/>
        <v>24.335000000000001</v>
      </c>
      <c r="AA1287" s="70">
        <f t="shared" si="82"/>
        <v>24.335000000000001</v>
      </c>
      <c r="AB1287" s="70"/>
      <c r="AF1287" s="71">
        <f t="shared" si="80"/>
        <v>24.335000000000001</v>
      </c>
    </row>
    <row r="1288" spans="2:32" ht="24" hidden="1">
      <c r="B1288" s="73" t="s">
        <v>2684</v>
      </c>
      <c r="D1288" s="73" t="s">
        <v>31</v>
      </c>
      <c r="E1288" s="73" t="s">
        <v>2697</v>
      </c>
      <c r="I1288" s="58">
        <v>48.67</v>
      </c>
      <c r="J1288" s="18">
        <v>45631</v>
      </c>
      <c r="L1288">
        <v>4501143310</v>
      </c>
      <c r="O1288" s="73" t="s">
        <v>34</v>
      </c>
      <c r="P1288" s="73" t="s">
        <v>35</v>
      </c>
      <c r="Q1288" s="73" t="s">
        <v>1504</v>
      </c>
      <c r="R1288" s="77" t="s">
        <v>1495</v>
      </c>
      <c r="T1288" s="73" t="s">
        <v>221</v>
      </c>
      <c r="W1288" s="4"/>
      <c r="X1288" s="4" t="s">
        <v>111</v>
      </c>
      <c r="Y1288" s="69">
        <v>0.5</v>
      </c>
      <c r="Z1288" s="70">
        <f t="shared" si="81"/>
        <v>24.335000000000001</v>
      </c>
      <c r="AA1288" s="70">
        <f t="shared" si="82"/>
        <v>24.335000000000001</v>
      </c>
      <c r="AB1288" s="70"/>
      <c r="AF1288" s="71">
        <f t="shared" si="80"/>
        <v>24.335000000000001</v>
      </c>
    </row>
    <row r="1289" spans="2:32" ht="24" hidden="1">
      <c r="B1289" s="73" t="s">
        <v>2685</v>
      </c>
      <c r="D1289" s="73" t="s">
        <v>31</v>
      </c>
      <c r="E1289" s="73" t="s">
        <v>2697</v>
      </c>
      <c r="I1289" s="58">
        <v>48.67</v>
      </c>
      <c r="J1289" s="18">
        <v>45631</v>
      </c>
      <c r="L1289">
        <v>4501143310</v>
      </c>
      <c r="O1289" s="73" t="s">
        <v>34</v>
      </c>
      <c r="P1289" s="73" t="s">
        <v>35</v>
      </c>
      <c r="Q1289" s="73" t="s">
        <v>1504</v>
      </c>
      <c r="R1289" s="77" t="s">
        <v>1495</v>
      </c>
      <c r="T1289" s="73" t="s">
        <v>221</v>
      </c>
      <c r="W1289" s="4"/>
      <c r="X1289" s="4" t="s">
        <v>111</v>
      </c>
      <c r="Y1289" s="69">
        <v>0.5</v>
      </c>
      <c r="Z1289" s="70">
        <f t="shared" si="81"/>
        <v>24.335000000000001</v>
      </c>
      <c r="AA1289" s="70">
        <f t="shared" si="82"/>
        <v>24.335000000000001</v>
      </c>
      <c r="AB1289" s="70"/>
      <c r="AF1289" s="71">
        <f t="shared" si="80"/>
        <v>24.335000000000001</v>
      </c>
    </row>
    <row r="1290" spans="2:32" ht="24" hidden="1">
      <c r="B1290" s="73" t="s">
        <v>2686</v>
      </c>
      <c r="D1290" s="73" t="s">
        <v>31</v>
      </c>
      <c r="E1290" s="73" t="s">
        <v>2697</v>
      </c>
      <c r="I1290" s="58">
        <v>48.67</v>
      </c>
      <c r="J1290" s="18">
        <v>45631</v>
      </c>
      <c r="L1290">
        <v>4501143310</v>
      </c>
      <c r="O1290" s="73" t="s">
        <v>34</v>
      </c>
      <c r="P1290" s="73" t="s">
        <v>35</v>
      </c>
      <c r="Q1290" s="73" t="s">
        <v>1504</v>
      </c>
      <c r="R1290" s="77" t="s">
        <v>1495</v>
      </c>
      <c r="T1290" s="73" t="s">
        <v>221</v>
      </c>
      <c r="W1290" s="4"/>
      <c r="X1290" s="4" t="s">
        <v>111</v>
      </c>
      <c r="Y1290" s="69">
        <v>0.5</v>
      </c>
      <c r="Z1290" s="70">
        <f t="shared" si="81"/>
        <v>24.335000000000001</v>
      </c>
      <c r="AA1290" s="70">
        <f t="shared" si="82"/>
        <v>24.335000000000001</v>
      </c>
      <c r="AB1290" s="70"/>
      <c r="AF1290" s="71">
        <f t="shared" si="80"/>
        <v>24.335000000000001</v>
      </c>
    </row>
    <row r="1291" spans="2:32" ht="24" hidden="1">
      <c r="B1291" s="73" t="s">
        <v>2687</v>
      </c>
      <c r="D1291" s="73" t="s">
        <v>31</v>
      </c>
      <c r="E1291" s="73" t="s">
        <v>2697</v>
      </c>
      <c r="I1291" s="58">
        <v>48.67</v>
      </c>
      <c r="J1291" s="18">
        <v>45631</v>
      </c>
      <c r="L1291">
        <v>4501143310</v>
      </c>
      <c r="O1291" s="73" t="s">
        <v>34</v>
      </c>
      <c r="P1291" s="73" t="s">
        <v>35</v>
      </c>
      <c r="Q1291" s="73" t="s">
        <v>1504</v>
      </c>
      <c r="R1291" s="77" t="s">
        <v>1495</v>
      </c>
      <c r="T1291" s="73" t="s">
        <v>221</v>
      </c>
      <c r="W1291" s="4"/>
      <c r="X1291" s="4" t="s">
        <v>111</v>
      </c>
      <c r="Y1291" s="69">
        <v>0.5</v>
      </c>
      <c r="Z1291" s="70">
        <f t="shared" si="81"/>
        <v>24.335000000000001</v>
      </c>
      <c r="AA1291" s="70">
        <f t="shared" si="82"/>
        <v>24.335000000000001</v>
      </c>
      <c r="AB1291" s="70"/>
      <c r="AF1291" s="71">
        <f t="shared" si="80"/>
        <v>24.335000000000001</v>
      </c>
    </row>
    <row r="1292" spans="2:32" ht="24" hidden="1">
      <c r="B1292" s="73" t="s">
        <v>2688</v>
      </c>
      <c r="D1292" s="73" t="s">
        <v>31</v>
      </c>
      <c r="E1292" s="73" t="s">
        <v>2697</v>
      </c>
      <c r="I1292" s="58">
        <v>48.67</v>
      </c>
      <c r="J1292" s="18">
        <v>45631</v>
      </c>
      <c r="L1292">
        <v>4501143310</v>
      </c>
      <c r="O1292" s="73" t="s">
        <v>34</v>
      </c>
      <c r="P1292" s="73" t="s">
        <v>35</v>
      </c>
      <c r="Q1292" s="73" t="s">
        <v>1504</v>
      </c>
      <c r="R1292" s="77" t="s">
        <v>1495</v>
      </c>
      <c r="T1292" s="73" t="s">
        <v>221</v>
      </c>
      <c r="W1292" s="4"/>
      <c r="X1292" s="4" t="s">
        <v>111</v>
      </c>
      <c r="Y1292" s="69">
        <v>0.5</v>
      </c>
      <c r="Z1292" s="70">
        <f t="shared" si="81"/>
        <v>24.335000000000001</v>
      </c>
      <c r="AA1292" s="70">
        <f t="shared" si="82"/>
        <v>24.335000000000001</v>
      </c>
      <c r="AB1292" s="70"/>
      <c r="AF1292" s="71">
        <f t="shared" si="80"/>
        <v>24.335000000000001</v>
      </c>
    </row>
    <row r="1293" spans="2:32" ht="24" hidden="1">
      <c r="B1293" s="73" t="s">
        <v>2689</v>
      </c>
      <c r="D1293" s="73" t="s">
        <v>31</v>
      </c>
      <c r="E1293" s="73" t="s">
        <v>2697</v>
      </c>
      <c r="I1293" s="58">
        <v>48.67</v>
      </c>
      <c r="J1293" s="18">
        <v>45631</v>
      </c>
      <c r="L1293">
        <v>4501143310</v>
      </c>
      <c r="O1293" s="73" t="s">
        <v>34</v>
      </c>
      <c r="P1293" s="73" t="s">
        <v>35</v>
      </c>
      <c r="Q1293" s="73" t="s">
        <v>1504</v>
      </c>
      <c r="R1293" s="77" t="s">
        <v>1495</v>
      </c>
      <c r="T1293" s="73" t="s">
        <v>221</v>
      </c>
      <c r="W1293" s="4"/>
      <c r="X1293" s="4" t="s">
        <v>111</v>
      </c>
      <c r="Y1293" s="69">
        <v>0.5</v>
      </c>
      <c r="Z1293" s="70">
        <f t="shared" si="81"/>
        <v>24.335000000000001</v>
      </c>
      <c r="AA1293" s="70">
        <f t="shared" si="82"/>
        <v>24.335000000000001</v>
      </c>
      <c r="AB1293" s="70"/>
      <c r="AF1293" s="71">
        <f t="shared" si="80"/>
        <v>24.335000000000001</v>
      </c>
    </row>
    <row r="1294" spans="2:32" ht="24" hidden="1">
      <c r="B1294" s="73" t="s">
        <v>2690</v>
      </c>
      <c r="D1294" s="73" t="s">
        <v>31</v>
      </c>
      <c r="E1294" s="73" t="s">
        <v>2697</v>
      </c>
      <c r="I1294" s="58">
        <v>48.67</v>
      </c>
      <c r="J1294" s="18">
        <v>45631</v>
      </c>
      <c r="L1294">
        <v>4501143310</v>
      </c>
      <c r="O1294" s="73" t="s">
        <v>34</v>
      </c>
      <c r="P1294" s="73" t="s">
        <v>35</v>
      </c>
      <c r="Q1294" s="73" t="s">
        <v>1504</v>
      </c>
      <c r="R1294" s="77" t="s">
        <v>1495</v>
      </c>
      <c r="T1294" s="73" t="s">
        <v>221</v>
      </c>
      <c r="W1294" s="4"/>
      <c r="X1294" s="4" t="s">
        <v>111</v>
      </c>
      <c r="Y1294" s="69">
        <v>0.5</v>
      </c>
      <c r="Z1294" s="70">
        <f t="shared" si="81"/>
        <v>24.335000000000001</v>
      </c>
      <c r="AA1294" s="70">
        <f t="shared" si="82"/>
        <v>24.335000000000001</v>
      </c>
      <c r="AB1294" s="70"/>
      <c r="AF1294" s="71">
        <f t="shared" si="80"/>
        <v>24.335000000000001</v>
      </c>
    </row>
    <row r="1295" spans="2:32" ht="24" hidden="1">
      <c r="B1295" s="73" t="s">
        <v>2691</v>
      </c>
      <c r="D1295" s="73" t="s">
        <v>31</v>
      </c>
      <c r="E1295" s="73" t="s">
        <v>2697</v>
      </c>
      <c r="I1295" s="58">
        <v>48.67</v>
      </c>
      <c r="J1295" s="18">
        <v>45631</v>
      </c>
      <c r="L1295">
        <v>4501143310</v>
      </c>
      <c r="O1295" s="73" t="s">
        <v>34</v>
      </c>
      <c r="P1295" s="73" t="s">
        <v>35</v>
      </c>
      <c r="Q1295" s="73" t="s">
        <v>1504</v>
      </c>
      <c r="R1295" s="77" t="s">
        <v>1495</v>
      </c>
      <c r="T1295" s="73" t="s">
        <v>221</v>
      </c>
      <c r="W1295" s="4"/>
      <c r="X1295" s="4" t="s">
        <v>111</v>
      </c>
      <c r="Y1295" s="69">
        <v>0.5</v>
      </c>
      <c r="Z1295" s="70">
        <f t="shared" si="81"/>
        <v>24.335000000000001</v>
      </c>
      <c r="AA1295" s="70">
        <f t="shared" si="82"/>
        <v>24.335000000000001</v>
      </c>
      <c r="AB1295" s="70"/>
      <c r="AF1295" s="71">
        <f t="shared" si="80"/>
        <v>24.335000000000001</v>
      </c>
    </row>
    <row r="1296" spans="2:32" ht="24" hidden="1">
      <c r="B1296" s="73" t="s">
        <v>2692</v>
      </c>
      <c r="D1296" s="73" t="s">
        <v>31</v>
      </c>
      <c r="E1296" s="73" t="s">
        <v>2697</v>
      </c>
      <c r="I1296" s="58">
        <v>48.67</v>
      </c>
      <c r="J1296" s="18">
        <v>45631</v>
      </c>
      <c r="L1296">
        <v>4501143310</v>
      </c>
      <c r="O1296" s="73" t="s">
        <v>34</v>
      </c>
      <c r="P1296" s="73" t="s">
        <v>35</v>
      </c>
      <c r="Q1296" s="73" t="s">
        <v>1504</v>
      </c>
      <c r="R1296" s="77" t="s">
        <v>1495</v>
      </c>
      <c r="T1296" s="73" t="s">
        <v>221</v>
      </c>
      <c r="W1296" s="4"/>
      <c r="X1296" s="4" t="s">
        <v>111</v>
      </c>
      <c r="Y1296" s="69">
        <v>0.5</v>
      </c>
      <c r="Z1296" s="70">
        <f t="shared" si="81"/>
        <v>24.335000000000001</v>
      </c>
      <c r="AA1296" s="70">
        <f t="shared" si="82"/>
        <v>24.335000000000001</v>
      </c>
      <c r="AB1296" s="70"/>
      <c r="AF1296" s="71">
        <f t="shared" si="80"/>
        <v>24.335000000000001</v>
      </c>
    </row>
    <row r="1297" spans="2:32" ht="24" hidden="1">
      <c r="B1297" s="73" t="s">
        <v>2693</v>
      </c>
      <c r="D1297" s="73" t="s">
        <v>31</v>
      </c>
      <c r="E1297" s="73" t="s">
        <v>2697</v>
      </c>
      <c r="I1297" s="58">
        <v>48.67</v>
      </c>
      <c r="J1297" s="18">
        <v>45631</v>
      </c>
      <c r="L1297">
        <v>4501143310</v>
      </c>
      <c r="O1297" s="73" t="s">
        <v>34</v>
      </c>
      <c r="P1297" s="73" t="s">
        <v>35</v>
      </c>
      <c r="Q1297" s="73" t="s">
        <v>1504</v>
      </c>
      <c r="R1297" s="77" t="s">
        <v>1495</v>
      </c>
      <c r="T1297" s="73" t="s">
        <v>221</v>
      </c>
      <c r="W1297" s="4"/>
      <c r="X1297" s="4" t="s">
        <v>111</v>
      </c>
      <c r="Y1297" s="69">
        <v>0.5</v>
      </c>
      <c r="Z1297" s="70">
        <f t="shared" si="81"/>
        <v>24.335000000000001</v>
      </c>
      <c r="AA1297" s="70">
        <f t="shared" si="82"/>
        <v>24.335000000000001</v>
      </c>
      <c r="AB1297" s="70"/>
      <c r="AF1297" s="71">
        <f t="shared" si="80"/>
        <v>24.335000000000001</v>
      </c>
    </row>
    <row r="1298" spans="2:32" ht="24" hidden="1">
      <c r="B1298" s="73" t="s">
        <v>2694</v>
      </c>
      <c r="D1298" s="73" t="s">
        <v>31</v>
      </c>
      <c r="E1298" s="73" t="s">
        <v>2697</v>
      </c>
      <c r="I1298" s="58">
        <v>48.67</v>
      </c>
      <c r="J1298" s="18">
        <v>45631</v>
      </c>
      <c r="L1298">
        <v>4501143310</v>
      </c>
      <c r="O1298" s="73" t="s">
        <v>34</v>
      </c>
      <c r="P1298" s="73" t="s">
        <v>35</v>
      </c>
      <c r="Q1298" s="73" t="s">
        <v>1504</v>
      </c>
      <c r="R1298" s="77" t="s">
        <v>1495</v>
      </c>
      <c r="T1298" s="73" t="s">
        <v>221</v>
      </c>
      <c r="W1298" s="4"/>
      <c r="X1298" s="4" t="s">
        <v>111</v>
      </c>
      <c r="Y1298" s="69">
        <v>0.5</v>
      </c>
      <c r="Z1298" s="70">
        <f t="shared" si="81"/>
        <v>24.335000000000001</v>
      </c>
      <c r="AA1298" s="70">
        <f t="shared" si="82"/>
        <v>24.335000000000001</v>
      </c>
      <c r="AB1298" s="70"/>
      <c r="AF1298" s="71">
        <f t="shared" si="80"/>
        <v>24.335000000000001</v>
      </c>
    </row>
    <row r="1299" spans="2:32" ht="24" hidden="1">
      <c r="B1299" s="73" t="s">
        <v>2695</v>
      </c>
      <c r="D1299" s="73" t="s">
        <v>31</v>
      </c>
      <c r="E1299" s="73" t="s">
        <v>2697</v>
      </c>
      <c r="I1299" s="58">
        <v>48.67</v>
      </c>
      <c r="J1299" s="18">
        <v>45631</v>
      </c>
      <c r="L1299">
        <v>4501143310</v>
      </c>
      <c r="O1299" s="73" t="s">
        <v>34</v>
      </c>
      <c r="P1299" s="73" t="s">
        <v>35</v>
      </c>
      <c r="Q1299" s="73" t="s">
        <v>1504</v>
      </c>
      <c r="R1299" s="77" t="s">
        <v>1495</v>
      </c>
      <c r="T1299" s="73" t="s">
        <v>221</v>
      </c>
      <c r="W1299" s="4"/>
      <c r="X1299" s="4" t="s">
        <v>111</v>
      </c>
      <c r="Y1299" s="69">
        <v>0.5</v>
      </c>
      <c r="Z1299" s="70">
        <f t="shared" si="81"/>
        <v>24.335000000000001</v>
      </c>
      <c r="AA1299" s="70">
        <f t="shared" si="82"/>
        <v>24.335000000000001</v>
      </c>
      <c r="AB1299" s="70"/>
      <c r="AF1299" s="71">
        <f t="shared" si="80"/>
        <v>24.335000000000001</v>
      </c>
    </row>
    <row r="1300" spans="2:32" ht="24" hidden="1">
      <c r="B1300" s="73" t="s">
        <v>2696</v>
      </c>
      <c r="D1300" s="73" t="s">
        <v>31</v>
      </c>
      <c r="E1300" s="73" t="s">
        <v>2697</v>
      </c>
      <c r="I1300" s="58">
        <v>48.67</v>
      </c>
      <c r="J1300" s="18">
        <v>45631</v>
      </c>
      <c r="L1300">
        <v>4501143310</v>
      </c>
      <c r="O1300" s="73" t="s">
        <v>34</v>
      </c>
      <c r="P1300" s="73" t="s">
        <v>35</v>
      </c>
      <c r="Q1300" s="73" t="s">
        <v>1504</v>
      </c>
      <c r="R1300" s="77" t="s">
        <v>1495</v>
      </c>
      <c r="T1300" s="73" t="s">
        <v>221</v>
      </c>
      <c r="W1300" s="4"/>
      <c r="X1300" s="4" t="s">
        <v>111</v>
      </c>
      <c r="Y1300" s="69">
        <v>0.5</v>
      </c>
      <c r="Z1300" s="70">
        <f t="shared" si="81"/>
        <v>24.335000000000001</v>
      </c>
      <c r="AA1300" s="70">
        <f t="shared" si="82"/>
        <v>24.335000000000001</v>
      </c>
      <c r="AB1300" s="70"/>
      <c r="AF1300" s="71">
        <f t="shared" si="80"/>
        <v>24.335000000000001</v>
      </c>
    </row>
    <row r="1301" spans="2:32" ht="24" hidden="1">
      <c r="B1301" s="73" t="s">
        <v>2711</v>
      </c>
      <c r="D1301" s="73" t="s">
        <v>31</v>
      </c>
      <c r="E1301" s="73" t="s">
        <v>2697</v>
      </c>
      <c r="I1301" s="58">
        <v>48.67</v>
      </c>
      <c r="J1301" s="18">
        <v>45631</v>
      </c>
      <c r="L1301">
        <v>4501143310</v>
      </c>
      <c r="O1301" s="73" t="s">
        <v>34</v>
      </c>
      <c r="P1301" s="73" t="s">
        <v>35</v>
      </c>
      <c r="Q1301" s="73" t="s">
        <v>1504</v>
      </c>
      <c r="R1301" s="77" t="s">
        <v>1495</v>
      </c>
      <c r="T1301" s="73" t="s">
        <v>221</v>
      </c>
      <c r="W1301" s="4"/>
      <c r="X1301" s="4" t="s">
        <v>111</v>
      </c>
      <c r="Y1301" s="69">
        <v>0.5</v>
      </c>
      <c r="Z1301" s="70">
        <f t="shared" si="81"/>
        <v>24.335000000000001</v>
      </c>
      <c r="AA1301" s="70">
        <f t="shared" si="82"/>
        <v>24.335000000000001</v>
      </c>
      <c r="AB1301" s="70"/>
      <c r="AF1301" s="71">
        <f t="shared" si="80"/>
        <v>24.335000000000001</v>
      </c>
    </row>
    <row r="1302" spans="2:32" ht="24" hidden="1">
      <c r="B1302" s="73" t="s">
        <v>2709</v>
      </c>
      <c r="D1302" s="73" t="s">
        <v>31</v>
      </c>
      <c r="E1302" s="73" t="s">
        <v>2710</v>
      </c>
      <c r="I1302" s="58">
        <v>76.11</v>
      </c>
      <c r="J1302" s="18">
        <v>45631</v>
      </c>
      <c r="L1302">
        <v>4501143310</v>
      </c>
      <c r="O1302" s="73" t="s">
        <v>34</v>
      </c>
      <c r="P1302" s="73" t="s">
        <v>35</v>
      </c>
      <c r="Q1302" s="73" t="s">
        <v>1504</v>
      </c>
      <c r="R1302" s="77" t="s">
        <v>1495</v>
      </c>
      <c r="T1302" s="73" t="s">
        <v>221</v>
      </c>
      <c r="W1302" s="4"/>
      <c r="X1302" s="4" t="s">
        <v>111</v>
      </c>
      <c r="Y1302" s="69">
        <v>0.5</v>
      </c>
      <c r="Z1302" s="70">
        <f t="shared" si="81"/>
        <v>38.055</v>
      </c>
      <c r="AA1302" s="70">
        <f t="shared" si="82"/>
        <v>38.055</v>
      </c>
      <c r="AB1302" s="70"/>
      <c r="AF1302" s="71">
        <f t="shared" si="80"/>
        <v>38.055</v>
      </c>
    </row>
    <row r="1303" spans="2:32" ht="24" hidden="1">
      <c r="B1303" s="73" t="s">
        <v>2719</v>
      </c>
      <c r="D1303" s="73" t="s">
        <v>31</v>
      </c>
      <c r="E1303" s="73" t="s">
        <v>2710</v>
      </c>
      <c r="I1303" s="58">
        <v>76.11</v>
      </c>
      <c r="J1303" s="18">
        <v>45631</v>
      </c>
      <c r="L1303">
        <v>4501143310</v>
      </c>
      <c r="O1303" s="73" t="s">
        <v>34</v>
      </c>
      <c r="P1303" s="73" t="s">
        <v>35</v>
      </c>
      <c r="Q1303" s="73" t="s">
        <v>1504</v>
      </c>
      <c r="R1303" s="77" t="s">
        <v>1495</v>
      </c>
      <c r="T1303" s="73" t="s">
        <v>221</v>
      </c>
      <c r="W1303" s="4"/>
      <c r="X1303" s="4" t="s">
        <v>111</v>
      </c>
      <c r="Y1303" s="69">
        <v>0.5</v>
      </c>
      <c r="Z1303" s="70">
        <f t="shared" si="81"/>
        <v>38.055</v>
      </c>
      <c r="AA1303" s="70">
        <f t="shared" si="82"/>
        <v>38.055</v>
      </c>
      <c r="AB1303" s="70"/>
      <c r="AF1303" s="71">
        <f t="shared" si="80"/>
        <v>38.055</v>
      </c>
    </row>
    <row r="1304" spans="2:32" ht="24" hidden="1">
      <c r="B1304" s="73" t="s">
        <v>2712</v>
      </c>
      <c r="D1304" s="73" t="s">
        <v>31</v>
      </c>
      <c r="E1304" s="73" t="s">
        <v>2710</v>
      </c>
      <c r="I1304" s="58">
        <v>76.11</v>
      </c>
      <c r="J1304" s="18">
        <v>45631</v>
      </c>
      <c r="L1304">
        <v>4501143310</v>
      </c>
      <c r="O1304" s="73" t="s">
        <v>34</v>
      </c>
      <c r="P1304" s="73" t="s">
        <v>35</v>
      </c>
      <c r="Q1304" s="73" t="s">
        <v>1504</v>
      </c>
      <c r="R1304" s="77" t="s">
        <v>1495</v>
      </c>
      <c r="T1304" s="73" t="s">
        <v>221</v>
      </c>
      <c r="W1304" s="4"/>
      <c r="X1304" s="4" t="s">
        <v>111</v>
      </c>
      <c r="Y1304" s="69">
        <v>0.5</v>
      </c>
      <c r="Z1304" s="70">
        <f t="shared" si="81"/>
        <v>38.055</v>
      </c>
      <c r="AA1304" s="70">
        <f t="shared" si="82"/>
        <v>38.055</v>
      </c>
      <c r="AB1304" s="70"/>
      <c r="AF1304" s="71">
        <f t="shared" si="80"/>
        <v>38.055</v>
      </c>
    </row>
    <row r="1305" spans="2:32" ht="24" hidden="1">
      <c r="B1305" s="73" t="s">
        <v>2713</v>
      </c>
      <c r="D1305" s="73" t="s">
        <v>31</v>
      </c>
      <c r="E1305" s="73" t="s">
        <v>2710</v>
      </c>
      <c r="I1305" s="58">
        <v>76.11</v>
      </c>
      <c r="J1305" s="18">
        <v>45631</v>
      </c>
      <c r="L1305">
        <v>4501143310</v>
      </c>
      <c r="O1305" s="73" t="s">
        <v>34</v>
      </c>
      <c r="P1305" s="73" t="s">
        <v>35</v>
      </c>
      <c r="Q1305" s="73" t="s">
        <v>1504</v>
      </c>
      <c r="R1305" s="77" t="s">
        <v>1495</v>
      </c>
      <c r="T1305" s="73" t="s">
        <v>221</v>
      </c>
      <c r="W1305" s="4"/>
      <c r="X1305" s="4" t="s">
        <v>111</v>
      </c>
      <c r="Y1305" s="69">
        <v>0.5</v>
      </c>
      <c r="Z1305" s="70">
        <f t="shared" si="81"/>
        <v>38.055</v>
      </c>
      <c r="AA1305" s="70">
        <f t="shared" si="82"/>
        <v>38.055</v>
      </c>
      <c r="AB1305" s="70"/>
      <c r="AF1305" s="71">
        <f t="shared" si="80"/>
        <v>38.055</v>
      </c>
    </row>
    <row r="1306" spans="2:32" ht="48" hidden="1">
      <c r="B1306" s="73" t="s">
        <v>2714</v>
      </c>
      <c r="D1306" s="73" t="s">
        <v>31</v>
      </c>
      <c r="E1306" s="73" t="s">
        <v>2715</v>
      </c>
      <c r="I1306" s="58">
        <v>137.16999999999999</v>
      </c>
      <c r="J1306" s="18">
        <v>45631</v>
      </c>
      <c r="L1306">
        <v>4501143310</v>
      </c>
      <c r="O1306" s="73" t="s">
        <v>34</v>
      </c>
      <c r="P1306" s="73" t="s">
        <v>35</v>
      </c>
      <c r="Q1306" s="73" t="s">
        <v>1504</v>
      </c>
      <c r="R1306" s="77" t="s">
        <v>79</v>
      </c>
      <c r="T1306" s="73" t="s">
        <v>221</v>
      </c>
      <c r="W1306" s="4"/>
      <c r="X1306" t="s">
        <v>111</v>
      </c>
      <c r="Y1306" s="69">
        <v>0.5</v>
      </c>
      <c r="Z1306" s="70">
        <f t="shared" si="81"/>
        <v>68.584999999999994</v>
      </c>
      <c r="AA1306" s="70">
        <f t="shared" si="82"/>
        <v>68.584999999999994</v>
      </c>
      <c r="AB1306" s="70"/>
      <c r="AF1306" s="71">
        <f t="shared" si="80"/>
        <v>68.584999999999994</v>
      </c>
    </row>
    <row r="1307" spans="2:32" ht="36" hidden="1">
      <c r="B1307" s="73" t="s">
        <v>2717</v>
      </c>
      <c r="D1307" s="73" t="s">
        <v>31</v>
      </c>
      <c r="E1307" s="73" t="s">
        <v>2716</v>
      </c>
      <c r="I1307" s="58">
        <v>199.12</v>
      </c>
      <c r="J1307" s="18">
        <v>45631</v>
      </c>
      <c r="L1307">
        <v>4501143310</v>
      </c>
      <c r="O1307" s="73" t="s">
        <v>34</v>
      </c>
      <c r="P1307" s="73" t="s">
        <v>35</v>
      </c>
      <c r="Q1307" s="73" t="s">
        <v>1504</v>
      </c>
      <c r="R1307" s="77" t="s">
        <v>1498</v>
      </c>
      <c r="T1307" s="73" t="s">
        <v>221</v>
      </c>
      <c r="W1307" s="4"/>
      <c r="X1307" t="s">
        <v>111</v>
      </c>
      <c r="Y1307" s="69">
        <v>0.5</v>
      </c>
      <c r="Z1307" s="70">
        <f t="shared" si="81"/>
        <v>99.56</v>
      </c>
      <c r="AA1307" s="70">
        <f t="shared" si="82"/>
        <v>99.56</v>
      </c>
      <c r="AB1307" s="70"/>
      <c r="AF1307" s="71">
        <f t="shared" si="80"/>
        <v>99.56</v>
      </c>
    </row>
    <row r="1308" spans="2:32" ht="24" hidden="1">
      <c r="B1308" s="73" t="s">
        <v>2725</v>
      </c>
      <c r="D1308" s="73" t="s">
        <v>31</v>
      </c>
      <c r="E1308" s="73" t="s">
        <v>2718</v>
      </c>
      <c r="I1308" s="58">
        <v>149.56</v>
      </c>
      <c r="J1308" s="18">
        <v>45631</v>
      </c>
      <c r="L1308">
        <v>4501143310</v>
      </c>
      <c r="O1308" s="73" t="s">
        <v>34</v>
      </c>
      <c r="P1308" s="73" t="s">
        <v>35</v>
      </c>
      <c r="Q1308" s="73" t="s">
        <v>1504</v>
      </c>
      <c r="R1308" s="77" t="s">
        <v>1498</v>
      </c>
      <c r="T1308" s="73" t="s">
        <v>221</v>
      </c>
      <c r="W1308" s="4"/>
      <c r="X1308" t="s">
        <v>111</v>
      </c>
      <c r="Y1308" s="69">
        <v>0.5</v>
      </c>
      <c r="Z1308" s="70">
        <f t="shared" si="81"/>
        <v>74.78</v>
      </c>
      <c r="AA1308" s="70">
        <f t="shared" si="82"/>
        <v>74.78</v>
      </c>
      <c r="AB1308" s="70"/>
      <c r="AF1308" s="71">
        <f t="shared" si="80"/>
        <v>74.78</v>
      </c>
    </row>
    <row r="1309" spans="2:32" ht="24" hidden="1">
      <c r="B1309" s="73" t="s">
        <v>2730</v>
      </c>
      <c r="D1309" s="73" t="s">
        <v>31</v>
      </c>
      <c r="E1309" s="73" t="s">
        <v>2729</v>
      </c>
      <c r="I1309" s="58">
        <v>360</v>
      </c>
      <c r="J1309" s="18">
        <v>45590</v>
      </c>
      <c r="L1309">
        <v>4501121655</v>
      </c>
      <c r="O1309" s="73" t="s">
        <v>34</v>
      </c>
      <c r="P1309" s="73" t="s">
        <v>35</v>
      </c>
      <c r="Q1309" s="73" t="s">
        <v>1504</v>
      </c>
      <c r="R1309" s="77" t="s">
        <v>91</v>
      </c>
      <c r="T1309" s="73" t="s">
        <v>221</v>
      </c>
      <c r="W1309" s="4"/>
      <c r="X1309" t="s">
        <v>111</v>
      </c>
      <c r="Y1309" s="69">
        <v>0.5</v>
      </c>
      <c r="Z1309" s="70">
        <f t="shared" si="81"/>
        <v>180</v>
      </c>
      <c r="AA1309" s="70">
        <f t="shared" si="82"/>
        <v>180</v>
      </c>
      <c r="AB1309" s="70"/>
      <c r="AF1309" s="71">
        <f t="shared" si="80"/>
        <v>180</v>
      </c>
    </row>
    <row r="1310" spans="2:32" ht="43.2" hidden="1">
      <c r="B1310" s="73" t="s">
        <v>2731</v>
      </c>
      <c r="D1310" s="73" t="s">
        <v>31</v>
      </c>
      <c r="E1310" s="19" t="s">
        <v>2732</v>
      </c>
      <c r="I1310" s="58">
        <v>575</v>
      </c>
      <c r="J1310" s="18">
        <v>45636</v>
      </c>
      <c r="L1310">
        <v>4501121659</v>
      </c>
      <c r="O1310" s="73" t="s">
        <v>34</v>
      </c>
      <c r="P1310" s="73" t="s">
        <v>35</v>
      </c>
      <c r="Q1310" s="73" t="s">
        <v>1504</v>
      </c>
      <c r="R1310" s="77" t="s">
        <v>1498</v>
      </c>
      <c r="T1310" s="73" t="s">
        <v>221</v>
      </c>
      <c r="W1310" s="4"/>
      <c r="X1310" t="s">
        <v>111</v>
      </c>
      <c r="Y1310" s="69">
        <v>0.5</v>
      </c>
      <c r="Z1310" s="70">
        <f t="shared" si="81"/>
        <v>287.5</v>
      </c>
      <c r="AA1310" s="70">
        <f t="shared" si="82"/>
        <v>287.5</v>
      </c>
      <c r="AB1310" s="70"/>
      <c r="AF1310" s="71">
        <f t="shared" si="80"/>
        <v>287.5</v>
      </c>
    </row>
    <row r="1311" spans="2:32" ht="57.6" hidden="1">
      <c r="B1311" s="73" t="s">
        <v>2733</v>
      </c>
      <c r="D1311" s="73" t="s">
        <v>31</v>
      </c>
      <c r="E1311" s="79" t="s">
        <v>2735</v>
      </c>
      <c r="I1311" s="58">
        <v>210</v>
      </c>
      <c r="J1311" s="18">
        <v>45636</v>
      </c>
      <c r="L1311">
        <v>4501121659</v>
      </c>
      <c r="O1311" s="73" t="s">
        <v>34</v>
      </c>
      <c r="P1311" s="73" t="s">
        <v>35</v>
      </c>
      <c r="Q1311" s="73" t="s">
        <v>1504</v>
      </c>
      <c r="R1311" s="77" t="s">
        <v>1498</v>
      </c>
      <c r="T1311" s="73" t="s">
        <v>221</v>
      </c>
      <c r="W1311" s="4"/>
      <c r="X1311" t="s">
        <v>111</v>
      </c>
      <c r="Y1311" s="69">
        <v>0.5</v>
      </c>
      <c r="Z1311" s="70">
        <f t="shared" si="81"/>
        <v>105</v>
      </c>
      <c r="AA1311" s="70">
        <f t="shared" si="82"/>
        <v>105</v>
      </c>
      <c r="AB1311" s="70"/>
      <c r="AF1311" s="71">
        <f t="shared" si="80"/>
        <v>105</v>
      </c>
    </row>
    <row r="1312" spans="2:32" ht="57.6" hidden="1">
      <c r="B1312" s="73" t="s">
        <v>2734</v>
      </c>
      <c r="D1312" s="73" t="s">
        <v>31</v>
      </c>
      <c r="E1312" s="79" t="s">
        <v>2735</v>
      </c>
      <c r="I1312" s="58">
        <v>210</v>
      </c>
      <c r="J1312" s="18">
        <v>45636</v>
      </c>
      <c r="L1312">
        <v>4501121659</v>
      </c>
      <c r="O1312" s="73" t="s">
        <v>34</v>
      </c>
      <c r="P1312" s="73" t="s">
        <v>35</v>
      </c>
      <c r="Q1312" s="73" t="s">
        <v>1504</v>
      </c>
      <c r="R1312" s="77" t="s">
        <v>2698</v>
      </c>
      <c r="T1312" s="73" t="s">
        <v>221</v>
      </c>
      <c r="W1312" s="4"/>
      <c r="X1312" t="s">
        <v>111</v>
      </c>
      <c r="Y1312" s="69">
        <v>0.5</v>
      </c>
      <c r="Z1312" s="70">
        <f t="shared" si="81"/>
        <v>105</v>
      </c>
      <c r="AA1312" s="70">
        <f t="shared" si="82"/>
        <v>105</v>
      </c>
      <c r="AB1312" s="70"/>
      <c r="AF1312" s="71">
        <f t="shared" si="80"/>
        <v>105</v>
      </c>
    </row>
    <row r="1313" spans="2:32" ht="115.2" hidden="1">
      <c r="B1313" s="73" t="s">
        <v>2737</v>
      </c>
      <c r="D1313" s="73" t="s">
        <v>31</v>
      </c>
      <c r="E1313" s="79" t="s">
        <v>2738</v>
      </c>
      <c r="I1313" s="58">
        <v>699.12</v>
      </c>
      <c r="J1313" s="18">
        <v>45644</v>
      </c>
      <c r="L1313">
        <v>4501140001</v>
      </c>
      <c r="O1313" s="73" t="s">
        <v>34</v>
      </c>
      <c r="P1313" s="73" t="s">
        <v>35</v>
      </c>
      <c r="Q1313" s="73" t="s">
        <v>1504</v>
      </c>
      <c r="R1313" s="77" t="s">
        <v>2698</v>
      </c>
      <c r="T1313" s="73" t="s">
        <v>221</v>
      </c>
      <c r="W1313" s="4"/>
      <c r="X1313" s="4" t="s">
        <v>111</v>
      </c>
      <c r="Y1313" s="69">
        <v>0.5</v>
      </c>
      <c r="Z1313" s="70">
        <f t="shared" si="81"/>
        <v>349.56</v>
      </c>
      <c r="AA1313" s="70">
        <f t="shared" si="82"/>
        <v>349.56</v>
      </c>
      <c r="AB1313" s="70"/>
      <c r="AF1313" s="71">
        <f t="shared" si="80"/>
        <v>349.56</v>
      </c>
    </row>
    <row r="1314" spans="2:32" ht="86.4" hidden="1">
      <c r="B1314" s="73" t="s">
        <v>2737</v>
      </c>
      <c r="D1314" s="73" t="s">
        <v>31</v>
      </c>
      <c r="E1314" s="79" t="s">
        <v>2739</v>
      </c>
      <c r="I1314" s="58">
        <v>1075</v>
      </c>
      <c r="J1314" s="18">
        <v>45649</v>
      </c>
      <c r="L1314">
        <v>4501148778</v>
      </c>
      <c r="O1314" s="73" t="s">
        <v>34</v>
      </c>
      <c r="P1314" s="73" t="s">
        <v>35</v>
      </c>
      <c r="Q1314" s="73" t="s">
        <v>1504</v>
      </c>
      <c r="R1314" s="77" t="s">
        <v>2698</v>
      </c>
      <c r="T1314" s="73" t="s">
        <v>221</v>
      </c>
      <c r="W1314" s="4"/>
      <c r="X1314" t="s">
        <v>111</v>
      </c>
      <c r="Y1314" s="69">
        <v>0.5</v>
      </c>
      <c r="Z1314" s="70">
        <f t="shared" si="81"/>
        <v>537.5</v>
      </c>
      <c r="AA1314" s="70">
        <f t="shared" si="82"/>
        <v>537.5</v>
      </c>
      <c r="AB1314" s="70"/>
      <c r="AF1314" s="71">
        <f t="shared" si="80"/>
        <v>537.5</v>
      </c>
    </row>
    <row r="1315" spans="2:32" ht="28.8" hidden="1">
      <c r="B1315" s="73" t="s">
        <v>2736</v>
      </c>
      <c r="D1315" s="73" t="s">
        <v>31</v>
      </c>
      <c r="E1315" s="19" t="s">
        <v>2740</v>
      </c>
      <c r="I1315" s="58">
        <v>150.38999999999999</v>
      </c>
      <c r="J1315" s="18">
        <v>45418</v>
      </c>
      <c r="L1315">
        <v>4501084326</v>
      </c>
      <c r="O1315" s="73" t="s">
        <v>34</v>
      </c>
      <c r="P1315" s="73" t="s">
        <v>35</v>
      </c>
      <c r="Q1315" s="73" t="s">
        <v>1504</v>
      </c>
      <c r="R1315" s="77" t="s">
        <v>58</v>
      </c>
      <c r="T1315" s="73" t="s">
        <v>221</v>
      </c>
      <c r="W1315" s="4"/>
      <c r="X1315" t="s">
        <v>111</v>
      </c>
      <c r="Y1315" s="69">
        <v>0.5</v>
      </c>
      <c r="Z1315" s="70">
        <f t="shared" si="81"/>
        <v>75.194999999999993</v>
      </c>
      <c r="AA1315" s="70">
        <f t="shared" si="82"/>
        <v>75.194999999999993</v>
      </c>
      <c r="AB1315" s="70"/>
      <c r="AF1315" s="71">
        <f t="shared" si="80"/>
        <v>75.194999999999993</v>
      </c>
    </row>
    <row r="1316" spans="2:32" ht="28.8" hidden="1">
      <c r="B1316" s="73" t="s">
        <v>2744</v>
      </c>
      <c r="D1316" s="73" t="s">
        <v>31</v>
      </c>
      <c r="E1316" s="19" t="s">
        <v>2740</v>
      </c>
      <c r="I1316" s="58">
        <v>150.38999999999999</v>
      </c>
      <c r="J1316" s="18">
        <v>45418</v>
      </c>
      <c r="L1316">
        <v>4501084326</v>
      </c>
      <c r="O1316" s="73" t="s">
        <v>34</v>
      </c>
      <c r="P1316" s="73" t="s">
        <v>35</v>
      </c>
      <c r="Q1316" s="73" t="s">
        <v>1504</v>
      </c>
      <c r="R1316" s="77" t="s">
        <v>2698</v>
      </c>
      <c r="T1316" s="73" t="s">
        <v>221</v>
      </c>
      <c r="W1316" s="4"/>
      <c r="X1316" t="s">
        <v>111</v>
      </c>
      <c r="Y1316" s="69">
        <v>0.5</v>
      </c>
      <c r="Z1316" s="70">
        <f t="shared" si="81"/>
        <v>75.194999999999993</v>
      </c>
      <c r="AA1316" s="70">
        <f t="shared" si="82"/>
        <v>75.194999999999993</v>
      </c>
      <c r="AB1316" s="70"/>
      <c r="AF1316" s="71">
        <f t="shared" si="80"/>
        <v>75.194999999999993</v>
      </c>
    </row>
    <row r="1317" spans="2:32" ht="30.6" hidden="1" customHeight="1">
      <c r="B1317" s="73" t="s">
        <v>2737</v>
      </c>
      <c r="D1317" s="73"/>
      <c r="E1317" s="19" t="s">
        <v>2754</v>
      </c>
      <c r="F1317" s="80" t="s">
        <v>2755</v>
      </c>
      <c r="G1317" s="81" t="s">
        <v>2783</v>
      </c>
      <c r="I1317" s="58">
        <v>914</v>
      </c>
      <c r="J1317" s="24">
        <v>45657</v>
      </c>
      <c r="O1317" s="73" t="s">
        <v>34</v>
      </c>
      <c r="P1317" s="73" t="s">
        <v>35</v>
      </c>
      <c r="Q1317" s="73" t="s">
        <v>1504</v>
      </c>
      <c r="R1317" s="81" t="s">
        <v>1495</v>
      </c>
      <c r="T1317" s="73" t="s">
        <v>221</v>
      </c>
      <c r="W1317" s="4"/>
      <c r="X1317" s="4" t="s">
        <v>111</v>
      </c>
      <c r="Y1317" s="69">
        <v>0.5</v>
      </c>
      <c r="Z1317" s="70">
        <f t="shared" si="81"/>
        <v>457</v>
      </c>
      <c r="AA1317" s="70">
        <f t="shared" si="82"/>
        <v>457</v>
      </c>
      <c r="AB1317" s="70"/>
      <c r="AF1317" s="71">
        <f t="shared" si="80"/>
        <v>457</v>
      </c>
    </row>
    <row r="1318" spans="2:32" ht="30.6" hidden="1" customHeight="1">
      <c r="B1318" s="73" t="s">
        <v>2737</v>
      </c>
      <c r="D1318" s="73"/>
      <c r="E1318" s="19" t="s">
        <v>2811</v>
      </c>
      <c r="F1318" s="80" t="s">
        <v>2756</v>
      </c>
      <c r="G1318" s="81" t="s">
        <v>2784</v>
      </c>
      <c r="I1318" s="58">
        <v>914</v>
      </c>
      <c r="J1318" s="24">
        <v>45657</v>
      </c>
      <c r="O1318" s="73" t="s">
        <v>34</v>
      </c>
      <c r="P1318" s="73" t="s">
        <v>35</v>
      </c>
      <c r="Q1318" s="73" t="s">
        <v>1504</v>
      </c>
      <c r="R1318" s="81" t="s">
        <v>2698</v>
      </c>
      <c r="T1318" s="73" t="s">
        <v>221</v>
      </c>
      <c r="W1318" s="4"/>
      <c r="X1318" s="4" t="s">
        <v>111</v>
      </c>
      <c r="Y1318" s="69">
        <v>0.5</v>
      </c>
      <c r="Z1318" s="70">
        <f t="shared" si="81"/>
        <v>457</v>
      </c>
      <c r="AA1318" s="70">
        <f t="shared" si="82"/>
        <v>457</v>
      </c>
      <c r="AB1318" s="70"/>
      <c r="AF1318" s="71">
        <f t="shared" si="80"/>
        <v>457</v>
      </c>
    </row>
    <row r="1319" spans="2:32" ht="30.6" hidden="1" customHeight="1">
      <c r="B1319" s="73" t="s">
        <v>2737</v>
      </c>
      <c r="D1319" s="73"/>
      <c r="E1319" s="19" t="s">
        <v>2748</v>
      </c>
      <c r="F1319" s="80" t="s">
        <v>2749</v>
      </c>
      <c r="G1319" s="81" t="s">
        <v>2750</v>
      </c>
      <c r="I1319" s="58">
        <v>914</v>
      </c>
      <c r="J1319" s="24">
        <v>45657</v>
      </c>
      <c r="O1319" s="73" t="s">
        <v>34</v>
      </c>
      <c r="P1319" s="73" t="s">
        <v>35</v>
      </c>
      <c r="Q1319" s="73" t="s">
        <v>1504</v>
      </c>
      <c r="R1319" s="81" t="s">
        <v>79</v>
      </c>
      <c r="T1319" s="73" t="s">
        <v>221</v>
      </c>
      <c r="W1319" s="4"/>
      <c r="X1319" s="4" t="s">
        <v>111</v>
      </c>
      <c r="Y1319" s="69">
        <v>0.5</v>
      </c>
      <c r="Z1319" s="70">
        <f t="shared" si="81"/>
        <v>457</v>
      </c>
      <c r="AA1319" s="70">
        <f t="shared" si="82"/>
        <v>457</v>
      </c>
      <c r="AB1319" s="70"/>
      <c r="AF1319" s="71">
        <f t="shared" ref="AF1319:AF1348" si="83">+I1319-AA1319-AB1319-AC1319-AD1319-AE1319</f>
        <v>457</v>
      </c>
    </row>
    <row r="1320" spans="2:32" ht="30.6" hidden="1" customHeight="1">
      <c r="B1320" s="73" t="s">
        <v>2737</v>
      </c>
      <c r="D1320" s="73"/>
      <c r="E1320" s="19" t="s">
        <v>2812</v>
      </c>
      <c r="F1320" s="80" t="s">
        <v>2757</v>
      </c>
      <c r="G1320" s="81" t="s">
        <v>2785</v>
      </c>
      <c r="I1320" s="58">
        <v>914</v>
      </c>
      <c r="J1320" s="24">
        <v>45657</v>
      </c>
      <c r="O1320" s="73" t="s">
        <v>34</v>
      </c>
      <c r="P1320" s="73" t="s">
        <v>35</v>
      </c>
      <c r="Q1320" s="73" t="s">
        <v>1504</v>
      </c>
      <c r="R1320" s="81" t="s">
        <v>58</v>
      </c>
      <c r="T1320" s="73" t="s">
        <v>221</v>
      </c>
      <c r="W1320" s="4"/>
      <c r="X1320" s="4" t="s">
        <v>111</v>
      </c>
      <c r="Y1320" s="69">
        <v>0.5</v>
      </c>
      <c r="Z1320" s="70">
        <f t="shared" si="81"/>
        <v>457</v>
      </c>
      <c r="AA1320" s="70">
        <f t="shared" si="82"/>
        <v>457</v>
      </c>
      <c r="AB1320" s="70"/>
      <c r="AF1320" s="71">
        <f t="shared" si="83"/>
        <v>457</v>
      </c>
    </row>
    <row r="1321" spans="2:32" ht="30.6" hidden="1" customHeight="1">
      <c r="B1321" s="73" t="s">
        <v>2737</v>
      </c>
      <c r="E1321" s="19" t="s">
        <v>2813</v>
      </c>
      <c r="F1321" s="80" t="s">
        <v>2758</v>
      </c>
      <c r="G1321" s="81" t="s">
        <v>2786</v>
      </c>
      <c r="I1321" s="58">
        <v>914</v>
      </c>
      <c r="J1321" s="24">
        <v>45657</v>
      </c>
      <c r="O1321" s="73" t="s">
        <v>34</v>
      </c>
      <c r="P1321" s="73" t="s">
        <v>35</v>
      </c>
      <c r="Q1321" s="73" t="s">
        <v>1504</v>
      </c>
      <c r="R1321" s="81" t="s">
        <v>91</v>
      </c>
      <c r="T1321" s="73" t="s">
        <v>221</v>
      </c>
      <c r="W1321" s="4"/>
      <c r="X1321" s="4" t="s">
        <v>111</v>
      </c>
      <c r="Y1321" s="69">
        <v>0.5</v>
      </c>
      <c r="Z1321" s="70">
        <f t="shared" si="81"/>
        <v>457</v>
      </c>
      <c r="AA1321" s="70">
        <f t="shared" si="82"/>
        <v>457</v>
      </c>
      <c r="AB1321" s="70"/>
      <c r="AF1321" s="71">
        <f t="shared" si="83"/>
        <v>457</v>
      </c>
    </row>
    <row r="1322" spans="2:32" ht="30.6" hidden="1" customHeight="1">
      <c r="B1322" s="73" t="s">
        <v>2737</v>
      </c>
      <c r="E1322" s="19" t="s">
        <v>2814</v>
      </c>
      <c r="F1322" s="81" t="s">
        <v>2759</v>
      </c>
      <c r="G1322" s="81" t="s">
        <v>2787</v>
      </c>
      <c r="I1322" s="58">
        <v>914</v>
      </c>
      <c r="J1322" s="24">
        <v>45657</v>
      </c>
      <c r="O1322" s="73" t="s">
        <v>34</v>
      </c>
      <c r="P1322" s="73" t="s">
        <v>35</v>
      </c>
      <c r="Q1322" s="73" t="s">
        <v>1504</v>
      </c>
      <c r="R1322" s="81" t="s">
        <v>1498</v>
      </c>
      <c r="T1322" s="73" t="s">
        <v>221</v>
      </c>
      <c r="W1322" s="4"/>
      <c r="X1322" s="4" t="s">
        <v>111</v>
      </c>
      <c r="Y1322" s="69">
        <v>0.5</v>
      </c>
      <c r="Z1322" s="70">
        <f t="shared" si="81"/>
        <v>457</v>
      </c>
      <c r="AA1322" s="70">
        <f t="shared" si="82"/>
        <v>457</v>
      </c>
      <c r="AB1322" s="70"/>
      <c r="AF1322" s="71">
        <f t="shared" si="83"/>
        <v>457</v>
      </c>
    </row>
    <row r="1323" spans="2:32" ht="30.6" hidden="1" customHeight="1">
      <c r="B1323" s="73" t="s">
        <v>2737</v>
      </c>
      <c r="E1323" s="19" t="s">
        <v>2815</v>
      </c>
      <c r="F1323" s="80" t="s">
        <v>2760</v>
      </c>
      <c r="G1323" s="81" t="s">
        <v>2788</v>
      </c>
      <c r="I1323" s="58">
        <v>914</v>
      </c>
      <c r="J1323" s="24">
        <v>45657</v>
      </c>
      <c r="O1323" s="73" t="s">
        <v>34</v>
      </c>
      <c r="P1323" s="73" t="s">
        <v>35</v>
      </c>
      <c r="Q1323" s="73" t="s">
        <v>1504</v>
      </c>
      <c r="R1323" s="81" t="s">
        <v>92</v>
      </c>
      <c r="T1323" s="73" t="s">
        <v>221</v>
      </c>
      <c r="W1323" s="4"/>
      <c r="X1323" s="4" t="s">
        <v>111</v>
      </c>
      <c r="Y1323" s="69">
        <v>0.5</v>
      </c>
      <c r="Z1323" s="70">
        <f t="shared" si="81"/>
        <v>457</v>
      </c>
      <c r="AA1323" s="70">
        <f t="shared" si="82"/>
        <v>457</v>
      </c>
      <c r="AB1323" s="70"/>
      <c r="AF1323" s="71">
        <f t="shared" si="83"/>
        <v>457</v>
      </c>
    </row>
    <row r="1324" spans="2:32" ht="30.6" hidden="1" customHeight="1">
      <c r="B1324" s="73" t="s">
        <v>2737</v>
      </c>
      <c r="E1324" s="19" t="s">
        <v>2816</v>
      </c>
      <c r="F1324" s="80" t="s">
        <v>2747</v>
      </c>
      <c r="G1324" s="81" t="s">
        <v>2746</v>
      </c>
      <c r="I1324" s="58">
        <v>914</v>
      </c>
      <c r="J1324" s="24">
        <v>45657</v>
      </c>
      <c r="O1324" s="73" t="s">
        <v>34</v>
      </c>
      <c r="P1324" s="73" t="s">
        <v>35</v>
      </c>
      <c r="Q1324" s="73" t="s">
        <v>1504</v>
      </c>
      <c r="R1324" s="81" t="s">
        <v>2628</v>
      </c>
      <c r="T1324" s="73" t="s">
        <v>221</v>
      </c>
      <c r="W1324" s="4"/>
      <c r="X1324" s="4" t="s">
        <v>111</v>
      </c>
      <c r="Y1324" s="69">
        <v>0.5</v>
      </c>
      <c r="Z1324" s="70">
        <f t="shared" si="81"/>
        <v>457</v>
      </c>
      <c r="AA1324" s="70">
        <f t="shared" si="82"/>
        <v>457</v>
      </c>
      <c r="AB1324" s="70"/>
      <c r="AF1324" s="71">
        <f t="shared" si="83"/>
        <v>457</v>
      </c>
    </row>
    <row r="1325" spans="2:32" ht="30.6" hidden="1" customHeight="1">
      <c r="B1325" s="73" t="s">
        <v>2737</v>
      </c>
      <c r="E1325" s="19" t="s">
        <v>2817</v>
      </c>
      <c r="F1325" s="80" t="s">
        <v>2761</v>
      </c>
      <c r="G1325" s="81" t="s">
        <v>2789</v>
      </c>
      <c r="I1325" s="58">
        <v>914</v>
      </c>
      <c r="J1325" s="24">
        <v>45657</v>
      </c>
      <c r="O1325" s="73" t="s">
        <v>34</v>
      </c>
      <c r="P1325" s="73" t="s">
        <v>35</v>
      </c>
      <c r="Q1325" s="73" t="s">
        <v>1504</v>
      </c>
      <c r="R1325" s="81" t="s">
        <v>46</v>
      </c>
      <c r="T1325" s="73" t="s">
        <v>221</v>
      </c>
      <c r="W1325" s="4"/>
      <c r="X1325" s="4" t="s">
        <v>111</v>
      </c>
      <c r="Y1325" s="69">
        <v>0.5</v>
      </c>
      <c r="Z1325" s="70">
        <f t="shared" si="81"/>
        <v>457</v>
      </c>
      <c r="AA1325" s="70">
        <f t="shared" si="82"/>
        <v>457</v>
      </c>
      <c r="AB1325" s="70"/>
      <c r="AF1325" s="71">
        <f t="shared" si="83"/>
        <v>457</v>
      </c>
    </row>
    <row r="1326" spans="2:32" ht="30.6" hidden="1" customHeight="1">
      <c r="B1326" s="73" t="s">
        <v>2737</v>
      </c>
      <c r="E1326" s="19" t="s">
        <v>2818</v>
      </c>
      <c r="F1326" s="80" t="s">
        <v>2762</v>
      </c>
      <c r="G1326" s="81" t="s">
        <v>2790</v>
      </c>
      <c r="I1326" s="58">
        <v>914</v>
      </c>
      <c r="J1326" s="24">
        <v>45657</v>
      </c>
      <c r="O1326" s="73" t="s">
        <v>34</v>
      </c>
      <c r="P1326" s="73" t="s">
        <v>35</v>
      </c>
      <c r="Q1326" s="73" t="s">
        <v>1504</v>
      </c>
      <c r="R1326" s="81" t="s">
        <v>102</v>
      </c>
      <c r="T1326" s="73" t="s">
        <v>221</v>
      </c>
      <c r="W1326" s="4"/>
      <c r="X1326" s="4" t="s">
        <v>111</v>
      </c>
      <c r="Y1326" s="69">
        <v>0.5</v>
      </c>
      <c r="Z1326" s="70">
        <f t="shared" si="81"/>
        <v>457</v>
      </c>
      <c r="AA1326" s="70">
        <f t="shared" si="82"/>
        <v>457</v>
      </c>
      <c r="AB1326" s="70"/>
      <c r="AF1326" s="71">
        <f t="shared" si="83"/>
        <v>457</v>
      </c>
    </row>
    <row r="1327" spans="2:32" ht="30.6" hidden="1" customHeight="1">
      <c r="B1327" s="73" t="s">
        <v>2737</v>
      </c>
      <c r="E1327" s="19" t="s">
        <v>2819</v>
      </c>
      <c r="F1327" s="80" t="s">
        <v>2763</v>
      </c>
      <c r="G1327" s="81" t="s">
        <v>2791</v>
      </c>
      <c r="I1327" s="58">
        <v>914</v>
      </c>
      <c r="J1327" s="24">
        <v>45657</v>
      </c>
      <c r="O1327" s="73" t="s">
        <v>34</v>
      </c>
      <c r="P1327" s="73" t="s">
        <v>35</v>
      </c>
      <c r="Q1327" s="73" t="s">
        <v>1504</v>
      </c>
      <c r="R1327" s="81" t="s">
        <v>99</v>
      </c>
      <c r="T1327" s="73" t="s">
        <v>221</v>
      </c>
      <c r="W1327" s="4"/>
      <c r="X1327" s="4" t="s">
        <v>111</v>
      </c>
      <c r="Y1327" s="69">
        <v>0.5</v>
      </c>
      <c r="Z1327" s="70">
        <f t="shared" si="81"/>
        <v>457</v>
      </c>
      <c r="AA1327" s="70">
        <f t="shared" si="82"/>
        <v>457</v>
      </c>
      <c r="AB1327" s="70"/>
      <c r="AF1327" s="71">
        <f t="shared" si="83"/>
        <v>457</v>
      </c>
    </row>
    <row r="1328" spans="2:32" ht="30.6" hidden="1" customHeight="1">
      <c r="B1328" s="73" t="s">
        <v>2737</v>
      </c>
      <c r="E1328" s="19" t="s">
        <v>2820</v>
      </c>
      <c r="F1328" s="80" t="s">
        <v>2764</v>
      </c>
      <c r="G1328" s="81" t="s">
        <v>2792</v>
      </c>
      <c r="I1328" s="58">
        <v>914</v>
      </c>
      <c r="J1328" s="24">
        <v>45657</v>
      </c>
      <c r="O1328" s="73" t="s">
        <v>34</v>
      </c>
      <c r="P1328" s="73" t="s">
        <v>35</v>
      </c>
      <c r="Q1328" s="73" t="s">
        <v>1504</v>
      </c>
      <c r="R1328" s="81" t="s">
        <v>1499</v>
      </c>
      <c r="T1328" s="73" t="s">
        <v>221</v>
      </c>
      <c r="W1328" s="4"/>
      <c r="X1328" s="4" t="s">
        <v>111</v>
      </c>
      <c r="Y1328" s="69">
        <v>0.5</v>
      </c>
      <c r="Z1328" s="70">
        <f t="shared" si="81"/>
        <v>457</v>
      </c>
      <c r="AA1328" s="70">
        <f t="shared" si="82"/>
        <v>457</v>
      </c>
      <c r="AB1328" s="70"/>
      <c r="AF1328" s="71">
        <f t="shared" si="83"/>
        <v>457</v>
      </c>
    </row>
    <row r="1329" spans="2:32" ht="30.6" hidden="1" customHeight="1">
      <c r="B1329" s="73" t="s">
        <v>2737</v>
      </c>
      <c r="E1329" s="19" t="s">
        <v>2821</v>
      </c>
      <c r="F1329" s="80" t="s">
        <v>2765</v>
      </c>
      <c r="G1329" s="81" t="s">
        <v>2793</v>
      </c>
      <c r="I1329" s="58">
        <v>914</v>
      </c>
      <c r="J1329" s="24">
        <v>45657</v>
      </c>
      <c r="O1329" s="73" t="s">
        <v>34</v>
      </c>
      <c r="P1329" s="73" t="s">
        <v>35</v>
      </c>
      <c r="Q1329" s="73" t="s">
        <v>1504</v>
      </c>
      <c r="R1329" s="81" t="s">
        <v>68</v>
      </c>
      <c r="T1329" s="73" t="s">
        <v>221</v>
      </c>
      <c r="W1329" s="4"/>
      <c r="X1329" s="4" t="s">
        <v>111</v>
      </c>
      <c r="Y1329" s="69">
        <v>0.5</v>
      </c>
      <c r="Z1329" s="70">
        <f t="shared" si="81"/>
        <v>457</v>
      </c>
      <c r="AA1329" s="70">
        <f t="shared" si="82"/>
        <v>457</v>
      </c>
      <c r="AB1329" s="70"/>
      <c r="AF1329" s="71">
        <f t="shared" si="83"/>
        <v>457</v>
      </c>
    </row>
    <row r="1330" spans="2:32" ht="30.6" hidden="1" customHeight="1">
      <c r="B1330" s="73" t="s">
        <v>2737</v>
      </c>
      <c r="E1330" s="19" t="s">
        <v>2822</v>
      </c>
      <c r="F1330" s="80" t="s">
        <v>2766</v>
      </c>
      <c r="G1330" s="81" t="s">
        <v>2794</v>
      </c>
      <c r="I1330" s="58">
        <v>914</v>
      </c>
      <c r="J1330" s="24">
        <v>45657</v>
      </c>
      <c r="O1330" s="73" t="s">
        <v>34</v>
      </c>
      <c r="P1330" s="73" t="s">
        <v>35</v>
      </c>
      <c r="Q1330" s="73" t="s">
        <v>1504</v>
      </c>
      <c r="R1330" s="81" t="s">
        <v>2704</v>
      </c>
      <c r="T1330" s="73" t="s">
        <v>221</v>
      </c>
      <c r="W1330" s="4"/>
      <c r="X1330" s="4" t="s">
        <v>111</v>
      </c>
      <c r="Y1330" s="69">
        <v>0.5</v>
      </c>
      <c r="Z1330" s="70">
        <f t="shared" si="81"/>
        <v>457</v>
      </c>
      <c r="AA1330" s="70">
        <f t="shared" si="82"/>
        <v>457</v>
      </c>
      <c r="AB1330" s="70"/>
      <c r="AF1330" s="71">
        <f t="shared" si="83"/>
        <v>457</v>
      </c>
    </row>
    <row r="1331" spans="2:32" ht="30.6" hidden="1" customHeight="1">
      <c r="B1331" s="73" t="s">
        <v>2737</v>
      </c>
      <c r="E1331" s="19" t="s">
        <v>2823</v>
      </c>
      <c r="F1331" s="80" t="s">
        <v>2767</v>
      </c>
      <c r="G1331" s="81" t="s">
        <v>2795</v>
      </c>
      <c r="I1331" s="58">
        <v>914</v>
      </c>
      <c r="J1331" s="24">
        <v>45657</v>
      </c>
      <c r="O1331" s="73" t="s">
        <v>34</v>
      </c>
      <c r="P1331" s="73" t="s">
        <v>35</v>
      </c>
      <c r="Q1331" s="73" t="s">
        <v>1504</v>
      </c>
      <c r="R1331" s="81" t="s">
        <v>2701</v>
      </c>
      <c r="T1331" s="73" t="s">
        <v>221</v>
      </c>
      <c r="W1331" s="4"/>
      <c r="X1331" s="4" t="s">
        <v>111</v>
      </c>
      <c r="Y1331" s="69">
        <v>0.5</v>
      </c>
      <c r="Z1331" s="70">
        <f t="shared" si="81"/>
        <v>457</v>
      </c>
      <c r="AA1331" s="70">
        <f t="shared" si="82"/>
        <v>457</v>
      </c>
      <c r="AB1331" s="70"/>
      <c r="AF1331" s="71">
        <f t="shared" si="83"/>
        <v>457</v>
      </c>
    </row>
    <row r="1332" spans="2:32" ht="30.6" hidden="1" customHeight="1">
      <c r="B1332" s="73" t="s">
        <v>2737</v>
      </c>
      <c r="E1332" s="19" t="s">
        <v>2824</v>
      </c>
      <c r="F1332" s="80" t="s">
        <v>2768</v>
      </c>
      <c r="G1332" s="81" t="s">
        <v>2796</v>
      </c>
      <c r="I1332" s="58">
        <v>914</v>
      </c>
      <c r="J1332" s="24">
        <v>45657</v>
      </c>
      <c r="O1332" s="73" t="s">
        <v>34</v>
      </c>
      <c r="P1332" s="73" t="s">
        <v>35</v>
      </c>
      <c r="Q1332" s="73" t="s">
        <v>1504</v>
      </c>
      <c r="R1332" s="81" t="s">
        <v>2839</v>
      </c>
      <c r="T1332" s="73" t="s">
        <v>221</v>
      </c>
      <c r="W1332" s="4"/>
      <c r="X1332" s="4" t="s">
        <v>111</v>
      </c>
      <c r="Y1332" s="69">
        <v>0.5</v>
      </c>
      <c r="Z1332" s="70">
        <f t="shared" si="81"/>
        <v>457</v>
      </c>
      <c r="AA1332" s="70">
        <f t="shared" si="82"/>
        <v>457</v>
      </c>
      <c r="AB1332" s="70"/>
      <c r="AF1332" s="71">
        <f t="shared" si="83"/>
        <v>457</v>
      </c>
    </row>
    <row r="1333" spans="2:32" ht="30.6" hidden="1" customHeight="1">
      <c r="B1333" s="73" t="s">
        <v>2737</v>
      </c>
      <c r="E1333" s="19" t="s">
        <v>2825</v>
      </c>
      <c r="F1333" s="80" t="s">
        <v>2769</v>
      </c>
      <c r="G1333" s="81" t="s">
        <v>2797</v>
      </c>
      <c r="I1333" s="58">
        <v>914</v>
      </c>
      <c r="J1333" s="24">
        <v>45657</v>
      </c>
      <c r="O1333" s="73" t="s">
        <v>34</v>
      </c>
      <c r="P1333" s="73" t="s">
        <v>35</v>
      </c>
      <c r="Q1333" s="73" t="s">
        <v>1504</v>
      </c>
      <c r="R1333" s="81" t="s">
        <v>2742</v>
      </c>
      <c r="T1333" s="73" t="s">
        <v>221</v>
      </c>
      <c r="W1333" s="4"/>
      <c r="X1333" s="4" t="s">
        <v>111</v>
      </c>
      <c r="Y1333" s="69">
        <v>0.5</v>
      </c>
      <c r="Z1333" s="70">
        <f t="shared" si="81"/>
        <v>457</v>
      </c>
      <c r="AA1333" s="70">
        <f t="shared" si="82"/>
        <v>457</v>
      </c>
      <c r="AB1333" s="70"/>
      <c r="AF1333" s="71">
        <f t="shared" si="83"/>
        <v>457</v>
      </c>
    </row>
    <row r="1334" spans="2:32" ht="30.6" hidden="1" customHeight="1">
      <c r="B1334" s="73" t="s">
        <v>2737</v>
      </c>
      <c r="E1334" s="19" t="s">
        <v>2826</v>
      </c>
      <c r="F1334" s="80" t="s">
        <v>2770</v>
      </c>
      <c r="G1334" s="81" t="s">
        <v>2798</v>
      </c>
      <c r="I1334" s="58">
        <v>914</v>
      </c>
      <c r="J1334" s="24">
        <v>45657</v>
      </c>
      <c r="O1334" s="73" t="s">
        <v>34</v>
      </c>
      <c r="P1334" s="73" t="s">
        <v>35</v>
      </c>
      <c r="Q1334" s="73" t="s">
        <v>1504</v>
      </c>
      <c r="R1334" s="81" t="s">
        <v>2705</v>
      </c>
      <c r="T1334" s="73" t="s">
        <v>221</v>
      </c>
      <c r="W1334" s="4"/>
      <c r="X1334" s="4" t="s">
        <v>111</v>
      </c>
      <c r="Y1334" s="69">
        <v>0.5</v>
      </c>
      <c r="Z1334" s="70">
        <f t="shared" si="81"/>
        <v>457</v>
      </c>
      <c r="AA1334" s="70">
        <f t="shared" si="82"/>
        <v>457</v>
      </c>
      <c r="AB1334" s="70"/>
      <c r="AF1334" s="71">
        <f t="shared" si="83"/>
        <v>457</v>
      </c>
    </row>
    <row r="1335" spans="2:32" ht="30.6" hidden="1" customHeight="1">
      <c r="B1335" s="73" t="s">
        <v>2737</v>
      </c>
      <c r="E1335" s="19" t="s">
        <v>2827</v>
      </c>
      <c r="F1335" s="80" t="s">
        <v>2771</v>
      </c>
      <c r="G1335" s="81" t="s">
        <v>2799</v>
      </c>
      <c r="I1335" s="58">
        <v>914</v>
      </c>
      <c r="J1335" s="24">
        <v>45657</v>
      </c>
      <c r="O1335" s="73" t="s">
        <v>34</v>
      </c>
      <c r="P1335" s="73" t="s">
        <v>35</v>
      </c>
      <c r="Q1335" s="73" t="s">
        <v>1504</v>
      </c>
      <c r="R1335" s="81" t="s">
        <v>2702</v>
      </c>
      <c r="T1335" s="73" t="s">
        <v>221</v>
      </c>
      <c r="W1335" s="4"/>
      <c r="X1335" s="4" t="s">
        <v>111</v>
      </c>
      <c r="Y1335" s="69">
        <v>0.5</v>
      </c>
      <c r="Z1335" s="70">
        <f t="shared" si="81"/>
        <v>457</v>
      </c>
      <c r="AA1335" s="70">
        <f t="shared" si="82"/>
        <v>457</v>
      </c>
      <c r="AB1335" s="70"/>
      <c r="AF1335" s="71">
        <f t="shared" si="83"/>
        <v>457</v>
      </c>
    </row>
    <row r="1336" spans="2:32" ht="30.6" hidden="1" customHeight="1">
      <c r="B1336" s="73" t="s">
        <v>2737</v>
      </c>
      <c r="E1336" s="19" t="s">
        <v>2828</v>
      </c>
      <c r="F1336" s="80" t="s">
        <v>2772</v>
      </c>
      <c r="G1336" s="81" t="s">
        <v>2800</v>
      </c>
      <c r="I1336" s="58">
        <v>914</v>
      </c>
      <c r="J1336" s="24">
        <v>45657</v>
      </c>
      <c r="O1336" s="73" t="s">
        <v>34</v>
      </c>
      <c r="P1336" s="73" t="s">
        <v>35</v>
      </c>
      <c r="Q1336" s="73" t="s">
        <v>1504</v>
      </c>
      <c r="R1336" s="81" t="s">
        <v>72</v>
      </c>
      <c r="T1336" s="73" t="s">
        <v>221</v>
      </c>
      <c r="W1336" s="4"/>
      <c r="X1336" s="4" t="s">
        <v>111</v>
      </c>
      <c r="Y1336" s="69">
        <v>0.5</v>
      </c>
      <c r="Z1336" s="70">
        <f t="shared" si="81"/>
        <v>457</v>
      </c>
      <c r="AA1336" s="70">
        <f t="shared" si="82"/>
        <v>457</v>
      </c>
      <c r="AB1336" s="70"/>
      <c r="AF1336" s="71">
        <f t="shared" si="83"/>
        <v>457</v>
      </c>
    </row>
    <row r="1337" spans="2:32" ht="30.6" hidden="1" customHeight="1">
      <c r="B1337" s="73" t="s">
        <v>2737</v>
      </c>
      <c r="E1337" s="19" t="s">
        <v>2829</v>
      </c>
      <c r="F1337" s="80" t="s">
        <v>2773</v>
      </c>
      <c r="G1337" s="81" t="s">
        <v>2801</v>
      </c>
      <c r="I1337" s="58">
        <v>914</v>
      </c>
      <c r="J1337" s="24">
        <v>45657</v>
      </c>
      <c r="O1337" s="73" t="s">
        <v>34</v>
      </c>
      <c r="P1337" s="73" t="s">
        <v>35</v>
      </c>
      <c r="Q1337" s="73" t="s">
        <v>1504</v>
      </c>
      <c r="R1337" s="81" t="s">
        <v>97</v>
      </c>
      <c r="T1337" s="73" t="s">
        <v>221</v>
      </c>
      <c r="W1337" s="4"/>
      <c r="X1337" s="4" t="s">
        <v>111</v>
      </c>
      <c r="Y1337" s="69">
        <v>0.5</v>
      </c>
      <c r="Z1337" s="70">
        <f t="shared" si="81"/>
        <v>457</v>
      </c>
      <c r="AA1337" s="70">
        <f t="shared" si="82"/>
        <v>457</v>
      </c>
      <c r="AB1337" s="70"/>
      <c r="AF1337" s="71">
        <f t="shared" si="83"/>
        <v>457</v>
      </c>
    </row>
    <row r="1338" spans="2:32" ht="30.6" hidden="1" customHeight="1">
      <c r="B1338" s="73" t="s">
        <v>2737</v>
      </c>
      <c r="E1338" s="19" t="s">
        <v>2751</v>
      </c>
      <c r="F1338" s="80" t="s">
        <v>2752</v>
      </c>
      <c r="G1338" s="81" t="s">
        <v>2753</v>
      </c>
      <c r="I1338" s="58">
        <v>914</v>
      </c>
      <c r="J1338" s="24">
        <v>45657</v>
      </c>
      <c r="O1338" s="73" t="s">
        <v>34</v>
      </c>
      <c r="P1338" s="73" t="s">
        <v>35</v>
      </c>
      <c r="Q1338" s="73" t="s">
        <v>1504</v>
      </c>
      <c r="R1338" s="81" t="s">
        <v>2629</v>
      </c>
      <c r="T1338" s="73" t="s">
        <v>221</v>
      </c>
      <c r="W1338" s="4"/>
      <c r="X1338" s="4" t="s">
        <v>111</v>
      </c>
      <c r="Y1338" s="69">
        <v>0.5</v>
      </c>
      <c r="Z1338" s="70">
        <f t="shared" si="81"/>
        <v>457</v>
      </c>
      <c r="AA1338" s="70">
        <f t="shared" si="82"/>
        <v>457</v>
      </c>
      <c r="AB1338" s="70"/>
      <c r="AF1338" s="71">
        <f t="shared" si="83"/>
        <v>457</v>
      </c>
    </row>
    <row r="1339" spans="2:32" ht="30.6" hidden="1" customHeight="1">
      <c r="B1339" s="73" t="s">
        <v>2737</v>
      </c>
      <c r="E1339" s="19" t="s">
        <v>2830</v>
      </c>
      <c r="F1339" s="80" t="s">
        <v>2774</v>
      </c>
      <c r="G1339" s="81" t="s">
        <v>2802</v>
      </c>
      <c r="I1339" s="58">
        <v>914</v>
      </c>
      <c r="J1339" s="24">
        <v>45657</v>
      </c>
      <c r="O1339" s="73" t="s">
        <v>34</v>
      </c>
      <c r="P1339" s="73" t="s">
        <v>35</v>
      </c>
      <c r="Q1339" s="73" t="s">
        <v>1504</v>
      </c>
      <c r="R1339" s="81" t="s">
        <v>2630</v>
      </c>
      <c r="T1339" s="73" t="s">
        <v>221</v>
      </c>
      <c r="W1339" s="4"/>
      <c r="X1339" s="4" t="s">
        <v>111</v>
      </c>
      <c r="Y1339" s="69">
        <v>0.5</v>
      </c>
      <c r="Z1339" s="70">
        <f t="shared" si="81"/>
        <v>457</v>
      </c>
      <c r="AA1339" s="70">
        <f t="shared" si="82"/>
        <v>457</v>
      </c>
      <c r="AB1339" s="70"/>
      <c r="AF1339" s="71">
        <f t="shared" si="83"/>
        <v>457</v>
      </c>
    </row>
    <row r="1340" spans="2:32" ht="30.6" hidden="1" customHeight="1">
      <c r="B1340" s="73" t="s">
        <v>2737</v>
      </c>
      <c r="E1340" s="19" t="s">
        <v>2831</v>
      </c>
      <c r="F1340" s="80" t="s">
        <v>2775</v>
      </c>
      <c r="G1340" s="81" t="s">
        <v>2803</v>
      </c>
      <c r="I1340" s="58">
        <v>914</v>
      </c>
      <c r="J1340" s="24">
        <v>45657</v>
      </c>
      <c r="O1340" s="73" t="s">
        <v>34</v>
      </c>
      <c r="P1340" s="73" t="s">
        <v>35</v>
      </c>
      <c r="Q1340" s="73" t="s">
        <v>1504</v>
      </c>
      <c r="R1340" s="81" t="s">
        <v>418</v>
      </c>
      <c r="T1340" s="73" t="s">
        <v>221</v>
      </c>
      <c r="W1340" s="4"/>
      <c r="X1340" s="4" t="s">
        <v>111</v>
      </c>
      <c r="Y1340" s="69">
        <v>0.5</v>
      </c>
      <c r="Z1340" s="70">
        <f t="shared" si="81"/>
        <v>457</v>
      </c>
      <c r="AA1340" s="70">
        <f t="shared" si="82"/>
        <v>457</v>
      </c>
      <c r="AB1340" s="70"/>
      <c r="AF1340" s="71">
        <f t="shared" si="83"/>
        <v>457</v>
      </c>
    </row>
    <row r="1341" spans="2:32" ht="30.6" hidden="1" customHeight="1">
      <c r="B1341" s="73" t="s">
        <v>2737</v>
      </c>
      <c r="E1341" s="19" t="s">
        <v>2832</v>
      </c>
      <c r="F1341" s="80" t="s">
        <v>2776</v>
      </c>
      <c r="G1341" s="81" t="s">
        <v>2804</v>
      </c>
      <c r="I1341" s="58">
        <v>914</v>
      </c>
      <c r="J1341" s="24">
        <v>45657</v>
      </c>
      <c r="O1341" s="73" t="s">
        <v>34</v>
      </c>
      <c r="P1341" s="73" t="s">
        <v>35</v>
      </c>
      <c r="Q1341" s="73" t="s">
        <v>1504</v>
      </c>
      <c r="R1341" s="81" t="s">
        <v>106</v>
      </c>
      <c r="T1341" s="73" t="s">
        <v>221</v>
      </c>
      <c r="W1341" s="4"/>
      <c r="X1341" s="4" t="s">
        <v>111</v>
      </c>
      <c r="Y1341" s="69">
        <v>0.5</v>
      </c>
      <c r="Z1341" s="70">
        <f t="shared" si="81"/>
        <v>457</v>
      </c>
      <c r="AA1341" s="70">
        <f t="shared" si="82"/>
        <v>457</v>
      </c>
      <c r="AB1341" s="70"/>
      <c r="AF1341" s="71">
        <f t="shared" si="83"/>
        <v>457</v>
      </c>
    </row>
    <row r="1342" spans="2:32" ht="30.6" hidden="1" customHeight="1">
      <c r="B1342" s="73" t="s">
        <v>2737</v>
      </c>
      <c r="E1342" s="19" t="s">
        <v>2833</v>
      </c>
      <c r="F1342" s="80" t="s">
        <v>2777</v>
      </c>
      <c r="G1342" s="81" t="s">
        <v>2805</v>
      </c>
      <c r="I1342" s="58">
        <v>914</v>
      </c>
      <c r="J1342" s="24">
        <v>45657</v>
      </c>
      <c r="O1342" s="73" t="s">
        <v>34</v>
      </c>
      <c r="P1342" s="73" t="s">
        <v>35</v>
      </c>
      <c r="Q1342" s="73" t="s">
        <v>1504</v>
      </c>
      <c r="R1342" s="81" t="s">
        <v>2700</v>
      </c>
      <c r="T1342" s="73" t="s">
        <v>221</v>
      </c>
      <c r="W1342" s="4"/>
      <c r="X1342" s="4" t="s">
        <v>111</v>
      </c>
      <c r="Y1342" s="69">
        <v>0.5</v>
      </c>
      <c r="Z1342" s="70">
        <f t="shared" si="81"/>
        <v>457</v>
      </c>
      <c r="AA1342" s="70">
        <f t="shared" si="82"/>
        <v>457</v>
      </c>
      <c r="AB1342" s="70"/>
      <c r="AF1342" s="71">
        <f t="shared" si="83"/>
        <v>457</v>
      </c>
    </row>
    <row r="1343" spans="2:32" ht="30.6" hidden="1" customHeight="1">
      <c r="B1343" s="73" t="s">
        <v>2737</v>
      </c>
      <c r="E1343" s="19" t="s">
        <v>2834</v>
      </c>
      <c r="F1343" s="80" t="s">
        <v>2778</v>
      </c>
      <c r="G1343" s="81" t="s">
        <v>2806</v>
      </c>
      <c r="I1343" s="58">
        <v>914</v>
      </c>
      <c r="J1343" s="24">
        <v>45657</v>
      </c>
      <c r="O1343" s="73" t="s">
        <v>34</v>
      </c>
      <c r="P1343" s="73" t="s">
        <v>35</v>
      </c>
      <c r="Q1343" s="73" t="s">
        <v>1504</v>
      </c>
      <c r="R1343" s="81" t="s">
        <v>407</v>
      </c>
      <c r="T1343" s="73" t="s">
        <v>221</v>
      </c>
      <c r="W1343" s="4"/>
      <c r="X1343" s="4" t="s">
        <v>111</v>
      </c>
      <c r="Y1343" s="69">
        <v>0.5</v>
      </c>
      <c r="Z1343" s="70">
        <f t="shared" si="81"/>
        <v>457</v>
      </c>
      <c r="AA1343" s="70">
        <f t="shared" si="82"/>
        <v>457</v>
      </c>
      <c r="AB1343" s="70"/>
      <c r="AF1343" s="71">
        <f t="shared" si="83"/>
        <v>457</v>
      </c>
    </row>
    <row r="1344" spans="2:32" ht="30.6" hidden="1" customHeight="1">
      <c r="B1344" s="73" t="s">
        <v>2737</v>
      </c>
      <c r="E1344" s="19" t="s">
        <v>2835</v>
      </c>
      <c r="F1344" s="80" t="s">
        <v>2779</v>
      </c>
      <c r="G1344" s="81" t="s">
        <v>2807</v>
      </c>
      <c r="I1344" s="58">
        <v>914</v>
      </c>
      <c r="J1344" s="24">
        <v>45657</v>
      </c>
      <c r="O1344" s="73" t="s">
        <v>34</v>
      </c>
      <c r="P1344" s="73" t="s">
        <v>35</v>
      </c>
      <c r="Q1344" s="73" t="s">
        <v>1504</v>
      </c>
      <c r="R1344" s="81" t="s">
        <v>2699</v>
      </c>
      <c r="T1344" s="73" t="s">
        <v>221</v>
      </c>
      <c r="W1344" s="4"/>
      <c r="X1344" s="4" t="s">
        <v>111</v>
      </c>
      <c r="Y1344" s="69">
        <v>0.5</v>
      </c>
      <c r="Z1344" s="70">
        <f t="shared" si="81"/>
        <v>457</v>
      </c>
      <c r="AA1344" s="70">
        <f t="shared" si="82"/>
        <v>457</v>
      </c>
      <c r="AB1344" s="70"/>
      <c r="AF1344" s="71">
        <f t="shared" si="83"/>
        <v>457</v>
      </c>
    </row>
    <row r="1345" spans="2:32" ht="30.6" hidden="1" customHeight="1">
      <c r="B1345" s="73" t="s">
        <v>2737</v>
      </c>
      <c r="E1345" s="19" t="s">
        <v>2836</v>
      </c>
      <c r="F1345" s="80" t="s">
        <v>2780</v>
      </c>
      <c r="G1345" s="81" t="s">
        <v>2808</v>
      </c>
      <c r="I1345" s="58">
        <v>914</v>
      </c>
      <c r="J1345" s="24">
        <v>45657</v>
      </c>
      <c r="O1345" s="73" t="s">
        <v>34</v>
      </c>
      <c r="P1345" s="73" t="s">
        <v>35</v>
      </c>
      <c r="Q1345" s="73" t="s">
        <v>1504</v>
      </c>
      <c r="R1345" s="81" t="s">
        <v>98</v>
      </c>
      <c r="T1345" s="73" t="s">
        <v>221</v>
      </c>
      <c r="W1345" s="4"/>
      <c r="X1345" s="4" t="s">
        <v>111</v>
      </c>
      <c r="Y1345" s="69">
        <v>0.5</v>
      </c>
      <c r="Z1345" s="70">
        <f t="shared" si="81"/>
        <v>457</v>
      </c>
      <c r="AA1345" s="70">
        <f t="shared" si="82"/>
        <v>457</v>
      </c>
      <c r="AB1345" s="70"/>
      <c r="AF1345" s="71">
        <f t="shared" si="83"/>
        <v>457</v>
      </c>
    </row>
    <row r="1346" spans="2:32" ht="30.6" hidden="1" customHeight="1">
      <c r="B1346" s="73" t="s">
        <v>2737</v>
      </c>
      <c r="E1346" s="19" t="s">
        <v>2837</v>
      </c>
      <c r="F1346" s="81" t="s">
        <v>2781</v>
      </c>
      <c r="G1346" s="81" t="s">
        <v>2809</v>
      </c>
      <c r="I1346" s="58">
        <v>914</v>
      </c>
      <c r="J1346" s="24">
        <v>45657</v>
      </c>
      <c r="O1346" s="73" t="s">
        <v>34</v>
      </c>
      <c r="P1346" s="73" t="s">
        <v>35</v>
      </c>
      <c r="Q1346" s="73" t="s">
        <v>1504</v>
      </c>
      <c r="R1346" s="81" t="s">
        <v>2840</v>
      </c>
      <c r="T1346" s="73" t="s">
        <v>221</v>
      </c>
      <c r="W1346" s="4"/>
      <c r="X1346" s="4" t="s">
        <v>111</v>
      </c>
      <c r="Y1346" s="69">
        <v>0.5</v>
      </c>
      <c r="Z1346" s="70">
        <f t="shared" si="81"/>
        <v>457</v>
      </c>
      <c r="AA1346" s="70">
        <f t="shared" si="82"/>
        <v>457</v>
      </c>
      <c r="AB1346" s="70"/>
      <c r="AF1346" s="71">
        <f t="shared" si="83"/>
        <v>457</v>
      </c>
    </row>
    <row r="1347" spans="2:32" ht="30.6" hidden="1" customHeight="1">
      <c r="B1347" s="73" t="s">
        <v>2737</v>
      </c>
      <c r="E1347" s="19" t="s">
        <v>2838</v>
      </c>
      <c r="F1347" s="80" t="s">
        <v>2782</v>
      </c>
      <c r="G1347" s="81" t="s">
        <v>2810</v>
      </c>
      <c r="I1347" s="58">
        <v>914</v>
      </c>
      <c r="J1347" s="24">
        <v>45657</v>
      </c>
      <c r="O1347" s="73" t="s">
        <v>34</v>
      </c>
      <c r="P1347" s="73" t="s">
        <v>35</v>
      </c>
      <c r="Q1347" s="73" t="s">
        <v>1504</v>
      </c>
      <c r="R1347" s="81" t="s">
        <v>2428</v>
      </c>
      <c r="T1347" s="73" t="s">
        <v>221</v>
      </c>
      <c r="W1347" s="4"/>
      <c r="X1347" s="4" t="s">
        <v>111</v>
      </c>
      <c r="Y1347" s="69">
        <v>0.5</v>
      </c>
      <c r="Z1347" s="70">
        <f t="shared" si="81"/>
        <v>457</v>
      </c>
      <c r="AA1347" s="70">
        <f t="shared" si="82"/>
        <v>457</v>
      </c>
      <c r="AB1347" s="70"/>
      <c r="AF1347" s="71">
        <f t="shared" si="83"/>
        <v>457</v>
      </c>
    </row>
    <row r="1348" spans="2:32" ht="43.2" hidden="1">
      <c r="B1348" s="73" t="s">
        <v>2737</v>
      </c>
      <c r="E1348" s="19" t="s">
        <v>2842</v>
      </c>
      <c r="F1348" s="80" t="s">
        <v>2841</v>
      </c>
      <c r="I1348" s="58">
        <v>475</v>
      </c>
      <c r="J1348" s="18">
        <v>45635</v>
      </c>
      <c r="O1348" s="73" t="s">
        <v>34</v>
      </c>
      <c r="P1348" s="73" t="s">
        <v>35</v>
      </c>
      <c r="Q1348" s="73" t="s">
        <v>1504</v>
      </c>
      <c r="R1348" s="81" t="s">
        <v>91</v>
      </c>
      <c r="T1348" s="73" t="s">
        <v>221</v>
      </c>
      <c r="W1348" s="4"/>
      <c r="X1348" s="4" t="s">
        <v>111</v>
      </c>
      <c r="Y1348" s="69">
        <v>0.5</v>
      </c>
      <c r="Z1348" s="70">
        <f t="shared" ref="Z1348" si="84">I1348*Y1348</f>
        <v>237.5</v>
      </c>
      <c r="AA1348" s="70">
        <f t="shared" ref="AA1348" si="85">+Z1348</f>
        <v>237.5</v>
      </c>
      <c r="AB1348" s="70"/>
      <c r="AF1348" s="71">
        <f t="shared" si="83"/>
        <v>237.5</v>
      </c>
    </row>
    <row r="1349" spans="2:32">
      <c r="E1349" s="19"/>
    </row>
    <row r="1350" spans="2:32">
      <c r="E1350" s="19"/>
    </row>
    <row r="1351" spans="2:32">
      <c r="E1351" s="19"/>
    </row>
    <row r="1352" spans="2:32">
      <c r="E1352" s="19"/>
    </row>
    <row r="1353" spans="2:32">
      <c r="E1353" s="19"/>
    </row>
    <row r="1354" spans="2:32">
      <c r="E1354" s="19"/>
    </row>
    <row r="1355" spans="2:32">
      <c r="E1355" s="19"/>
    </row>
    <row r="1356" spans="2:32">
      <c r="E1356" s="19"/>
    </row>
    <row r="1357" spans="2:32">
      <c r="E1357" s="19"/>
    </row>
    <row r="1358" spans="2:32">
      <c r="E1358" s="19"/>
    </row>
    <row r="1359" spans="2:32">
      <c r="E1359" s="19"/>
    </row>
    <row r="1360" spans="2:32">
      <c r="E1360" s="19"/>
    </row>
    <row r="1361" spans="5:5">
      <c r="E1361" s="19"/>
    </row>
    <row r="1362" spans="5:5">
      <c r="E1362" s="19"/>
    </row>
    <row r="1363" spans="5:5">
      <c r="E1363" s="19"/>
    </row>
    <row r="1364" spans="5:5">
      <c r="E1364" s="19"/>
    </row>
    <row r="1365" spans="5:5">
      <c r="E1365" s="19"/>
    </row>
  </sheetData>
  <autoFilter ref="A2:AG1348" xr:uid="{21DD4D47-7437-4790-AB64-C59A9FB37E66}">
    <filterColumn colId="19">
      <filters>
        <filter val="BAJA"/>
      </filters>
    </filterColumn>
  </autoFilter>
  <conditionalFormatting sqref="A1191:A1249 A1182:A1189">
    <cfRule type="duplicateValues" dxfId="10" priority="4"/>
  </conditionalFormatting>
  <conditionalFormatting sqref="A418:A1181 A3:A416">
    <cfRule type="duplicateValues" dxfId="9" priority="5"/>
  </conditionalFormatting>
  <conditionalFormatting sqref="B418:B1048576 B1:B416">
    <cfRule type="duplicateValues" dxfId="8" priority="3"/>
  </conditionalFormatting>
  <conditionalFormatting sqref="A417">
    <cfRule type="duplicateValues" dxfId="7" priority="2"/>
  </conditionalFormatting>
  <conditionalFormatting sqref="A417">
    <cfRule type="duplicateValues" dxfId="6" priority="1"/>
  </conditionalFormatting>
  <pageMargins left="0.70866141732283472" right="0.70866141732283472" top="0.74803149606299213" bottom="0.74803149606299213" header="0.31496062992125984" footer="0.31496062992125984"/>
  <pageSetup scale="50" orientation="landscape" r:id="rId1"/>
  <colBreaks count="2" manualBreakCount="2">
    <brk id="21" max="1048575" man="1"/>
    <brk id="3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F078A-C2E6-491C-AEAD-B14660D280B0}">
  <sheetPr filterMode="1">
    <pageSetUpPr fitToPage="1"/>
  </sheetPr>
  <dimension ref="A1:Z688"/>
  <sheetViews>
    <sheetView showGridLines="0" topLeftCell="I4" zoomScale="77" zoomScaleNormal="115" zoomScaleSheetLayoutView="70" workbookViewId="0">
      <selection activeCell="O9" sqref="O9"/>
    </sheetView>
  </sheetViews>
  <sheetFormatPr baseColWidth="10" defaultColWidth="9.109375" defaultRowHeight="15.6"/>
  <cols>
    <col min="1" max="1" width="28.109375" style="36" bestFit="1" customWidth="1"/>
    <col min="2" max="2" width="38.5546875" style="36" customWidth="1"/>
    <col min="3" max="5" width="31.5546875" style="36" customWidth="1"/>
    <col min="6" max="6" width="29.5546875" style="36" customWidth="1"/>
    <col min="7" max="7" width="37.5546875" style="36" customWidth="1"/>
    <col min="8" max="8" width="16.21875" style="36" customWidth="1"/>
    <col min="9" max="9" width="11.44140625" style="36" customWidth="1"/>
    <col min="10" max="10" width="20.6640625" style="36" customWidth="1"/>
    <col min="11" max="11" width="16.6640625" style="36" customWidth="1"/>
    <col min="12" max="13" width="14.88671875" style="36" customWidth="1"/>
    <col min="14" max="14" width="29.21875" style="36" customWidth="1"/>
    <col min="15" max="15" width="28" style="36" customWidth="1"/>
    <col min="16" max="16" width="24.5546875" style="36" customWidth="1"/>
    <col min="17" max="17" width="35.109375" style="36" customWidth="1"/>
    <col min="18" max="18" width="29.88671875" style="36" customWidth="1"/>
    <col min="19" max="19" width="35.109375" style="36" customWidth="1"/>
    <col min="20" max="21" width="29.88671875" style="36" customWidth="1"/>
    <col min="22" max="22" width="35.109375" style="36" hidden="1" customWidth="1"/>
    <col min="23" max="25" width="33.109375" style="36" hidden="1" customWidth="1"/>
    <col min="26" max="26" width="60.109375" style="36" customWidth="1"/>
    <col min="27" max="16384" width="9.109375" style="28"/>
  </cols>
  <sheetData>
    <row r="1" spans="1:26" ht="68.25" customHeight="1">
      <c r="A1" s="83" t="s">
        <v>2847</v>
      </c>
      <c r="B1" s="83"/>
      <c r="C1" s="83"/>
      <c r="D1" s="83"/>
      <c r="E1" s="83"/>
      <c r="F1" s="83"/>
      <c r="G1" s="83"/>
      <c r="H1" s="83"/>
      <c r="I1" s="83"/>
      <c r="J1" s="83"/>
      <c r="K1" s="83"/>
      <c r="L1" s="83"/>
      <c r="M1" s="83"/>
      <c r="N1" s="83"/>
      <c r="O1" s="83"/>
      <c r="P1" s="83"/>
      <c r="Q1" s="83"/>
      <c r="R1" s="83"/>
      <c r="S1" s="26"/>
      <c r="T1" s="27"/>
      <c r="U1" s="27"/>
      <c r="V1" s="27"/>
      <c r="W1" s="26"/>
      <c r="X1" s="26"/>
      <c r="Y1" s="26"/>
      <c r="Z1" s="26"/>
    </row>
    <row r="2" spans="1:26" ht="18" customHeight="1">
      <c r="A2" s="29"/>
      <c r="B2" s="29"/>
      <c r="C2" s="29"/>
      <c r="D2" s="29"/>
      <c r="E2" s="29"/>
      <c r="F2" s="29"/>
      <c r="G2" s="29"/>
      <c r="H2" s="29"/>
      <c r="I2" s="29"/>
      <c r="J2" s="29"/>
      <c r="K2" s="29"/>
      <c r="L2" s="29"/>
      <c r="M2" s="29"/>
      <c r="N2" s="29"/>
      <c r="O2" s="29"/>
      <c r="P2" s="29"/>
      <c r="Q2" s="29"/>
      <c r="R2" s="29"/>
      <c r="S2" s="29"/>
      <c r="T2" s="29"/>
      <c r="U2" s="29"/>
      <c r="V2" s="29"/>
      <c r="W2" s="29"/>
      <c r="X2" s="29"/>
      <c r="Y2" s="29"/>
      <c r="Z2" s="29"/>
    </row>
    <row r="3" spans="1:26" ht="24.9" customHeight="1">
      <c r="A3" s="30"/>
      <c r="B3" s="30"/>
      <c r="C3" s="30"/>
      <c r="D3" s="30"/>
      <c r="E3" s="30"/>
      <c r="F3" s="31"/>
      <c r="G3" s="31"/>
      <c r="H3" s="31"/>
      <c r="I3" s="31"/>
      <c r="J3" s="31"/>
      <c r="K3" s="31"/>
      <c r="L3" s="31"/>
      <c r="M3" s="31"/>
      <c r="N3" s="31"/>
      <c r="O3" s="31"/>
      <c r="P3" s="31"/>
      <c r="Q3" s="31"/>
      <c r="R3" s="32"/>
      <c r="S3" s="31"/>
      <c r="T3" s="32"/>
      <c r="U3" s="32"/>
      <c r="V3" s="32"/>
      <c r="W3" s="31"/>
      <c r="X3" s="31"/>
      <c r="Y3" s="31"/>
      <c r="Z3" s="31"/>
    </row>
    <row r="4" spans="1:26" ht="19.5" customHeight="1">
      <c r="A4" s="84" t="s">
        <v>2848</v>
      </c>
      <c r="B4" s="84"/>
      <c r="C4" s="84"/>
      <c r="D4" s="84"/>
      <c r="E4" s="84"/>
      <c r="F4" s="84"/>
      <c r="G4" s="84"/>
      <c r="H4" s="84"/>
      <c r="I4" s="84"/>
      <c r="J4" s="84"/>
      <c r="K4" s="84"/>
      <c r="L4" s="84"/>
      <c r="M4" s="84"/>
      <c r="N4" s="84"/>
      <c r="O4" s="84"/>
      <c r="P4" s="84"/>
      <c r="Q4" s="84"/>
      <c r="R4" s="84"/>
      <c r="S4" s="33"/>
      <c r="T4" s="33"/>
      <c r="U4" s="85"/>
      <c r="V4" s="85"/>
      <c r="W4" s="85"/>
      <c r="X4" s="33"/>
      <c r="Y4" s="33"/>
      <c r="Z4" s="33"/>
    </row>
    <row r="5" spans="1:26" ht="13.5" customHeight="1">
      <c r="A5" s="34"/>
      <c r="B5" s="34"/>
      <c r="C5" s="34"/>
      <c r="D5" s="34"/>
      <c r="E5" s="34"/>
      <c r="F5" s="34"/>
      <c r="G5" s="34"/>
      <c r="H5" s="34"/>
      <c r="I5" s="34"/>
      <c r="J5" s="34"/>
      <c r="K5" s="34"/>
      <c r="L5" s="34"/>
      <c r="M5" s="34"/>
      <c r="N5" s="34"/>
      <c r="O5" s="34"/>
      <c r="P5" s="34"/>
      <c r="Q5" s="34"/>
      <c r="R5" s="34"/>
      <c r="S5" s="34"/>
      <c r="T5" s="34"/>
      <c r="U5" s="85"/>
      <c r="V5" s="85"/>
      <c r="W5" s="85"/>
      <c r="X5" s="34"/>
      <c r="Y5" s="34"/>
      <c r="Z5" s="34"/>
    </row>
    <row r="6" spans="1:26" ht="52.65" customHeight="1">
      <c r="A6" s="35" t="s">
        <v>2849</v>
      </c>
      <c r="B6" s="86" t="s">
        <v>2850</v>
      </c>
      <c r="C6" s="87"/>
      <c r="E6" s="34"/>
      <c r="F6" s="33"/>
      <c r="G6" s="33"/>
      <c r="H6" s="33"/>
      <c r="I6" s="33"/>
      <c r="J6" s="33"/>
      <c r="K6" s="33"/>
      <c r="L6" s="33"/>
      <c r="M6" s="33"/>
      <c r="N6" s="33"/>
      <c r="O6" s="33"/>
      <c r="P6" s="33"/>
      <c r="Q6" s="33"/>
      <c r="R6" s="33"/>
      <c r="S6" s="33"/>
      <c r="T6" s="33"/>
      <c r="U6" s="85"/>
      <c r="V6" s="85"/>
      <c r="W6" s="85"/>
      <c r="X6" s="33"/>
      <c r="Y6" s="33"/>
      <c r="Z6" s="33"/>
    </row>
    <row r="7" spans="1:26" ht="33" customHeight="1">
      <c r="S7" s="33"/>
      <c r="T7" s="37"/>
      <c r="U7" s="37"/>
      <c r="V7" s="37"/>
      <c r="W7" s="33"/>
      <c r="X7" s="33"/>
      <c r="Y7" s="33"/>
      <c r="Z7" s="33"/>
    </row>
    <row r="8" spans="1:26" ht="31.5" customHeight="1">
      <c r="A8" s="84"/>
      <c r="B8" s="84"/>
      <c r="C8" s="84"/>
      <c r="D8" s="84"/>
      <c r="E8" s="84"/>
      <c r="F8" s="84"/>
      <c r="G8" s="84"/>
      <c r="H8" s="84"/>
      <c r="I8" s="84"/>
      <c r="J8" s="84"/>
      <c r="K8" s="84"/>
      <c r="L8" s="84"/>
      <c r="M8" s="84"/>
      <c r="N8" s="84"/>
      <c r="O8" s="84"/>
      <c r="P8" s="84"/>
      <c r="Q8" s="84"/>
      <c r="R8" s="84"/>
      <c r="S8" s="34"/>
      <c r="T8" s="34"/>
      <c r="U8" s="34"/>
      <c r="V8" s="34"/>
      <c r="W8" s="34"/>
      <c r="X8" s="34"/>
      <c r="Y8" s="34"/>
      <c r="Z8" s="34"/>
    </row>
    <row r="9" spans="1:26" s="40" customFormat="1" ht="99.6" customHeight="1">
      <c r="A9" s="38" t="s">
        <v>3</v>
      </c>
      <c r="B9" s="39" t="s">
        <v>2851</v>
      </c>
      <c r="C9" s="39" t="s">
        <v>2852</v>
      </c>
      <c r="D9" s="39" t="s">
        <v>2853</v>
      </c>
      <c r="E9" s="39" t="s">
        <v>5</v>
      </c>
      <c r="F9" s="39" t="s">
        <v>6</v>
      </c>
      <c r="G9" s="39" t="s">
        <v>2854</v>
      </c>
      <c r="H9" s="39" t="s">
        <v>2855</v>
      </c>
      <c r="I9" s="39" t="s">
        <v>2856</v>
      </c>
      <c r="J9" s="39" t="s">
        <v>2857</v>
      </c>
      <c r="K9" s="39" t="s">
        <v>2858</v>
      </c>
      <c r="L9" s="39" t="s">
        <v>2859</v>
      </c>
      <c r="M9" s="39" t="s">
        <v>2860</v>
      </c>
      <c r="N9" s="39" t="s">
        <v>2861</v>
      </c>
      <c r="O9" s="39" t="s">
        <v>2862</v>
      </c>
      <c r="P9" s="39" t="s">
        <v>2863</v>
      </c>
      <c r="Q9" s="39" t="s">
        <v>2864</v>
      </c>
      <c r="R9" s="38" t="s">
        <v>2865</v>
      </c>
      <c r="S9" s="39" t="s">
        <v>2866</v>
      </c>
      <c r="T9" s="38" t="s">
        <v>2867</v>
      </c>
      <c r="U9" s="38" t="s">
        <v>2868</v>
      </c>
      <c r="V9" s="38" t="s">
        <v>2869</v>
      </c>
      <c r="W9" s="39" t="s">
        <v>2870</v>
      </c>
      <c r="X9" s="39" t="s">
        <v>2871</v>
      </c>
      <c r="Y9" s="38" t="s">
        <v>2872</v>
      </c>
      <c r="Z9" s="38" t="s">
        <v>20</v>
      </c>
    </row>
    <row r="10" spans="1:26" s="40" customFormat="1" ht="42.6" customHeight="1">
      <c r="A10" s="4" t="s">
        <v>31</v>
      </c>
      <c r="B10" s="4" t="s">
        <v>1182</v>
      </c>
      <c r="C10" s="4" t="s">
        <v>1504</v>
      </c>
      <c r="D10" s="4"/>
      <c r="E10" s="4" t="s">
        <v>1183</v>
      </c>
      <c r="F10" s="4"/>
      <c r="G10" s="4" t="s">
        <v>1495</v>
      </c>
      <c r="H10" s="41">
        <v>1</v>
      </c>
      <c r="I10" s="41" t="s">
        <v>2873</v>
      </c>
      <c r="J10" s="4">
        <v>2014</v>
      </c>
      <c r="K10" s="5">
        <v>118</v>
      </c>
      <c r="L10" s="42"/>
      <c r="M10" s="42"/>
      <c r="N10" s="42"/>
      <c r="O10" s="42"/>
      <c r="P10" s="43" t="s">
        <v>36</v>
      </c>
      <c r="Q10" s="44" t="s">
        <v>2874</v>
      </c>
      <c r="R10" s="44" t="s">
        <v>2875</v>
      </c>
      <c r="S10" s="44" t="s">
        <v>2876</v>
      </c>
      <c r="T10" s="44" t="s">
        <v>2877</v>
      </c>
      <c r="U10" s="44" t="s">
        <v>2877</v>
      </c>
      <c r="V10" s="45"/>
      <c r="W10" s="42"/>
      <c r="X10" s="42"/>
      <c r="Y10" s="45"/>
      <c r="Z10" s="45"/>
    </row>
    <row r="11" spans="1:26" s="40" customFormat="1" ht="42.6" hidden="1" customHeight="1">
      <c r="A11" s="4" t="s">
        <v>167</v>
      </c>
      <c r="B11" s="4" t="s">
        <v>1072</v>
      </c>
      <c r="C11" s="4" t="s">
        <v>1504</v>
      </c>
      <c r="D11" s="4" t="s">
        <v>1071</v>
      </c>
      <c r="E11" s="4" t="s">
        <v>1073</v>
      </c>
      <c r="F11" s="4"/>
      <c r="G11" s="4" t="s">
        <v>1495</v>
      </c>
      <c r="H11" s="41">
        <v>1</v>
      </c>
      <c r="I11" s="41" t="s">
        <v>2873</v>
      </c>
      <c r="J11" s="4">
        <v>2014</v>
      </c>
      <c r="K11" s="5">
        <v>827.19</v>
      </c>
      <c r="L11" s="42"/>
      <c r="M11" s="42"/>
      <c r="N11" s="42"/>
      <c r="O11" s="42"/>
      <c r="P11" s="43" t="s">
        <v>36</v>
      </c>
      <c r="Q11" s="44" t="s">
        <v>2874</v>
      </c>
      <c r="R11" s="44" t="s">
        <v>2875</v>
      </c>
      <c r="S11" s="44" t="s">
        <v>2876</v>
      </c>
      <c r="T11" s="44"/>
      <c r="U11" s="44"/>
      <c r="V11" s="45"/>
      <c r="W11" s="42"/>
      <c r="X11" s="42"/>
      <c r="Y11" s="45"/>
      <c r="Z11" s="45"/>
    </row>
    <row r="12" spans="1:26" s="40" customFormat="1" ht="42.6" hidden="1" customHeight="1">
      <c r="A12" s="4" t="s">
        <v>167</v>
      </c>
      <c r="B12" s="4" t="s">
        <v>1058</v>
      </c>
      <c r="C12" s="4" t="s">
        <v>1504</v>
      </c>
      <c r="D12" s="4"/>
      <c r="E12" s="4" t="s">
        <v>1059</v>
      </c>
      <c r="F12" s="4"/>
      <c r="G12" s="4" t="s">
        <v>1495</v>
      </c>
      <c r="H12" s="41">
        <v>1</v>
      </c>
      <c r="I12" s="41" t="s">
        <v>2873</v>
      </c>
      <c r="J12" s="4">
        <v>2014</v>
      </c>
      <c r="K12" s="5">
        <v>704</v>
      </c>
      <c r="L12" s="42"/>
      <c r="M12" s="42"/>
      <c r="N12" s="42"/>
      <c r="O12" s="42"/>
      <c r="P12" s="43" t="s">
        <v>36</v>
      </c>
      <c r="Q12" s="44" t="s">
        <v>2874</v>
      </c>
      <c r="R12" s="44" t="s">
        <v>2875</v>
      </c>
      <c r="S12" s="44" t="s">
        <v>2876</v>
      </c>
      <c r="T12" s="44"/>
      <c r="U12" s="44"/>
      <c r="V12" s="45"/>
      <c r="W12" s="42"/>
      <c r="X12" s="42"/>
      <c r="Y12" s="45"/>
      <c r="Z12" s="45"/>
    </row>
    <row r="13" spans="1:26" s="40" customFormat="1" ht="42.6" customHeight="1">
      <c r="A13" s="4" t="s">
        <v>31</v>
      </c>
      <c r="B13" s="4" t="s">
        <v>1194</v>
      </c>
      <c r="C13" s="4" t="s">
        <v>1504</v>
      </c>
      <c r="D13" s="4"/>
      <c r="E13" s="4" t="s">
        <v>1195</v>
      </c>
      <c r="F13" s="4"/>
      <c r="G13" s="4" t="s">
        <v>1495</v>
      </c>
      <c r="H13" s="41">
        <v>1</v>
      </c>
      <c r="I13" s="41" t="s">
        <v>2873</v>
      </c>
      <c r="J13" s="4">
        <v>2014</v>
      </c>
      <c r="K13" s="5">
        <v>120</v>
      </c>
      <c r="L13" s="42"/>
      <c r="M13" s="42"/>
      <c r="N13" s="42"/>
      <c r="O13" s="42"/>
      <c r="P13" s="43" t="s">
        <v>36</v>
      </c>
      <c r="Q13" s="44" t="s">
        <v>2874</v>
      </c>
      <c r="R13" s="44" t="s">
        <v>2875</v>
      </c>
      <c r="S13" s="44" t="s">
        <v>2876</v>
      </c>
      <c r="T13" s="44"/>
      <c r="U13" s="44"/>
      <c r="V13" s="45"/>
      <c r="W13" s="42"/>
      <c r="X13" s="42"/>
      <c r="Y13" s="45"/>
      <c r="Z13" s="45"/>
    </row>
    <row r="14" spans="1:26" s="40" customFormat="1" ht="42.6" customHeight="1">
      <c r="A14" s="4" t="s">
        <v>31</v>
      </c>
      <c r="B14" s="4" t="s">
        <v>1152</v>
      </c>
      <c r="C14" s="4" t="s">
        <v>1504</v>
      </c>
      <c r="D14" s="4"/>
      <c r="E14" s="4" t="s">
        <v>683</v>
      </c>
      <c r="F14" s="4"/>
      <c r="G14" s="4" t="s">
        <v>1495</v>
      </c>
      <c r="H14" s="41">
        <v>1</v>
      </c>
      <c r="I14" s="41" t="s">
        <v>2873</v>
      </c>
      <c r="J14" s="4">
        <v>2014</v>
      </c>
      <c r="K14" s="5">
        <v>31.57</v>
      </c>
      <c r="L14" s="42"/>
      <c r="M14" s="42"/>
      <c r="N14" s="42"/>
      <c r="O14" s="42"/>
      <c r="P14" s="59" t="s">
        <v>36</v>
      </c>
      <c r="Q14" s="44" t="s">
        <v>2874</v>
      </c>
      <c r="R14" s="44" t="s">
        <v>2875</v>
      </c>
      <c r="S14" s="44" t="s">
        <v>2876</v>
      </c>
      <c r="T14" s="44"/>
      <c r="U14" s="44"/>
      <c r="V14" s="45"/>
      <c r="W14" s="42"/>
      <c r="X14" s="42"/>
      <c r="Y14" s="45"/>
      <c r="Z14" s="45"/>
    </row>
    <row r="15" spans="1:26" s="40" customFormat="1" ht="42.6" customHeight="1">
      <c r="A15" s="4" t="s">
        <v>31</v>
      </c>
      <c r="B15" s="4" t="s">
        <v>1157</v>
      </c>
      <c r="C15" s="4" t="s">
        <v>1504</v>
      </c>
      <c r="D15" s="4"/>
      <c r="E15" s="4" t="s">
        <v>1158</v>
      </c>
      <c r="F15" s="4"/>
      <c r="G15" s="4" t="s">
        <v>1495</v>
      </c>
      <c r="H15" s="41">
        <v>1</v>
      </c>
      <c r="I15" s="41" t="s">
        <v>2873</v>
      </c>
      <c r="J15" s="6">
        <v>44231</v>
      </c>
      <c r="K15" s="5">
        <v>80</v>
      </c>
      <c r="L15" s="42"/>
      <c r="M15" s="42"/>
      <c r="N15" s="42"/>
      <c r="O15" s="42"/>
      <c r="P15" s="59" t="s">
        <v>36</v>
      </c>
      <c r="Q15" s="44" t="s">
        <v>2874</v>
      </c>
      <c r="R15" s="44" t="s">
        <v>2875</v>
      </c>
      <c r="S15" s="44" t="s">
        <v>2876</v>
      </c>
      <c r="T15" s="44"/>
      <c r="U15" s="44"/>
      <c r="V15" s="45"/>
      <c r="W15" s="42"/>
      <c r="X15" s="42"/>
      <c r="Y15" s="45"/>
      <c r="Z15" s="45"/>
    </row>
    <row r="16" spans="1:26" s="40" customFormat="1" ht="42.6" customHeight="1">
      <c r="A16" s="4" t="s">
        <v>31</v>
      </c>
      <c r="B16" s="4" t="s">
        <v>1196</v>
      </c>
      <c r="C16" s="4" t="s">
        <v>1504</v>
      </c>
      <c r="D16" s="4"/>
      <c r="E16" s="4" t="s">
        <v>1197</v>
      </c>
      <c r="F16" s="4"/>
      <c r="G16" s="4" t="s">
        <v>1495</v>
      </c>
      <c r="H16" s="41">
        <v>1</v>
      </c>
      <c r="I16" s="41" t="s">
        <v>2873</v>
      </c>
      <c r="J16" s="4">
        <v>2014</v>
      </c>
      <c r="K16" s="5">
        <v>159.99</v>
      </c>
      <c r="L16" s="42"/>
      <c r="M16" s="42"/>
      <c r="N16" s="42"/>
      <c r="O16" s="42"/>
      <c r="P16" s="59" t="s">
        <v>36</v>
      </c>
      <c r="Q16" s="44" t="s">
        <v>2874</v>
      </c>
      <c r="R16" s="44" t="s">
        <v>2875</v>
      </c>
      <c r="S16" s="44" t="s">
        <v>2876</v>
      </c>
      <c r="T16" s="44"/>
      <c r="U16" s="44"/>
      <c r="V16" s="45"/>
      <c r="W16" s="42"/>
      <c r="X16" s="42"/>
      <c r="Y16" s="45"/>
      <c r="Z16" s="45" t="s">
        <v>2904</v>
      </c>
    </row>
    <row r="17" spans="1:26" s="40" customFormat="1" ht="42.6" hidden="1" customHeight="1">
      <c r="A17" s="4" t="s">
        <v>167</v>
      </c>
      <c r="B17" s="4" t="s">
        <v>1184</v>
      </c>
      <c r="C17" s="4" t="s">
        <v>1504</v>
      </c>
      <c r="D17" s="4" t="s">
        <v>1186</v>
      </c>
      <c r="E17" s="4" t="s">
        <v>1185</v>
      </c>
      <c r="F17" s="4"/>
      <c r="G17" s="4" t="s">
        <v>1495</v>
      </c>
      <c r="H17" s="41">
        <v>1</v>
      </c>
      <c r="I17" s="41" t="s">
        <v>2873</v>
      </c>
      <c r="J17" s="4">
        <v>2014</v>
      </c>
      <c r="K17" s="5">
        <v>2097.7800000000002</v>
      </c>
      <c r="L17" s="42"/>
      <c r="M17" s="42"/>
      <c r="N17" s="42"/>
      <c r="O17" s="42"/>
      <c r="P17" s="59" t="s">
        <v>36</v>
      </c>
      <c r="Q17" s="44" t="s">
        <v>2874</v>
      </c>
      <c r="R17" s="44" t="s">
        <v>2875</v>
      </c>
      <c r="S17" s="44" t="s">
        <v>2876</v>
      </c>
      <c r="T17" s="44"/>
      <c r="U17" s="44"/>
      <c r="V17" s="45"/>
      <c r="W17" s="42"/>
      <c r="X17" s="42"/>
      <c r="Y17" s="45"/>
      <c r="Z17" s="45"/>
    </row>
    <row r="18" spans="1:26" s="40" customFormat="1" ht="42.6" customHeight="1">
      <c r="A18" s="4" t="s">
        <v>31</v>
      </c>
      <c r="B18" s="4" t="s">
        <v>1410</v>
      </c>
      <c r="C18" s="4" t="s">
        <v>1504</v>
      </c>
      <c r="D18" s="4"/>
      <c r="E18" s="4" t="s">
        <v>1411</v>
      </c>
      <c r="F18" s="4"/>
      <c r="G18" s="4" t="s">
        <v>1495</v>
      </c>
      <c r="H18" s="41">
        <v>1</v>
      </c>
      <c r="I18" s="41" t="s">
        <v>2873</v>
      </c>
      <c r="J18" s="4">
        <v>2014</v>
      </c>
      <c r="K18" s="5">
        <v>246.79</v>
      </c>
      <c r="L18" s="42"/>
      <c r="M18" s="42"/>
      <c r="N18" s="42"/>
      <c r="O18" s="42"/>
      <c r="P18" s="59" t="s">
        <v>36</v>
      </c>
      <c r="Q18" s="44" t="s">
        <v>2874</v>
      </c>
      <c r="R18" s="44" t="s">
        <v>2875</v>
      </c>
      <c r="S18" s="44" t="s">
        <v>2876</v>
      </c>
      <c r="T18" s="44"/>
      <c r="U18" s="44"/>
      <c r="V18" s="45"/>
      <c r="W18" s="42"/>
      <c r="X18" s="42"/>
      <c r="Y18" s="45"/>
      <c r="Z18" s="45"/>
    </row>
    <row r="19" spans="1:26" s="40" customFormat="1" ht="42.6" customHeight="1">
      <c r="A19" s="4" t="s">
        <v>31</v>
      </c>
      <c r="B19" s="4" t="s">
        <v>1393</v>
      </c>
      <c r="C19" s="4" t="s">
        <v>1504</v>
      </c>
      <c r="D19" s="4"/>
      <c r="E19" s="4" t="s">
        <v>1394</v>
      </c>
      <c r="F19" s="4"/>
      <c r="G19" s="4" t="s">
        <v>1495</v>
      </c>
      <c r="H19" s="41">
        <v>1</v>
      </c>
      <c r="I19" s="41" t="s">
        <v>2873</v>
      </c>
      <c r="J19" s="4">
        <v>2014</v>
      </c>
      <c r="K19" s="5">
        <v>136.18</v>
      </c>
      <c r="L19" s="42"/>
      <c r="M19" s="42"/>
      <c r="N19" s="42"/>
      <c r="O19" s="42"/>
      <c r="P19" s="59" t="s">
        <v>36</v>
      </c>
      <c r="Q19" s="44" t="s">
        <v>2874</v>
      </c>
      <c r="R19" s="44" t="s">
        <v>2875</v>
      </c>
      <c r="S19" s="44" t="s">
        <v>2876</v>
      </c>
      <c r="T19" s="44"/>
      <c r="U19" s="44"/>
      <c r="V19" s="45"/>
      <c r="W19" s="42"/>
      <c r="X19" s="42"/>
      <c r="Y19" s="45"/>
      <c r="Z19" s="45"/>
    </row>
    <row r="20" spans="1:26" s="40" customFormat="1" ht="42.6" customHeight="1">
      <c r="A20" s="4" t="s">
        <v>31</v>
      </c>
      <c r="B20" s="4" t="s">
        <v>1161</v>
      </c>
      <c r="C20" s="4" t="s">
        <v>1504</v>
      </c>
      <c r="D20" s="4"/>
      <c r="E20" s="4" t="s">
        <v>1160</v>
      </c>
      <c r="F20" s="4"/>
      <c r="G20" s="4" t="s">
        <v>91</v>
      </c>
      <c r="H20" s="41">
        <v>1</v>
      </c>
      <c r="I20" s="41" t="s">
        <v>2873</v>
      </c>
      <c r="J20" s="6">
        <v>44385</v>
      </c>
      <c r="K20" s="5">
        <v>80</v>
      </c>
      <c r="L20" s="42"/>
      <c r="M20" s="42"/>
      <c r="N20" s="42"/>
      <c r="O20" s="42"/>
      <c r="P20" s="59" t="s">
        <v>36</v>
      </c>
      <c r="Q20" s="44" t="s">
        <v>2874</v>
      </c>
      <c r="R20" s="44" t="s">
        <v>2875</v>
      </c>
      <c r="S20" s="44" t="s">
        <v>2876</v>
      </c>
      <c r="T20" s="44"/>
      <c r="U20" s="44"/>
      <c r="V20" s="45"/>
      <c r="W20" s="42"/>
      <c r="X20" s="42"/>
      <c r="Y20" s="45"/>
      <c r="Z20" s="45"/>
    </row>
    <row r="21" spans="1:26" s="40" customFormat="1" ht="42.6" customHeight="1">
      <c r="A21" s="14" t="s">
        <v>31</v>
      </c>
      <c r="B21" s="14" t="s">
        <v>810</v>
      </c>
      <c r="C21" s="14" t="s">
        <v>1504</v>
      </c>
      <c r="D21" s="14"/>
      <c r="E21" s="14" t="s">
        <v>686</v>
      </c>
      <c r="F21" s="14"/>
      <c r="G21" s="14" t="s">
        <v>1495</v>
      </c>
      <c r="H21" s="61">
        <v>1</v>
      </c>
      <c r="I21" s="61" t="s">
        <v>2873</v>
      </c>
      <c r="J21" s="14">
        <v>2014</v>
      </c>
      <c r="K21" s="12">
        <v>80.36</v>
      </c>
      <c r="L21" s="42"/>
      <c r="M21" s="42"/>
      <c r="N21" s="42"/>
      <c r="O21" s="42"/>
      <c r="P21" s="59" t="s">
        <v>36</v>
      </c>
      <c r="Q21" s="44" t="s">
        <v>2874</v>
      </c>
      <c r="R21" s="44" t="s">
        <v>2875</v>
      </c>
      <c r="S21" s="44" t="s">
        <v>2876</v>
      </c>
      <c r="T21" s="44"/>
      <c r="U21" s="44"/>
      <c r="V21" s="45"/>
      <c r="W21" s="42"/>
      <c r="X21" s="42"/>
      <c r="Y21" s="45"/>
      <c r="Z21" s="45"/>
    </row>
    <row r="22" spans="1:26" s="40" customFormat="1" ht="42.6" customHeight="1">
      <c r="A22" s="14" t="s">
        <v>31</v>
      </c>
      <c r="B22" s="14" t="s">
        <v>946</v>
      </c>
      <c r="C22" s="14" t="s">
        <v>1504</v>
      </c>
      <c r="D22" s="14"/>
      <c r="E22" s="14" t="s">
        <v>686</v>
      </c>
      <c r="F22" s="14"/>
      <c r="G22" s="14" t="s">
        <v>1495</v>
      </c>
      <c r="H22" s="61">
        <v>1</v>
      </c>
      <c r="I22" s="61" t="s">
        <v>2873</v>
      </c>
      <c r="J22" s="14">
        <v>2014</v>
      </c>
      <c r="K22" s="12">
        <v>80.36</v>
      </c>
      <c r="L22" s="42"/>
      <c r="M22" s="42"/>
      <c r="N22" s="42"/>
      <c r="O22" s="42"/>
      <c r="P22" s="59" t="s">
        <v>36</v>
      </c>
      <c r="Q22" s="44" t="s">
        <v>2874</v>
      </c>
      <c r="R22" s="44" t="s">
        <v>2875</v>
      </c>
      <c r="S22" s="44" t="s">
        <v>2876</v>
      </c>
      <c r="T22" s="44"/>
      <c r="U22" s="44"/>
      <c r="V22" s="45"/>
      <c r="W22" s="42"/>
      <c r="X22" s="42"/>
      <c r="Y22" s="45"/>
      <c r="Z22" s="45"/>
    </row>
    <row r="23" spans="1:26" s="40" customFormat="1" ht="42.6" customHeight="1">
      <c r="A23" s="14" t="s">
        <v>31</v>
      </c>
      <c r="B23" s="14" t="s">
        <v>947</v>
      </c>
      <c r="C23" s="14" t="s">
        <v>1504</v>
      </c>
      <c r="D23" s="14"/>
      <c r="E23" s="14" t="s">
        <v>654</v>
      </c>
      <c r="F23" s="14"/>
      <c r="G23" s="14" t="s">
        <v>1495</v>
      </c>
      <c r="H23" s="61">
        <v>1</v>
      </c>
      <c r="I23" s="61" t="s">
        <v>2873</v>
      </c>
      <c r="J23" s="14">
        <v>2014</v>
      </c>
      <c r="K23" s="12">
        <v>150</v>
      </c>
      <c r="L23" s="42"/>
      <c r="M23" s="42"/>
      <c r="N23" s="42"/>
      <c r="O23" s="42"/>
      <c r="P23" s="59" t="s">
        <v>36</v>
      </c>
      <c r="Q23" s="44" t="s">
        <v>2879</v>
      </c>
      <c r="R23" s="44" t="s">
        <v>2891</v>
      </c>
      <c r="S23" s="44" t="s">
        <v>2876</v>
      </c>
      <c r="T23" s="44"/>
      <c r="U23" s="44"/>
      <c r="V23" s="45"/>
      <c r="W23" s="42"/>
      <c r="X23" s="42"/>
      <c r="Y23" s="45"/>
      <c r="Z23" s="45" t="s">
        <v>2904</v>
      </c>
    </row>
    <row r="24" spans="1:26" s="40" customFormat="1" ht="42.6" customHeight="1">
      <c r="A24" s="14" t="s">
        <v>31</v>
      </c>
      <c r="B24" s="14" t="s">
        <v>948</v>
      </c>
      <c r="C24" s="14" t="s">
        <v>1504</v>
      </c>
      <c r="D24" s="14"/>
      <c r="E24" s="14" t="s">
        <v>654</v>
      </c>
      <c r="F24" s="14"/>
      <c r="G24" s="14" t="s">
        <v>1495</v>
      </c>
      <c r="H24" s="61">
        <v>1</v>
      </c>
      <c r="I24" s="61" t="s">
        <v>2873</v>
      </c>
      <c r="J24" s="14">
        <v>2014</v>
      </c>
      <c r="K24" s="12">
        <v>150</v>
      </c>
      <c r="L24" s="42"/>
      <c r="M24" s="42"/>
      <c r="N24" s="42"/>
      <c r="O24" s="42"/>
      <c r="P24" s="59" t="s">
        <v>36</v>
      </c>
      <c r="Q24" s="44" t="s">
        <v>2879</v>
      </c>
      <c r="R24" s="44" t="s">
        <v>2891</v>
      </c>
      <c r="S24" s="44" t="s">
        <v>2876</v>
      </c>
      <c r="T24" s="44"/>
      <c r="U24" s="44"/>
      <c r="V24" s="45"/>
      <c r="W24" s="42"/>
      <c r="X24" s="42"/>
      <c r="Y24" s="45"/>
      <c r="Z24" s="45" t="s">
        <v>2904</v>
      </c>
    </row>
    <row r="25" spans="1:26" s="40" customFormat="1" ht="42.6" customHeight="1">
      <c r="A25" s="14" t="s">
        <v>31</v>
      </c>
      <c r="B25" s="14" t="s">
        <v>811</v>
      </c>
      <c r="C25" s="14" t="s">
        <v>1504</v>
      </c>
      <c r="D25" s="14"/>
      <c r="E25" s="14" t="s">
        <v>686</v>
      </c>
      <c r="F25" s="14"/>
      <c r="G25" s="14" t="s">
        <v>1495</v>
      </c>
      <c r="H25" s="61">
        <v>1</v>
      </c>
      <c r="I25" s="61" t="s">
        <v>2873</v>
      </c>
      <c r="J25" s="14">
        <v>2014</v>
      </c>
      <c r="K25" s="12">
        <v>80.36</v>
      </c>
      <c r="L25" s="42"/>
      <c r="M25" s="42"/>
      <c r="N25" s="42"/>
      <c r="O25" s="42"/>
      <c r="P25" s="59" t="s">
        <v>36</v>
      </c>
      <c r="Q25" s="44" t="s">
        <v>2874</v>
      </c>
      <c r="R25" s="44" t="s">
        <v>2875</v>
      </c>
      <c r="S25" s="44" t="s">
        <v>2876</v>
      </c>
      <c r="T25" s="44"/>
      <c r="U25" s="44"/>
      <c r="V25" s="45"/>
      <c r="W25" s="42"/>
      <c r="X25" s="42"/>
      <c r="Y25" s="45"/>
      <c r="Z25" s="45"/>
    </row>
    <row r="26" spans="1:26" s="40" customFormat="1" ht="42.6" customHeight="1">
      <c r="A26" s="14" t="s">
        <v>31</v>
      </c>
      <c r="B26" s="14" t="s">
        <v>949</v>
      </c>
      <c r="C26" s="14" t="s">
        <v>1504</v>
      </c>
      <c r="D26" s="14" t="s">
        <v>650</v>
      </c>
      <c r="E26" s="14" t="s">
        <v>649</v>
      </c>
      <c r="F26" s="14"/>
      <c r="G26" s="14" t="s">
        <v>1495</v>
      </c>
      <c r="H26" s="61">
        <v>1</v>
      </c>
      <c r="I26" s="61" t="s">
        <v>2873</v>
      </c>
      <c r="J26" s="14">
        <v>2014</v>
      </c>
      <c r="K26" s="12">
        <v>84.99</v>
      </c>
      <c r="L26" s="42"/>
      <c r="M26" s="42"/>
      <c r="N26" s="42"/>
      <c r="O26" s="42"/>
      <c r="P26" s="59" t="s">
        <v>36</v>
      </c>
      <c r="Q26" s="44" t="s">
        <v>2874</v>
      </c>
      <c r="R26" s="44" t="s">
        <v>2875</v>
      </c>
      <c r="S26" s="44" t="s">
        <v>2876</v>
      </c>
      <c r="T26" s="44"/>
      <c r="U26" s="44"/>
      <c r="V26" s="45"/>
      <c r="W26" s="42"/>
      <c r="X26" s="42"/>
      <c r="Y26" s="45"/>
      <c r="Z26" s="45"/>
    </row>
    <row r="27" spans="1:26" s="40" customFormat="1" ht="42.6" customHeight="1">
      <c r="A27" s="14" t="s">
        <v>31</v>
      </c>
      <c r="B27" s="14" t="s">
        <v>950</v>
      </c>
      <c r="C27" s="14" t="s">
        <v>1504</v>
      </c>
      <c r="D27" s="14" t="s">
        <v>650</v>
      </c>
      <c r="E27" s="14" t="s">
        <v>649</v>
      </c>
      <c r="F27" s="14"/>
      <c r="G27" s="14" t="s">
        <v>1495</v>
      </c>
      <c r="H27" s="61">
        <v>1</v>
      </c>
      <c r="I27" s="61" t="s">
        <v>2873</v>
      </c>
      <c r="J27" s="14">
        <v>2014</v>
      </c>
      <c r="K27" s="12">
        <v>84.99</v>
      </c>
      <c r="L27" s="42"/>
      <c r="M27" s="42"/>
      <c r="N27" s="42"/>
      <c r="O27" s="42"/>
      <c r="P27" s="59" t="s">
        <v>36</v>
      </c>
      <c r="Q27" s="44" t="s">
        <v>2874</v>
      </c>
      <c r="R27" s="44" t="s">
        <v>2875</v>
      </c>
      <c r="S27" s="44" t="s">
        <v>2876</v>
      </c>
      <c r="T27" s="44"/>
      <c r="U27" s="44"/>
      <c r="V27" s="45"/>
      <c r="W27" s="42"/>
      <c r="X27" s="42"/>
      <c r="Y27" s="45"/>
      <c r="Z27" s="45"/>
    </row>
    <row r="28" spans="1:26" s="40" customFormat="1" ht="42.6" customHeight="1">
      <c r="A28" s="14" t="s">
        <v>31</v>
      </c>
      <c r="B28" s="14" t="s">
        <v>1153</v>
      </c>
      <c r="C28" s="14" t="s">
        <v>1504</v>
      </c>
      <c r="D28" s="14"/>
      <c r="E28" s="14" t="s">
        <v>1154</v>
      </c>
      <c r="F28" s="14"/>
      <c r="G28" s="14" t="s">
        <v>1495</v>
      </c>
      <c r="H28" s="61">
        <v>1</v>
      </c>
      <c r="I28" s="61" t="s">
        <v>2873</v>
      </c>
      <c r="J28" s="14">
        <v>2014</v>
      </c>
      <c r="K28" s="12">
        <v>290</v>
      </c>
      <c r="L28" s="42"/>
      <c r="M28" s="42"/>
      <c r="N28" s="42"/>
      <c r="O28" s="42"/>
      <c r="P28" s="59" t="s">
        <v>36</v>
      </c>
      <c r="Q28" s="44" t="s">
        <v>2874</v>
      </c>
      <c r="R28" s="44" t="s">
        <v>2875</v>
      </c>
      <c r="S28" s="44" t="s">
        <v>2876</v>
      </c>
      <c r="T28" s="44"/>
      <c r="U28" s="44"/>
      <c r="V28" s="45"/>
      <c r="W28" s="42"/>
      <c r="X28" s="42"/>
      <c r="Y28" s="45"/>
      <c r="Z28" s="45"/>
    </row>
    <row r="29" spans="1:26" s="40" customFormat="1" ht="42.6" customHeight="1">
      <c r="A29" s="14" t="s">
        <v>31</v>
      </c>
      <c r="B29" s="14" t="s">
        <v>812</v>
      </c>
      <c r="C29" s="14" t="s">
        <v>1504</v>
      </c>
      <c r="D29" s="14"/>
      <c r="E29" s="14" t="s">
        <v>616</v>
      </c>
      <c r="F29" s="14"/>
      <c r="G29" s="14" t="s">
        <v>1495</v>
      </c>
      <c r="H29" s="61">
        <v>1</v>
      </c>
      <c r="I29" s="61" t="s">
        <v>2873</v>
      </c>
      <c r="J29" s="14">
        <v>2014</v>
      </c>
      <c r="K29" s="12">
        <v>123.89</v>
      </c>
      <c r="L29" s="42"/>
      <c r="M29" s="42"/>
      <c r="N29" s="42"/>
      <c r="O29" s="42"/>
      <c r="P29" s="59" t="s">
        <v>36</v>
      </c>
      <c r="Q29" s="44" t="s">
        <v>2879</v>
      </c>
      <c r="R29" s="44" t="s">
        <v>2891</v>
      </c>
      <c r="S29" s="44" t="s">
        <v>2876</v>
      </c>
      <c r="T29" s="44"/>
      <c r="U29" s="44"/>
      <c r="V29" s="45"/>
      <c r="W29" s="42"/>
      <c r="X29" s="42"/>
      <c r="Y29" s="45"/>
      <c r="Z29" s="45" t="s">
        <v>2904</v>
      </c>
    </row>
    <row r="30" spans="1:26" s="40" customFormat="1" ht="42.6" customHeight="1">
      <c r="A30" s="14" t="s">
        <v>31</v>
      </c>
      <c r="B30" s="14" t="s">
        <v>951</v>
      </c>
      <c r="C30" s="14" t="s">
        <v>1504</v>
      </c>
      <c r="D30" s="14"/>
      <c r="E30" s="14" t="s">
        <v>816</v>
      </c>
      <c r="F30" s="14"/>
      <c r="G30" s="14" t="s">
        <v>1495</v>
      </c>
      <c r="H30" s="61">
        <v>1</v>
      </c>
      <c r="I30" s="61" t="s">
        <v>2873</v>
      </c>
      <c r="J30" s="14">
        <v>2014</v>
      </c>
      <c r="K30" s="12">
        <v>6.5</v>
      </c>
      <c r="L30" s="42"/>
      <c r="M30" s="42"/>
      <c r="N30" s="42"/>
      <c r="O30" s="42"/>
      <c r="P30" s="59" t="s">
        <v>36</v>
      </c>
      <c r="Q30" s="44" t="s">
        <v>2874</v>
      </c>
      <c r="R30" s="44" t="s">
        <v>2875</v>
      </c>
      <c r="S30" s="44" t="s">
        <v>2876</v>
      </c>
      <c r="T30" s="44"/>
      <c r="U30" s="44"/>
      <c r="V30" s="45"/>
      <c r="W30" s="42"/>
      <c r="X30" s="42"/>
      <c r="Y30" s="45"/>
      <c r="Z30" s="45"/>
    </row>
    <row r="31" spans="1:26" s="40" customFormat="1" ht="42.6" customHeight="1">
      <c r="A31" s="14" t="s">
        <v>31</v>
      </c>
      <c r="B31" s="14" t="s">
        <v>813</v>
      </c>
      <c r="C31" s="14" t="s">
        <v>1504</v>
      </c>
      <c r="D31" s="14" t="s">
        <v>650</v>
      </c>
      <c r="E31" s="14" t="s">
        <v>649</v>
      </c>
      <c r="F31" s="14"/>
      <c r="G31" s="14" t="s">
        <v>1495</v>
      </c>
      <c r="H31" s="61">
        <v>1</v>
      </c>
      <c r="I31" s="61" t="s">
        <v>2873</v>
      </c>
      <c r="J31" s="14">
        <v>2014</v>
      </c>
      <c r="K31" s="12">
        <v>84.99</v>
      </c>
      <c r="L31" s="42"/>
      <c r="M31" s="42"/>
      <c r="N31" s="42"/>
      <c r="O31" s="42"/>
      <c r="P31" s="59" t="s">
        <v>36</v>
      </c>
      <c r="Q31" s="44" t="s">
        <v>2874</v>
      </c>
      <c r="R31" s="44" t="s">
        <v>2875</v>
      </c>
      <c r="S31" s="44" t="s">
        <v>2876</v>
      </c>
      <c r="T31" s="44"/>
      <c r="U31" s="44"/>
      <c r="V31" s="45"/>
      <c r="W31" s="42"/>
      <c r="X31" s="42"/>
      <c r="Y31" s="45"/>
      <c r="Z31" s="45"/>
    </row>
    <row r="32" spans="1:26" s="40" customFormat="1" ht="42.6" customHeight="1">
      <c r="A32" s="14" t="s">
        <v>31</v>
      </c>
      <c r="B32" s="14" t="s">
        <v>814</v>
      </c>
      <c r="C32" s="14" t="s">
        <v>1504</v>
      </c>
      <c r="D32" s="14" t="s">
        <v>650</v>
      </c>
      <c r="E32" s="14" t="s">
        <v>649</v>
      </c>
      <c r="F32" s="14"/>
      <c r="G32" s="14" t="s">
        <v>1495</v>
      </c>
      <c r="H32" s="61">
        <v>1</v>
      </c>
      <c r="I32" s="61" t="s">
        <v>2873</v>
      </c>
      <c r="J32" s="14">
        <v>2014</v>
      </c>
      <c r="K32" s="12">
        <v>84.99</v>
      </c>
      <c r="L32" s="42"/>
      <c r="M32" s="42"/>
      <c r="N32" s="42"/>
      <c r="O32" s="42"/>
      <c r="P32" s="59" t="s">
        <v>36</v>
      </c>
      <c r="Q32" s="44" t="s">
        <v>2874</v>
      </c>
      <c r="R32" s="44" t="s">
        <v>2875</v>
      </c>
      <c r="S32" s="44" t="s">
        <v>2876</v>
      </c>
      <c r="T32" s="44"/>
      <c r="U32" s="44"/>
      <c r="V32" s="45"/>
      <c r="W32" s="42"/>
      <c r="X32" s="42"/>
      <c r="Y32" s="45"/>
      <c r="Z32" s="45"/>
    </row>
    <row r="33" spans="1:26" s="40" customFormat="1" ht="42.6" customHeight="1">
      <c r="A33" s="14" t="s">
        <v>31</v>
      </c>
      <c r="B33" s="14" t="s">
        <v>815</v>
      </c>
      <c r="C33" s="14" t="s">
        <v>1504</v>
      </c>
      <c r="D33" s="14"/>
      <c r="E33" s="14" t="s">
        <v>816</v>
      </c>
      <c r="F33" s="14"/>
      <c r="G33" s="14" t="s">
        <v>1495</v>
      </c>
      <c r="H33" s="61">
        <v>1</v>
      </c>
      <c r="I33" s="61" t="s">
        <v>2873</v>
      </c>
      <c r="J33" s="14">
        <v>2014</v>
      </c>
      <c r="K33" s="12">
        <v>6.5</v>
      </c>
      <c r="L33" s="42"/>
      <c r="M33" s="42"/>
      <c r="N33" s="42"/>
      <c r="O33" s="42"/>
      <c r="P33" s="59" t="s">
        <v>36</v>
      </c>
      <c r="Q33" s="44" t="s">
        <v>2874</v>
      </c>
      <c r="R33" s="44" t="s">
        <v>2875</v>
      </c>
      <c r="S33" s="44" t="s">
        <v>2876</v>
      </c>
      <c r="T33" s="44"/>
      <c r="U33" s="44"/>
      <c r="V33" s="45"/>
      <c r="W33" s="42"/>
      <c r="X33" s="42"/>
      <c r="Y33" s="45"/>
      <c r="Z33" s="45"/>
    </row>
    <row r="34" spans="1:26" s="40" customFormat="1" ht="42.6" customHeight="1">
      <c r="A34" s="14" t="s">
        <v>31</v>
      </c>
      <c r="B34" s="14" t="s">
        <v>817</v>
      </c>
      <c r="C34" s="14" t="s">
        <v>1504</v>
      </c>
      <c r="D34" s="14"/>
      <c r="E34" s="14" t="s">
        <v>816</v>
      </c>
      <c r="F34" s="14"/>
      <c r="G34" s="14" t="s">
        <v>1495</v>
      </c>
      <c r="H34" s="61">
        <v>1</v>
      </c>
      <c r="I34" s="61" t="s">
        <v>2873</v>
      </c>
      <c r="J34" s="14">
        <v>2014</v>
      </c>
      <c r="K34" s="12">
        <v>6.5</v>
      </c>
      <c r="L34" s="42"/>
      <c r="M34" s="42"/>
      <c r="N34" s="42"/>
      <c r="O34" s="42"/>
      <c r="P34" s="59" t="s">
        <v>36</v>
      </c>
      <c r="Q34" s="44" t="s">
        <v>2874</v>
      </c>
      <c r="R34" s="44" t="s">
        <v>2875</v>
      </c>
      <c r="S34" s="44" t="s">
        <v>2876</v>
      </c>
      <c r="T34" s="44"/>
      <c r="U34" s="44"/>
      <c r="V34" s="45"/>
      <c r="W34" s="42"/>
      <c r="X34" s="42"/>
      <c r="Y34" s="45"/>
      <c r="Z34" s="45"/>
    </row>
    <row r="35" spans="1:26" s="40" customFormat="1" ht="42.6" customHeight="1">
      <c r="A35" s="14" t="s">
        <v>31</v>
      </c>
      <c r="B35" s="14" t="s">
        <v>818</v>
      </c>
      <c r="C35" s="14" t="s">
        <v>1504</v>
      </c>
      <c r="D35" s="14"/>
      <c r="E35" s="14" t="s">
        <v>816</v>
      </c>
      <c r="F35" s="14"/>
      <c r="G35" s="14" t="s">
        <v>1495</v>
      </c>
      <c r="H35" s="61">
        <v>1</v>
      </c>
      <c r="I35" s="61" t="s">
        <v>2873</v>
      </c>
      <c r="J35" s="14">
        <v>2014</v>
      </c>
      <c r="K35" s="12">
        <v>6.5</v>
      </c>
      <c r="L35" s="42"/>
      <c r="M35" s="42"/>
      <c r="N35" s="42"/>
      <c r="O35" s="42"/>
      <c r="P35" s="59" t="s">
        <v>36</v>
      </c>
      <c r="Q35" s="44" t="s">
        <v>2874</v>
      </c>
      <c r="R35" s="44" t="s">
        <v>2875</v>
      </c>
      <c r="S35" s="44" t="s">
        <v>2876</v>
      </c>
      <c r="T35" s="44"/>
      <c r="U35" s="44"/>
      <c r="V35" s="45"/>
      <c r="W35" s="42"/>
      <c r="X35" s="42"/>
      <c r="Y35" s="45"/>
      <c r="Z35" s="45"/>
    </row>
    <row r="36" spans="1:26" s="40" customFormat="1" ht="42.6" customHeight="1">
      <c r="A36" s="14" t="s">
        <v>31</v>
      </c>
      <c r="B36" s="14" t="s">
        <v>819</v>
      </c>
      <c r="C36" s="14" t="s">
        <v>1504</v>
      </c>
      <c r="D36" s="14"/>
      <c r="E36" s="14" t="s">
        <v>816</v>
      </c>
      <c r="F36" s="14"/>
      <c r="G36" s="14" t="s">
        <v>1495</v>
      </c>
      <c r="H36" s="61">
        <v>1</v>
      </c>
      <c r="I36" s="61" t="s">
        <v>2873</v>
      </c>
      <c r="J36" s="14">
        <v>2014</v>
      </c>
      <c r="K36" s="12">
        <v>6.5</v>
      </c>
      <c r="L36" s="42"/>
      <c r="M36" s="42"/>
      <c r="N36" s="42"/>
      <c r="O36" s="42"/>
      <c r="P36" s="59" t="s">
        <v>36</v>
      </c>
      <c r="Q36" s="44" t="s">
        <v>2874</v>
      </c>
      <c r="R36" s="44" t="s">
        <v>2875</v>
      </c>
      <c r="S36" s="44" t="s">
        <v>2876</v>
      </c>
      <c r="T36" s="44"/>
      <c r="U36" s="44"/>
      <c r="V36" s="45"/>
      <c r="W36" s="42"/>
      <c r="X36" s="42"/>
      <c r="Y36" s="45"/>
      <c r="Z36" s="45"/>
    </row>
    <row r="37" spans="1:26" s="40" customFormat="1" ht="42.6" customHeight="1">
      <c r="A37" s="14" t="s">
        <v>31</v>
      </c>
      <c r="B37" s="14" t="s">
        <v>820</v>
      </c>
      <c r="C37" s="14" t="s">
        <v>1504</v>
      </c>
      <c r="D37" s="14"/>
      <c r="E37" s="14" t="s">
        <v>662</v>
      </c>
      <c r="F37" s="14"/>
      <c r="G37" s="14" t="s">
        <v>1495</v>
      </c>
      <c r="H37" s="61">
        <v>1</v>
      </c>
      <c r="I37" s="61" t="s">
        <v>2873</v>
      </c>
      <c r="J37" s="14">
        <v>2014</v>
      </c>
      <c r="K37" s="12">
        <v>162</v>
      </c>
      <c r="L37" s="42"/>
      <c r="M37" s="42"/>
      <c r="N37" s="42"/>
      <c r="O37" s="42"/>
      <c r="P37" s="59" t="s">
        <v>36</v>
      </c>
      <c r="Q37" s="44" t="s">
        <v>2879</v>
      </c>
      <c r="R37" s="44" t="s">
        <v>2891</v>
      </c>
      <c r="S37" s="44" t="s">
        <v>2876</v>
      </c>
      <c r="T37" s="44"/>
      <c r="U37" s="44"/>
      <c r="V37" s="45"/>
      <c r="W37" s="42"/>
      <c r="X37" s="42"/>
      <c r="Y37" s="45"/>
      <c r="Z37" s="45" t="s">
        <v>2903</v>
      </c>
    </row>
    <row r="38" spans="1:26" s="40" customFormat="1" ht="42.6" customHeight="1">
      <c r="A38" s="14" t="s">
        <v>31</v>
      </c>
      <c r="B38" s="14" t="s">
        <v>952</v>
      </c>
      <c r="C38" s="14" t="s">
        <v>1504</v>
      </c>
      <c r="D38" s="14"/>
      <c r="E38" s="14" t="s">
        <v>953</v>
      </c>
      <c r="F38" s="14"/>
      <c r="G38" s="14" t="s">
        <v>1495</v>
      </c>
      <c r="H38" s="61">
        <v>1</v>
      </c>
      <c r="I38" s="61" t="s">
        <v>2873</v>
      </c>
      <c r="J38" s="14">
        <v>2014</v>
      </c>
      <c r="K38" s="12">
        <v>162</v>
      </c>
      <c r="L38" s="42"/>
      <c r="M38" s="42"/>
      <c r="N38" s="42"/>
      <c r="O38" s="42"/>
      <c r="P38" s="59" t="s">
        <v>36</v>
      </c>
      <c r="Q38" s="44" t="s">
        <v>2874</v>
      </c>
      <c r="R38" s="44" t="s">
        <v>2875</v>
      </c>
      <c r="S38" s="44" t="s">
        <v>2876</v>
      </c>
      <c r="T38" s="44"/>
      <c r="U38" s="44"/>
      <c r="V38" s="45"/>
      <c r="W38" s="42"/>
      <c r="X38" s="42"/>
      <c r="Y38" s="45"/>
      <c r="Z38" s="45"/>
    </row>
    <row r="39" spans="1:26" s="40" customFormat="1" ht="42.6" customHeight="1">
      <c r="A39" s="14" t="s">
        <v>31</v>
      </c>
      <c r="B39" s="14" t="s">
        <v>821</v>
      </c>
      <c r="C39" s="14" t="s">
        <v>1504</v>
      </c>
      <c r="D39" s="14"/>
      <c r="E39" s="14" t="s">
        <v>816</v>
      </c>
      <c r="F39" s="14"/>
      <c r="G39" s="14" t="s">
        <v>1495</v>
      </c>
      <c r="H39" s="61">
        <v>1</v>
      </c>
      <c r="I39" s="61" t="s">
        <v>2873</v>
      </c>
      <c r="J39" s="14">
        <v>2014</v>
      </c>
      <c r="K39" s="12">
        <v>6.5</v>
      </c>
      <c r="L39" s="42"/>
      <c r="M39" s="42"/>
      <c r="N39" s="42"/>
      <c r="O39" s="42"/>
      <c r="P39" s="59" t="s">
        <v>36</v>
      </c>
      <c r="Q39" s="44" t="s">
        <v>2874</v>
      </c>
      <c r="R39" s="44" t="s">
        <v>2875</v>
      </c>
      <c r="S39" s="44" t="s">
        <v>2876</v>
      </c>
      <c r="T39" s="44"/>
      <c r="U39" s="44"/>
      <c r="V39" s="45"/>
      <c r="W39" s="42"/>
      <c r="X39" s="42"/>
      <c r="Y39" s="45"/>
      <c r="Z39" s="45"/>
    </row>
    <row r="40" spans="1:26" s="40" customFormat="1" ht="42.6" customHeight="1">
      <c r="A40" s="14" t="s">
        <v>31</v>
      </c>
      <c r="B40" s="14" t="s">
        <v>1435</v>
      </c>
      <c r="C40" s="14" t="s">
        <v>1504</v>
      </c>
      <c r="D40" s="14"/>
      <c r="E40" s="14" t="s">
        <v>1436</v>
      </c>
      <c r="F40" s="14"/>
      <c r="G40" s="14" t="s">
        <v>1495</v>
      </c>
      <c r="H40" s="61">
        <v>1</v>
      </c>
      <c r="I40" s="61" t="s">
        <v>2873</v>
      </c>
      <c r="J40" s="14">
        <v>2014</v>
      </c>
      <c r="K40" s="12">
        <v>72.31</v>
      </c>
      <c r="L40" s="42"/>
      <c r="M40" s="42"/>
      <c r="N40" s="42"/>
      <c r="O40" s="42"/>
      <c r="P40" s="59" t="s">
        <v>36</v>
      </c>
      <c r="Q40" s="44" t="s">
        <v>2874</v>
      </c>
      <c r="R40" s="44" t="s">
        <v>2875</v>
      </c>
      <c r="S40" s="44" t="s">
        <v>2876</v>
      </c>
      <c r="T40" s="44"/>
      <c r="U40" s="44"/>
      <c r="V40" s="45"/>
      <c r="W40" s="42"/>
      <c r="X40" s="42"/>
      <c r="Y40" s="45"/>
      <c r="Z40" s="45"/>
    </row>
    <row r="41" spans="1:26" s="40" customFormat="1" ht="42.6" customHeight="1">
      <c r="A41" s="14" t="s">
        <v>31</v>
      </c>
      <c r="B41" s="14" t="s">
        <v>954</v>
      </c>
      <c r="C41" s="14" t="s">
        <v>1504</v>
      </c>
      <c r="D41" s="14"/>
      <c r="E41" s="14" t="s">
        <v>816</v>
      </c>
      <c r="F41" s="14"/>
      <c r="G41" s="14" t="s">
        <v>1495</v>
      </c>
      <c r="H41" s="61">
        <v>1</v>
      </c>
      <c r="I41" s="61" t="s">
        <v>2873</v>
      </c>
      <c r="J41" s="14">
        <v>2014</v>
      </c>
      <c r="K41" s="12">
        <v>6.5</v>
      </c>
      <c r="L41" s="42"/>
      <c r="M41" s="42"/>
      <c r="N41" s="42"/>
      <c r="O41" s="42"/>
      <c r="P41" s="59" t="s">
        <v>36</v>
      </c>
      <c r="Q41" s="44" t="s">
        <v>2874</v>
      </c>
      <c r="R41" s="44" t="s">
        <v>2875</v>
      </c>
      <c r="S41" s="44" t="s">
        <v>2876</v>
      </c>
      <c r="T41" s="44"/>
      <c r="U41" s="44"/>
      <c r="V41" s="45"/>
      <c r="W41" s="42"/>
      <c r="X41" s="42"/>
      <c r="Y41" s="45"/>
      <c r="Z41" s="45"/>
    </row>
    <row r="42" spans="1:26" s="40" customFormat="1" ht="42.6" customHeight="1">
      <c r="A42" s="14" t="s">
        <v>31</v>
      </c>
      <c r="B42" s="14" t="s">
        <v>1090</v>
      </c>
      <c r="C42" s="14" t="s">
        <v>1504</v>
      </c>
      <c r="D42" s="14"/>
      <c r="E42" s="14" t="s">
        <v>1091</v>
      </c>
      <c r="F42" s="14"/>
      <c r="G42" s="14" t="s">
        <v>1495</v>
      </c>
      <c r="H42" s="61">
        <v>1</v>
      </c>
      <c r="I42" s="61" t="s">
        <v>2873</v>
      </c>
      <c r="J42" s="14">
        <v>2014</v>
      </c>
      <c r="K42" s="12">
        <v>60</v>
      </c>
      <c r="L42" s="42"/>
      <c r="M42" s="42"/>
      <c r="N42" s="42"/>
      <c r="O42" s="42"/>
      <c r="P42" s="59" t="s">
        <v>36</v>
      </c>
      <c r="Q42" s="44" t="s">
        <v>2874</v>
      </c>
      <c r="R42" s="44" t="s">
        <v>2875</v>
      </c>
      <c r="S42" s="44" t="s">
        <v>2876</v>
      </c>
      <c r="T42" s="44"/>
      <c r="U42" s="44"/>
      <c r="V42" s="45"/>
      <c r="W42" s="42"/>
      <c r="X42" s="42"/>
      <c r="Y42" s="45"/>
      <c r="Z42" s="45"/>
    </row>
    <row r="43" spans="1:26" s="40" customFormat="1" ht="42.6" customHeight="1">
      <c r="A43" s="14" t="s">
        <v>31</v>
      </c>
      <c r="B43" s="14" t="s">
        <v>822</v>
      </c>
      <c r="C43" s="14" t="s">
        <v>1504</v>
      </c>
      <c r="D43" s="14"/>
      <c r="E43" s="14" t="s">
        <v>816</v>
      </c>
      <c r="F43" s="14"/>
      <c r="G43" s="14" t="s">
        <v>1495</v>
      </c>
      <c r="H43" s="61">
        <v>1</v>
      </c>
      <c r="I43" s="61" t="s">
        <v>2873</v>
      </c>
      <c r="J43" s="14">
        <v>2014</v>
      </c>
      <c r="K43" s="12">
        <v>6.5</v>
      </c>
      <c r="L43" s="42"/>
      <c r="M43" s="42"/>
      <c r="N43" s="42"/>
      <c r="O43" s="42"/>
      <c r="P43" s="59" t="s">
        <v>36</v>
      </c>
      <c r="Q43" s="44" t="s">
        <v>2874</v>
      </c>
      <c r="R43" s="44" t="s">
        <v>2875</v>
      </c>
      <c r="S43" s="44" t="s">
        <v>2876</v>
      </c>
      <c r="T43" s="44"/>
      <c r="U43" s="44"/>
      <c r="V43" s="45"/>
      <c r="W43" s="42"/>
      <c r="X43" s="42"/>
      <c r="Y43" s="45"/>
      <c r="Z43" s="45"/>
    </row>
    <row r="44" spans="1:26" s="40" customFormat="1" ht="42.6" customHeight="1">
      <c r="A44" s="14" t="s">
        <v>31</v>
      </c>
      <c r="B44" s="14" t="s">
        <v>823</v>
      </c>
      <c r="C44" s="14" t="s">
        <v>1504</v>
      </c>
      <c r="D44" s="14"/>
      <c r="E44" s="14" t="s">
        <v>816</v>
      </c>
      <c r="F44" s="14"/>
      <c r="G44" s="14" t="s">
        <v>1495</v>
      </c>
      <c r="H44" s="61">
        <v>1</v>
      </c>
      <c r="I44" s="61" t="s">
        <v>2873</v>
      </c>
      <c r="J44" s="14">
        <v>2014</v>
      </c>
      <c r="K44" s="12">
        <v>6.5</v>
      </c>
      <c r="L44" s="42"/>
      <c r="M44" s="42"/>
      <c r="N44" s="42"/>
      <c r="O44" s="42"/>
      <c r="P44" s="59" t="s">
        <v>36</v>
      </c>
      <c r="Q44" s="44" t="s">
        <v>2874</v>
      </c>
      <c r="R44" s="44" t="s">
        <v>2875</v>
      </c>
      <c r="S44" s="44" t="s">
        <v>2876</v>
      </c>
      <c r="T44" s="44"/>
      <c r="U44" s="44"/>
      <c r="V44" s="45"/>
      <c r="W44" s="42"/>
      <c r="X44" s="42"/>
      <c r="Y44" s="45"/>
      <c r="Z44" s="45"/>
    </row>
    <row r="45" spans="1:26" s="40" customFormat="1" ht="42.6" customHeight="1">
      <c r="A45" s="14" t="s">
        <v>31</v>
      </c>
      <c r="B45" s="14" t="s">
        <v>824</v>
      </c>
      <c r="C45" s="14" t="s">
        <v>1504</v>
      </c>
      <c r="D45" s="14"/>
      <c r="E45" s="14" t="s">
        <v>816</v>
      </c>
      <c r="F45" s="14"/>
      <c r="G45" s="14" t="s">
        <v>1495</v>
      </c>
      <c r="H45" s="61">
        <v>1</v>
      </c>
      <c r="I45" s="61" t="s">
        <v>2873</v>
      </c>
      <c r="J45" s="14">
        <v>2014</v>
      </c>
      <c r="K45" s="12">
        <v>6.5</v>
      </c>
      <c r="L45" s="42"/>
      <c r="M45" s="42"/>
      <c r="N45" s="42"/>
      <c r="O45" s="42"/>
      <c r="P45" s="59" t="s">
        <v>36</v>
      </c>
      <c r="Q45" s="44" t="s">
        <v>2874</v>
      </c>
      <c r="R45" s="44" t="s">
        <v>2875</v>
      </c>
      <c r="S45" s="44" t="s">
        <v>2876</v>
      </c>
      <c r="T45" s="44"/>
      <c r="U45" s="44"/>
      <c r="V45" s="45"/>
      <c r="W45" s="42"/>
      <c r="X45" s="42"/>
      <c r="Y45" s="45"/>
      <c r="Z45" s="45"/>
    </row>
    <row r="46" spans="1:26" s="40" customFormat="1" ht="42.6" customHeight="1">
      <c r="A46" s="14" t="s">
        <v>31</v>
      </c>
      <c r="B46" s="14" t="s">
        <v>825</v>
      </c>
      <c r="C46" s="14" t="s">
        <v>1504</v>
      </c>
      <c r="D46" s="14"/>
      <c r="E46" s="14" t="s">
        <v>826</v>
      </c>
      <c r="F46" s="14"/>
      <c r="G46" s="14" t="s">
        <v>1495</v>
      </c>
      <c r="H46" s="61">
        <v>1</v>
      </c>
      <c r="I46" s="61" t="s">
        <v>2873</v>
      </c>
      <c r="J46" s="14">
        <v>2014</v>
      </c>
      <c r="K46" s="12">
        <v>6.5</v>
      </c>
      <c r="L46" s="42"/>
      <c r="M46" s="42"/>
      <c r="N46" s="42"/>
      <c r="O46" s="42"/>
      <c r="P46" s="59" t="s">
        <v>36</v>
      </c>
      <c r="Q46" s="44" t="s">
        <v>2874</v>
      </c>
      <c r="R46" s="44" t="s">
        <v>2875</v>
      </c>
      <c r="S46" s="44" t="s">
        <v>2876</v>
      </c>
      <c r="T46" s="44"/>
      <c r="U46" s="44"/>
      <c r="V46" s="45"/>
      <c r="W46" s="42"/>
      <c r="X46" s="42"/>
      <c r="Y46" s="45"/>
      <c r="Z46" s="45"/>
    </row>
    <row r="47" spans="1:26" s="40" customFormat="1" ht="42.6" customHeight="1">
      <c r="A47" s="14" t="s">
        <v>31</v>
      </c>
      <c r="B47" s="14" t="s">
        <v>955</v>
      </c>
      <c r="C47" s="14" t="s">
        <v>1504</v>
      </c>
      <c r="D47" s="14"/>
      <c r="E47" s="14" t="s">
        <v>903</v>
      </c>
      <c r="F47" s="14"/>
      <c r="G47" s="14" t="s">
        <v>1495</v>
      </c>
      <c r="H47" s="61">
        <v>1</v>
      </c>
      <c r="I47" s="61" t="s">
        <v>2873</v>
      </c>
      <c r="J47" s="14">
        <v>2014</v>
      </c>
      <c r="K47" s="12">
        <v>50</v>
      </c>
      <c r="L47" s="42"/>
      <c r="M47" s="42"/>
      <c r="N47" s="42"/>
      <c r="O47" s="42"/>
      <c r="P47" s="59" t="s">
        <v>36</v>
      </c>
      <c r="Q47" s="44" t="s">
        <v>2874</v>
      </c>
      <c r="R47" s="44" t="s">
        <v>2875</v>
      </c>
      <c r="S47" s="44" t="s">
        <v>2876</v>
      </c>
      <c r="T47" s="44"/>
      <c r="U47" s="44"/>
      <c r="V47" s="45"/>
      <c r="W47" s="42"/>
      <c r="X47" s="42"/>
      <c r="Y47" s="45"/>
      <c r="Z47" s="45"/>
    </row>
    <row r="48" spans="1:26" s="40" customFormat="1" ht="42.6" customHeight="1">
      <c r="A48" s="14" t="s">
        <v>31</v>
      </c>
      <c r="B48" s="14" t="s">
        <v>827</v>
      </c>
      <c r="C48" s="14" t="s">
        <v>1504</v>
      </c>
      <c r="D48" s="14"/>
      <c r="E48" s="14" t="s">
        <v>816</v>
      </c>
      <c r="F48" s="14"/>
      <c r="G48" s="14" t="s">
        <v>1495</v>
      </c>
      <c r="H48" s="61">
        <v>1</v>
      </c>
      <c r="I48" s="61" t="s">
        <v>2873</v>
      </c>
      <c r="J48" s="14">
        <v>2014</v>
      </c>
      <c r="K48" s="12">
        <v>6.5</v>
      </c>
      <c r="L48" s="42"/>
      <c r="M48" s="42"/>
      <c r="N48" s="42"/>
      <c r="O48" s="42"/>
      <c r="P48" s="59" t="s">
        <v>36</v>
      </c>
      <c r="Q48" s="44" t="s">
        <v>2874</v>
      </c>
      <c r="R48" s="44" t="s">
        <v>2875</v>
      </c>
      <c r="S48" s="44" t="s">
        <v>2876</v>
      </c>
      <c r="T48" s="44"/>
      <c r="U48" s="44"/>
      <c r="V48" s="45"/>
      <c r="W48" s="42"/>
      <c r="X48" s="42"/>
      <c r="Y48" s="45"/>
      <c r="Z48" s="45"/>
    </row>
    <row r="49" spans="1:26" s="40" customFormat="1" ht="42.6" customHeight="1">
      <c r="A49" s="14" t="s">
        <v>31</v>
      </c>
      <c r="B49" s="14" t="s">
        <v>828</v>
      </c>
      <c r="C49" s="14" t="s">
        <v>1504</v>
      </c>
      <c r="D49" s="14"/>
      <c r="E49" s="14" t="s">
        <v>816</v>
      </c>
      <c r="F49" s="14"/>
      <c r="G49" s="14" t="s">
        <v>1495</v>
      </c>
      <c r="H49" s="61">
        <v>1</v>
      </c>
      <c r="I49" s="61" t="s">
        <v>2873</v>
      </c>
      <c r="J49" s="14">
        <v>2014</v>
      </c>
      <c r="K49" s="12">
        <v>6.5</v>
      </c>
      <c r="L49" s="42"/>
      <c r="M49" s="42"/>
      <c r="N49" s="42"/>
      <c r="O49" s="42"/>
      <c r="P49" s="59" t="s">
        <v>36</v>
      </c>
      <c r="Q49" s="44" t="s">
        <v>2874</v>
      </c>
      <c r="R49" s="44" t="s">
        <v>2875</v>
      </c>
      <c r="S49" s="44" t="s">
        <v>2876</v>
      </c>
      <c r="T49" s="44"/>
      <c r="U49" s="44"/>
      <c r="V49" s="45"/>
      <c r="W49" s="42"/>
      <c r="X49" s="42"/>
      <c r="Y49" s="45"/>
      <c r="Z49" s="45"/>
    </row>
    <row r="50" spans="1:26" s="40" customFormat="1" ht="42.6" customHeight="1">
      <c r="A50" s="14" t="s">
        <v>31</v>
      </c>
      <c r="B50" s="14" t="s">
        <v>956</v>
      </c>
      <c r="C50" s="14" t="s">
        <v>1504</v>
      </c>
      <c r="D50" s="14"/>
      <c r="E50" s="14" t="s">
        <v>957</v>
      </c>
      <c r="F50" s="14"/>
      <c r="G50" s="14" t="s">
        <v>1495</v>
      </c>
      <c r="H50" s="61">
        <v>1</v>
      </c>
      <c r="I50" s="61" t="s">
        <v>2873</v>
      </c>
      <c r="J50" s="14">
        <v>2014</v>
      </c>
      <c r="K50" s="12">
        <v>68</v>
      </c>
      <c r="L50" s="42"/>
      <c r="M50" s="42"/>
      <c r="N50" s="42"/>
      <c r="O50" s="42"/>
      <c r="P50" s="59" t="s">
        <v>36</v>
      </c>
      <c r="Q50" s="44" t="s">
        <v>2874</v>
      </c>
      <c r="R50" s="44" t="s">
        <v>2875</v>
      </c>
      <c r="S50" s="44" t="s">
        <v>2876</v>
      </c>
      <c r="T50" s="44"/>
      <c r="U50" s="44"/>
      <c r="V50" s="45"/>
      <c r="W50" s="42"/>
      <c r="X50" s="42"/>
      <c r="Y50" s="45"/>
      <c r="Z50" s="45"/>
    </row>
    <row r="51" spans="1:26" s="40" customFormat="1" ht="42.6" customHeight="1">
      <c r="A51" s="14" t="s">
        <v>31</v>
      </c>
      <c r="B51" s="14" t="s">
        <v>958</v>
      </c>
      <c r="C51" s="14" t="s">
        <v>1504</v>
      </c>
      <c r="D51" s="14"/>
      <c r="E51" s="14" t="s">
        <v>837</v>
      </c>
      <c r="F51" s="14"/>
      <c r="G51" s="14" t="s">
        <v>1495</v>
      </c>
      <c r="H51" s="61">
        <v>1</v>
      </c>
      <c r="I51" s="61" t="s">
        <v>2873</v>
      </c>
      <c r="J51" s="14">
        <v>2014</v>
      </c>
      <c r="K51" s="12">
        <v>47.92</v>
      </c>
      <c r="L51" s="42"/>
      <c r="M51" s="42"/>
      <c r="N51" s="42"/>
      <c r="O51" s="42"/>
      <c r="P51" s="59" t="s">
        <v>36</v>
      </c>
      <c r="Q51" s="44" t="s">
        <v>2879</v>
      </c>
      <c r="R51" s="44" t="s">
        <v>2891</v>
      </c>
      <c r="S51" s="44" t="s">
        <v>2876</v>
      </c>
      <c r="T51" s="44"/>
      <c r="U51" s="44"/>
      <c r="V51" s="45"/>
      <c r="W51" s="42"/>
      <c r="X51" s="42"/>
      <c r="Y51" s="45"/>
      <c r="Z51" s="45"/>
    </row>
    <row r="52" spans="1:26" s="40" customFormat="1" ht="42.6" customHeight="1">
      <c r="A52" s="14" t="s">
        <v>31</v>
      </c>
      <c r="B52" s="14" t="s">
        <v>1094</v>
      </c>
      <c r="C52" s="14" t="s">
        <v>1504</v>
      </c>
      <c r="D52" s="14"/>
      <c r="E52" s="14" t="s">
        <v>689</v>
      </c>
      <c r="F52" s="14"/>
      <c r="G52" s="14" t="s">
        <v>1495</v>
      </c>
      <c r="H52" s="61">
        <v>1</v>
      </c>
      <c r="I52" s="61" t="s">
        <v>2873</v>
      </c>
      <c r="J52" s="14">
        <v>2014</v>
      </c>
      <c r="K52" s="12">
        <v>15.93</v>
      </c>
      <c r="L52" s="42"/>
      <c r="M52" s="42"/>
      <c r="N52" s="42"/>
      <c r="O52" s="42"/>
      <c r="P52" s="59" t="s">
        <v>36</v>
      </c>
      <c r="Q52" s="44" t="s">
        <v>2874</v>
      </c>
      <c r="R52" s="44" t="s">
        <v>2875</v>
      </c>
      <c r="S52" s="44" t="s">
        <v>2876</v>
      </c>
      <c r="T52" s="44"/>
      <c r="U52" s="44"/>
      <c r="V52" s="45"/>
      <c r="W52" s="42"/>
      <c r="X52" s="42"/>
      <c r="Y52" s="45"/>
      <c r="Z52" s="45"/>
    </row>
    <row r="53" spans="1:26" s="40" customFormat="1" ht="42.6" customHeight="1">
      <c r="A53" s="14" t="s">
        <v>31</v>
      </c>
      <c r="B53" s="14" t="s">
        <v>829</v>
      </c>
      <c r="C53" s="14" t="s">
        <v>1504</v>
      </c>
      <c r="D53" s="14"/>
      <c r="E53" s="14" t="s">
        <v>816</v>
      </c>
      <c r="F53" s="14"/>
      <c r="G53" s="14" t="s">
        <v>1495</v>
      </c>
      <c r="H53" s="61">
        <v>1</v>
      </c>
      <c r="I53" s="61" t="s">
        <v>2873</v>
      </c>
      <c r="J53" s="14">
        <v>2014</v>
      </c>
      <c r="K53" s="12">
        <v>6.5</v>
      </c>
      <c r="L53" s="42"/>
      <c r="M53" s="42"/>
      <c r="N53" s="42"/>
      <c r="O53" s="42"/>
      <c r="P53" s="59" t="s">
        <v>36</v>
      </c>
      <c r="Q53" s="44" t="s">
        <v>2874</v>
      </c>
      <c r="R53" s="44" t="s">
        <v>2875</v>
      </c>
      <c r="S53" s="44" t="s">
        <v>2876</v>
      </c>
      <c r="T53" s="44"/>
      <c r="U53" s="44"/>
      <c r="V53" s="45"/>
      <c r="W53" s="42"/>
      <c r="X53" s="42"/>
      <c r="Y53" s="45"/>
      <c r="Z53" s="45"/>
    </row>
    <row r="54" spans="1:26" s="40" customFormat="1" ht="42.6" customHeight="1">
      <c r="A54" s="14" t="s">
        <v>31</v>
      </c>
      <c r="B54" s="14" t="s">
        <v>1437</v>
      </c>
      <c r="C54" s="14" t="s">
        <v>1504</v>
      </c>
      <c r="D54" s="14"/>
      <c r="E54" s="14" t="s">
        <v>1436</v>
      </c>
      <c r="F54" s="14"/>
      <c r="G54" s="14" t="s">
        <v>1495</v>
      </c>
      <c r="H54" s="61">
        <v>1</v>
      </c>
      <c r="I54" s="61" t="s">
        <v>2873</v>
      </c>
      <c r="J54" s="14">
        <v>2014</v>
      </c>
      <c r="K54" s="12">
        <v>72.31</v>
      </c>
      <c r="L54" s="42"/>
      <c r="M54" s="42"/>
      <c r="N54" s="42"/>
      <c r="O54" s="42"/>
      <c r="P54" s="59" t="s">
        <v>36</v>
      </c>
      <c r="Q54" s="44" t="s">
        <v>2874</v>
      </c>
      <c r="R54" s="44" t="s">
        <v>2875</v>
      </c>
      <c r="S54" s="44" t="s">
        <v>2876</v>
      </c>
      <c r="T54" s="44"/>
      <c r="U54" s="44"/>
      <c r="V54" s="45"/>
      <c r="W54" s="42"/>
      <c r="X54" s="42"/>
      <c r="Y54" s="45"/>
      <c r="Z54" s="45"/>
    </row>
    <row r="55" spans="1:26" s="40" customFormat="1" ht="42.6" customHeight="1">
      <c r="A55" s="14" t="s">
        <v>31</v>
      </c>
      <c r="B55" s="14" t="s">
        <v>830</v>
      </c>
      <c r="C55" s="14" t="s">
        <v>1504</v>
      </c>
      <c r="D55" s="14"/>
      <c r="E55" s="14" t="s">
        <v>831</v>
      </c>
      <c r="F55" s="14"/>
      <c r="G55" s="14" t="s">
        <v>1495</v>
      </c>
      <c r="H55" s="61">
        <v>1</v>
      </c>
      <c r="I55" s="61" t="s">
        <v>2873</v>
      </c>
      <c r="J55" s="14">
        <v>2014</v>
      </c>
      <c r="K55" s="12">
        <v>50</v>
      </c>
      <c r="L55" s="42"/>
      <c r="M55" s="42"/>
      <c r="N55" s="42"/>
      <c r="O55" s="42"/>
      <c r="P55" s="59" t="s">
        <v>36</v>
      </c>
      <c r="Q55" s="44" t="s">
        <v>2874</v>
      </c>
      <c r="R55" s="44" t="s">
        <v>2875</v>
      </c>
      <c r="S55" s="44" t="s">
        <v>2876</v>
      </c>
      <c r="T55" s="44"/>
      <c r="U55" s="44"/>
      <c r="V55" s="45"/>
      <c r="W55" s="42"/>
      <c r="X55" s="42"/>
      <c r="Y55" s="45"/>
      <c r="Z55" s="45"/>
    </row>
    <row r="56" spans="1:26" s="40" customFormat="1" ht="42.6" customHeight="1">
      <c r="A56" s="14" t="s">
        <v>31</v>
      </c>
      <c r="B56" s="14" t="s">
        <v>959</v>
      </c>
      <c r="C56" s="14" t="s">
        <v>1504</v>
      </c>
      <c r="D56" s="14"/>
      <c r="E56" s="14" t="s">
        <v>837</v>
      </c>
      <c r="F56" s="14"/>
      <c r="G56" s="14" t="s">
        <v>1495</v>
      </c>
      <c r="H56" s="61">
        <v>1</v>
      </c>
      <c r="I56" s="61" t="s">
        <v>2873</v>
      </c>
      <c r="J56" s="14">
        <v>2014</v>
      </c>
      <c r="K56" s="12">
        <v>47.92</v>
      </c>
      <c r="L56" s="42"/>
      <c r="M56" s="42"/>
      <c r="N56" s="42"/>
      <c r="O56" s="42"/>
      <c r="P56" s="59" t="s">
        <v>36</v>
      </c>
      <c r="Q56" s="44" t="s">
        <v>2879</v>
      </c>
      <c r="R56" s="44" t="s">
        <v>2891</v>
      </c>
      <c r="S56" s="44" t="s">
        <v>2881</v>
      </c>
      <c r="T56" s="44"/>
      <c r="U56" s="44"/>
      <c r="V56" s="45"/>
      <c r="W56" s="42"/>
      <c r="X56" s="42"/>
      <c r="Y56" s="45"/>
      <c r="Z56" s="45" t="s">
        <v>2903</v>
      </c>
    </row>
    <row r="57" spans="1:26" s="40" customFormat="1" ht="42.6" customHeight="1">
      <c r="A57" s="14" t="s">
        <v>31</v>
      </c>
      <c r="B57" s="14" t="s">
        <v>832</v>
      </c>
      <c r="C57" s="14" t="s">
        <v>1504</v>
      </c>
      <c r="D57" s="14"/>
      <c r="E57" s="14" t="s">
        <v>833</v>
      </c>
      <c r="F57" s="14"/>
      <c r="G57" s="14" t="s">
        <v>1495</v>
      </c>
      <c r="H57" s="61">
        <v>1</v>
      </c>
      <c r="I57" s="61" t="s">
        <v>2873</v>
      </c>
      <c r="J57" s="14">
        <v>2014</v>
      </c>
      <c r="K57" s="12">
        <v>50</v>
      </c>
      <c r="L57" s="42"/>
      <c r="M57" s="42"/>
      <c r="N57" s="42"/>
      <c r="O57" s="42"/>
      <c r="P57" s="59" t="s">
        <v>36</v>
      </c>
      <c r="Q57" s="44" t="s">
        <v>2874</v>
      </c>
      <c r="R57" s="44" t="s">
        <v>2875</v>
      </c>
      <c r="S57" s="44" t="s">
        <v>2876</v>
      </c>
      <c r="T57" s="44"/>
      <c r="U57" s="44"/>
      <c r="V57" s="45"/>
      <c r="W57" s="42"/>
      <c r="X57" s="42"/>
      <c r="Y57" s="45"/>
      <c r="Z57" s="45"/>
    </row>
    <row r="58" spans="1:26" s="40" customFormat="1" ht="42.6" customHeight="1">
      <c r="A58" s="14" t="s">
        <v>31</v>
      </c>
      <c r="B58" s="14" t="s">
        <v>834</v>
      </c>
      <c r="C58" s="14" t="s">
        <v>1504</v>
      </c>
      <c r="D58" s="14"/>
      <c r="E58" s="14" t="s">
        <v>835</v>
      </c>
      <c r="F58" s="14"/>
      <c r="G58" s="14" t="s">
        <v>1495</v>
      </c>
      <c r="H58" s="61">
        <v>1</v>
      </c>
      <c r="I58" s="61" t="s">
        <v>2873</v>
      </c>
      <c r="J58" s="14">
        <v>2014</v>
      </c>
      <c r="K58" s="12">
        <v>50</v>
      </c>
      <c r="L58" s="42"/>
      <c r="M58" s="42"/>
      <c r="N58" s="42"/>
      <c r="O58" s="42"/>
      <c r="P58" s="59" t="s">
        <v>36</v>
      </c>
      <c r="Q58" s="44" t="s">
        <v>2874</v>
      </c>
      <c r="R58" s="44" t="s">
        <v>2875</v>
      </c>
      <c r="S58" s="44" t="s">
        <v>2876</v>
      </c>
      <c r="T58" s="44"/>
      <c r="U58" s="44"/>
      <c r="V58" s="45"/>
      <c r="W58" s="42"/>
      <c r="X58" s="42"/>
      <c r="Y58" s="45"/>
      <c r="Z58" s="45"/>
    </row>
    <row r="59" spans="1:26" s="40" customFormat="1" ht="42.6" customHeight="1">
      <c r="A59" s="14" t="s">
        <v>31</v>
      </c>
      <c r="B59" s="14" t="s">
        <v>960</v>
      </c>
      <c r="C59" s="14" t="s">
        <v>1504</v>
      </c>
      <c r="D59" s="14" t="s">
        <v>104</v>
      </c>
      <c r="E59" s="14" t="s">
        <v>961</v>
      </c>
      <c r="F59" s="14"/>
      <c r="G59" s="14" t="s">
        <v>1495</v>
      </c>
      <c r="H59" s="61">
        <v>1</v>
      </c>
      <c r="I59" s="61" t="s">
        <v>2873</v>
      </c>
      <c r="J59" s="14">
        <v>2014</v>
      </c>
      <c r="K59" s="12">
        <v>75</v>
      </c>
      <c r="L59" s="42"/>
      <c r="M59" s="42"/>
      <c r="N59" s="42"/>
      <c r="O59" s="42"/>
      <c r="P59" s="59" t="s">
        <v>36</v>
      </c>
      <c r="Q59" s="44" t="s">
        <v>2874</v>
      </c>
      <c r="R59" s="44" t="s">
        <v>2875</v>
      </c>
      <c r="S59" s="44" t="s">
        <v>2876</v>
      </c>
      <c r="T59" s="44"/>
      <c r="U59" s="44"/>
      <c r="V59" s="45"/>
      <c r="W59" s="42"/>
      <c r="X59" s="42"/>
      <c r="Y59" s="45"/>
      <c r="Z59" s="45"/>
    </row>
    <row r="60" spans="1:26" s="40" customFormat="1" ht="42.6" customHeight="1">
      <c r="A60" s="14" t="s">
        <v>31</v>
      </c>
      <c r="B60" s="14" t="s">
        <v>836</v>
      </c>
      <c r="C60" s="14" t="s">
        <v>1504</v>
      </c>
      <c r="D60" s="14"/>
      <c r="E60" s="14" t="s">
        <v>837</v>
      </c>
      <c r="F60" s="14"/>
      <c r="G60" s="14" t="s">
        <v>1495</v>
      </c>
      <c r="H60" s="61">
        <v>1</v>
      </c>
      <c r="I60" s="61" t="s">
        <v>2873</v>
      </c>
      <c r="J60" s="14">
        <v>2014</v>
      </c>
      <c r="K60" s="12">
        <v>47.92</v>
      </c>
      <c r="L60" s="42"/>
      <c r="M60" s="42"/>
      <c r="N60" s="42"/>
      <c r="O60" s="42"/>
      <c r="P60" s="59" t="s">
        <v>36</v>
      </c>
      <c r="Q60" s="44" t="s">
        <v>2879</v>
      </c>
      <c r="R60" s="44" t="s">
        <v>2891</v>
      </c>
      <c r="S60" s="44" t="s">
        <v>2876</v>
      </c>
      <c r="T60" s="44"/>
      <c r="U60" s="44"/>
      <c r="V60" s="45"/>
      <c r="W60" s="42"/>
      <c r="X60" s="42"/>
      <c r="Y60" s="45"/>
      <c r="Z60" s="45" t="s">
        <v>2903</v>
      </c>
    </row>
    <row r="61" spans="1:26" s="40" customFormat="1" ht="42.6" customHeight="1">
      <c r="A61" s="14" t="s">
        <v>31</v>
      </c>
      <c r="B61" s="14" t="s">
        <v>838</v>
      </c>
      <c r="C61" s="14" t="s">
        <v>1504</v>
      </c>
      <c r="D61" s="14"/>
      <c r="E61" s="14" t="s">
        <v>837</v>
      </c>
      <c r="F61" s="14"/>
      <c r="G61" s="14" t="s">
        <v>1495</v>
      </c>
      <c r="H61" s="61">
        <v>1</v>
      </c>
      <c r="I61" s="61" t="s">
        <v>2873</v>
      </c>
      <c r="J61" s="14">
        <v>2014</v>
      </c>
      <c r="K61" s="12">
        <v>47.92</v>
      </c>
      <c r="L61" s="42"/>
      <c r="M61" s="42"/>
      <c r="N61" s="42"/>
      <c r="O61" s="42"/>
      <c r="P61" s="59" t="s">
        <v>36</v>
      </c>
      <c r="Q61" s="44" t="s">
        <v>2879</v>
      </c>
      <c r="R61" s="44" t="s">
        <v>2891</v>
      </c>
      <c r="S61" s="44" t="s">
        <v>2876</v>
      </c>
      <c r="T61" s="44"/>
      <c r="U61" s="44"/>
      <c r="V61" s="45"/>
      <c r="W61" s="42"/>
      <c r="X61" s="42"/>
      <c r="Y61" s="45"/>
      <c r="Z61" s="45" t="s">
        <v>2903</v>
      </c>
    </row>
    <row r="62" spans="1:26" s="40" customFormat="1" ht="42.6" customHeight="1">
      <c r="A62" s="14" t="s">
        <v>31</v>
      </c>
      <c r="B62" s="14" t="s">
        <v>839</v>
      </c>
      <c r="C62" s="14" t="s">
        <v>1504</v>
      </c>
      <c r="D62" s="14"/>
      <c r="E62" s="14" t="s">
        <v>837</v>
      </c>
      <c r="F62" s="14"/>
      <c r="G62" s="14" t="s">
        <v>1495</v>
      </c>
      <c r="H62" s="61">
        <v>1</v>
      </c>
      <c r="I62" s="61" t="s">
        <v>2873</v>
      </c>
      <c r="J62" s="14">
        <v>2014</v>
      </c>
      <c r="K62" s="12">
        <v>47.92</v>
      </c>
      <c r="L62" s="42"/>
      <c r="M62" s="42"/>
      <c r="N62" s="42"/>
      <c r="O62" s="42"/>
      <c r="P62" s="59" t="s">
        <v>36</v>
      </c>
      <c r="Q62" s="44" t="s">
        <v>2879</v>
      </c>
      <c r="R62" s="44" t="s">
        <v>2891</v>
      </c>
      <c r="S62" s="44" t="s">
        <v>2876</v>
      </c>
      <c r="T62" s="44"/>
      <c r="U62" s="44"/>
      <c r="V62" s="45"/>
      <c r="W62" s="42"/>
      <c r="X62" s="42"/>
      <c r="Y62" s="45"/>
      <c r="Z62" s="45" t="s">
        <v>2903</v>
      </c>
    </row>
    <row r="63" spans="1:26" s="40" customFormat="1" ht="42.6" customHeight="1">
      <c r="A63" s="14" t="s">
        <v>31</v>
      </c>
      <c r="B63" s="14" t="s">
        <v>840</v>
      </c>
      <c r="C63" s="14" t="s">
        <v>1504</v>
      </c>
      <c r="D63" s="14"/>
      <c r="E63" s="14" t="s">
        <v>595</v>
      </c>
      <c r="F63" s="14"/>
      <c r="G63" s="14" t="s">
        <v>1495</v>
      </c>
      <c r="H63" s="61">
        <v>1</v>
      </c>
      <c r="I63" s="61" t="s">
        <v>2873</v>
      </c>
      <c r="J63" s="14">
        <v>2014</v>
      </c>
      <c r="K63" s="12">
        <v>73</v>
      </c>
      <c r="L63" s="42"/>
      <c r="M63" s="42"/>
      <c r="N63" s="42"/>
      <c r="O63" s="42"/>
      <c r="P63" s="59" t="s">
        <v>36</v>
      </c>
      <c r="Q63" s="44" t="s">
        <v>2874</v>
      </c>
      <c r="R63" s="44" t="s">
        <v>2875</v>
      </c>
      <c r="S63" s="44" t="s">
        <v>2876</v>
      </c>
      <c r="T63" s="44"/>
      <c r="U63" s="44"/>
      <c r="V63" s="45"/>
      <c r="W63" s="42"/>
      <c r="X63" s="42"/>
      <c r="Y63" s="45"/>
      <c r="Z63" s="45"/>
    </row>
    <row r="64" spans="1:26" s="40" customFormat="1" ht="42.6" customHeight="1">
      <c r="A64" s="14" t="s">
        <v>31</v>
      </c>
      <c r="B64" s="14" t="s">
        <v>962</v>
      </c>
      <c r="C64" s="14" t="s">
        <v>1504</v>
      </c>
      <c r="D64" s="14" t="s">
        <v>600</v>
      </c>
      <c r="E64" s="14" t="s">
        <v>842</v>
      </c>
      <c r="F64" s="14"/>
      <c r="G64" s="14" t="s">
        <v>1495</v>
      </c>
      <c r="H64" s="61">
        <v>1</v>
      </c>
      <c r="I64" s="61" t="s">
        <v>2873</v>
      </c>
      <c r="J64" s="14">
        <v>2014</v>
      </c>
      <c r="K64" s="12">
        <v>8.0530000000000008</v>
      </c>
      <c r="L64" s="42"/>
      <c r="M64" s="42"/>
      <c r="N64" s="42"/>
      <c r="O64" s="42"/>
      <c r="P64" s="59" t="s">
        <v>36</v>
      </c>
      <c r="Q64" s="44" t="s">
        <v>2874</v>
      </c>
      <c r="R64" s="44" t="s">
        <v>2875</v>
      </c>
      <c r="S64" s="44" t="s">
        <v>2876</v>
      </c>
      <c r="T64" s="44"/>
      <c r="U64" s="44"/>
      <c r="V64" s="45"/>
      <c r="W64" s="42"/>
      <c r="X64" s="42"/>
      <c r="Y64" s="45"/>
      <c r="Z64" s="45"/>
    </row>
    <row r="65" spans="1:26" s="40" customFormat="1" ht="42.6" customHeight="1">
      <c r="A65" s="14" t="s">
        <v>31</v>
      </c>
      <c r="B65" s="14" t="s">
        <v>841</v>
      </c>
      <c r="C65" s="14" t="s">
        <v>1504</v>
      </c>
      <c r="D65" s="14" t="s">
        <v>600</v>
      </c>
      <c r="E65" s="14" t="s">
        <v>842</v>
      </c>
      <c r="F65" s="14"/>
      <c r="G65" s="14" t="s">
        <v>1495</v>
      </c>
      <c r="H65" s="61">
        <v>1</v>
      </c>
      <c r="I65" s="61" t="s">
        <v>2873</v>
      </c>
      <c r="J65" s="14">
        <v>2014</v>
      </c>
      <c r="K65" s="12">
        <v>8.0530000000000008</v>
      </c>
      <c r="L65" s="42"/>
      <c r="M65" s="42"/>
      <c r="N65" s="42"/>
      <c r="O65" s="42"/>
      <c r="P65" s="59" t="s">
        <v>36</v>
      </c>
      <c r="Q65" s="44" t="s">
        <v>2874</v>
      </c>
      <c r="R65" s="44" t="s">
        <v>2875</v>
      </c>
      <c r="S65" s="44" t="s">
        <v>2876</v>
      </c>
      <c r="T65" s="44"/>
      <c r="U65" s="44"/>
      <c r="V65" s="45"/>
      <c r="W65" s="42"/>
      <c r="X65" s="42"/>
      <c r="Y65" s="45"/>
      <c r="Z65" s="45"/>
    </row>
    <row r="66" spans="1:26" s="40" customFormat="1" ht="42.6" customHeight="1">
      <c r="A66" s="14" t="s">
        <v>31</v>
      </c>
      <c r="B66" s="14" t="s">
        <v>963</v>
      </c>
      <c r="C66" s="14" t="s">
        <v>1504</v>
      </c>
      <c r="D66" s="14" t="s">
        <v>600</v>
      </c>
      <c r="E66" s="14" t="s">
        <v>842</v>
      </c>
      <c r="F66" s="14"/>
      <c r="G66" s="14" t="s">
        <v>1495</v>
      </c>
      <c r="H66" s="61">
        <v>1</v>
      </c>
      <c r="I66" s="61" t="s">
        <v>2873</v>
      </c>
      <c r="J66" s="14">
        <v>2014</v>
      </c>
      <c r="K66" s="12">
        <v>8.0530000000000008</v>
      </c>
      <c r="L66" s="42"/>
      <c r="M66" s="42"/>
      <c r="N66" s="42"/>
      <c r="O66" s="42"/>
      <c r="P66" s="59" t="s">
        <v>36</v>
      </c>
      <c r="Q66" s="44" t="s">
        <v>2874</v>
      </c>
      <c r="R66" s="44" t="s">
        <v>2875</v>
      </c>
      <c r="S66" s="44" t="s">
        <v>2876</v>
      </c>
      <c r="T66" s="44"/>
      <c r="U66" s="44"/>
      <c r="V66" s="45"/>
      <c r="W66" s="42"/>
      <c r="X66" s="42"/>
      <c r="Y66" s="45"/>
      <c r="Z66" s="45"/>
    </row>
    <row r="67" spans="1:26" s="40" customFormat="1" ht="42.6" customHeight="1">
      <c r="A67" s="14" t="s">
        <v>31</v>
      </c>
      <c r="B67" s="14" t="s">
        <v>843</v>
      </c>
      <c r="C67" s="14" t="s">
        <v>1504</v>
      </c>
      <c r="D67" s="14" t="s">
        <v>600</v>
      </c>
      <c r="E67" s="14" t="s">
        <v>842</v>
      </c>
      <c r="F67" s="14"/>
      <c r="G67" s="14" t="s">
        <v>1495</v>
      </c>
      <c r="H67" s="61">
        <v>1</v>
      </c>
      <c r="I67" s="61" t="s">
        <v>2873</v>
      </c>
      <c r="J67" s="14">
        <v>2014</v>
      </c>
      <c r="K67" s="12">
        <v>8.0530000000000008</v>
      </c>
      <c r="L67" s="42"/>
      <c r="M67" s="42"/>
      <c r="N67" s="42"/>
      <c r="O67" s="42"/>
      <c r="P67" s="59" t="s">
        <v>36</v>
      </c>
      <c r="Q67" s="44" t="s">
        <v>2874</v>
      </c>
      <c r="R67" s="44" t="s">
        <v>2875</v>
      </c>
      <c r="S67" s="44" t="s">
        <v>2876</v>
      </c>
      <c r="T67" s="44"/>
      <c r="U67" s="44"/>
      <c r="V67" s="45"/>
      <c r="W67" s="42"/>
      <c r="X67" s="42"/>
      <c r="Y67" s="45"/>
      <c r="Z67" s="45"/>
    </row>
    <row r="68" spans="1:26" s="40" customFormat="1" ht="42.6" customHeight="1">
      <c r="A68" s="14" t="s">
        <v>31</v>
      </c>
      <c r="B68" s="14" t="s">
        <v>964</v>
      </c>
      <c r="C68" s="14" t="s">
        <v>1504</v>
      </c>
      <c r="D68" s="14" t="s">
        <v>600</v>
      </c>
      <c r="E68" s="14" t="s">
        <v>842</v>
      </c>
      <c r="F68" s="14"/>
      <c r="G68" s="14" t="s">
        <v>1495</v>
      </c>
      <c r="H68" s="61">
        <v>1</v>
      </c>
      <c r="I68" s="61" t="s">
        <v>2873</v>
      </c>
      <c r="J68" s="14">
        <v>2014</v>
      </c>
      <c r="K68" s="12">
        <v>8.0530000000000008</v>
      </c>
      <c r="L68" s="42"/>
      <c r="M68" s="42"/>
      <c r="N68" s="42"/>
      <c r="O68" s="42"/>
      <c r="P68" s="59" t="s">
        <v>36</v>
      </c>
      <c r="Q68" s="44" t="s">
        <v>2874</v>
      </c>
      <c r="R68" s="44" t="s">
        <v>2875</v>
      </c>
      <c r="S68" s="44" t="s">
        <v>2876</v>
      </c>
      <c r="T68" s="44"/>
      <c r="U68" s="44"/>
      <c r="V68" s="45"/>
      <c r="W68" s="42"/>
      <c r="X68" s="42"/>
      <c r="Y68" s="45"/>
      <c r="Z68" s="45"/>
    </row>
    <row r="69" spans="1:26" s="40" customFormat="1" ht="42.6" customHeight="1">
      <c r="A69" s="14" t="s">
        <v>31</v>
      </c>
      <c r="B69" s="14" t="s">
        <v>965</v>
      </c>
      <c r="C69" s="14" t="s">
        <v>1504</v>
      </c>
      <c r="D69" s="14" t="s">
        <v>650</v>
      </c>
      <c r="E69" s="14" t="s">
        <v>649</v>
      </c>
      <c r="F69" s="14"/>
      <c r="G69" s="14" t="s">
        <v>1495</v>
      </c>
      <c r="H69" s="61">
        <v>1</v>
      </c>
      <c r="I69" s="61" t="s">
        <v>2873</v>
      </c>
      <c r="J69" s="14">
        <v>2014</v>
      </c>
      <c r="K69" s="12">
        <v>84.99</v>
      </c>
      <c r="L69" s="42"/>
      <c r="M69" s="42"/>
      <c r="N69" s="42"/>
      <c r="O69" s="42"/>
      <c r="P69" s="59" t="s">
        <v>36</v>
      </c>
      <c r="Q69" s="44" t="s">
        <v>2874</v>
      </c>
      <c r="R69" s="44" t="s">
        <v>2875</v>
      </c>
      <c r="S69" s="44" t="s">
        <v>2876</v>
      </c>
      <c r="T69" s="44"/>
      <c r="U69" s="44"/>
      <c r="V69" s="45"/>
      <c r="W69" s="42"/>
      <c r="X69" s="42"/>
      <c r="Y69" s="45"/>
      <c r="Z69" s="45"/>
    </row>
    <row r="70" spans="1:26" s="40" customFormat="1" ht="42.6" customHeight="1">
      <c r="A70" s="14" t="s">
        <v>31</v>
      </c>
      <c r="B70" s="14" t="s">
        <v>966</v>
      </c>
      <c r="C70" s="14" t="s">
        <v>1504</v>
      </c>
      <c r="D70" s="14" t="s">
        <v>570</v>
      </c>
      <c r="E70" s="14" t="s">
        <v>569</v>
      </c>
      <c r="F70" s="14"/>
      <c r="G70" s="14" t="s">
        <v>1495</v>
      </c>
      <c r="H70" s="61">
        <v>1</v>
      </c>
      <c r="I70" s="61" t="s">
        <v>2873</v>
      </c>
      <c r="J70" s="14">
        <v>2014</v>
      </c>
      <c r="K70" s="12">
        <v>74.5</v>
      </c>
      <c r="L70" s="42"/>
      <c r="M70" s="42"/>
      <c r="N70" s="42"/>
      <c r="O70" s="42"/>
      <c r="P70" s="59" t="s">
        <v>36</v>
      </c>
      <c r="Q70" s="44" t="s">
        <v>2879</v>
      </c>
      <c r="R70" s="44" t="s">
        <v>2891</v>
      </c>
      <c r="S70" s="44" t="s">
        <v>2876</v>
      </c>
      <c r="T70" s="44"/>
      <c r="U70" s="44"/>
      <c r="V70" s="45"/>
      <c r="W70" s="42"/>
      <c r="X70" s="42"/>
      <c r="Y70" s="45"/>
      <c r="Z70" s="45"/>
    </row>
    <row r="71" spans="1:26" s="40" customFormat="1" ht="42.6" customHeight="1">
      <c r="A71" s="14" t="s">
        <v>31</v>
      </c>
      <c r="B71" s="14" t="s">
        <v>844</v>
      </c>
      <c r="C71" s="14" t="s">
        <v>1504</v>
      </c>
      <c r="D71" s="14" t="s">
        <v>600</v>
      </c>
      <c r="E71" s="14" t="s">
        <v>842</v>
      </c>
      <c r="F71" s="14"/>
      <c r="G71" s="14" t="s">
        <v>1495</v>
      </c>
      <c r="H71" s="61">
        <v>1</v>
      </c>
      <c r="I71" s="61" t="s">
        <v>2873</v>
      </c>
      <c r="J71" s="14">
        <v>2014</v>
      </c>
      <c r="K71" s="12">
        <v>8.0530000000000008</v>
      </c>
      <c r="L71" s="42"/>
      <c r="M71" s="42"/>
      <c r="N71" s="42"/>
      <c r="O71" s="42"/>
      <c r="P71" s="59" t="s">
        <v>36</v>
      </c>
      <c r="Q71" s="44" t="s">
        <v>2874</v>
      </c>
      <c r="R71" s="44" t="s">
        <v>2875</v>
      </c>
      <c r="S71" s="44" t="s">
        <v>2876</v>
      </c>
      <c r="T71" s="44"/>
      <c r="U71" s="44"/>
      <c r="V71" s="45"/>
      <c r="W71" s="42"/>
      <c r="X71" s="42"/>
      <c r="Y71" s="45"/>
      <c r="Z71" s="45"/>
    </row>
    <row r="72" spans="1:26" s="40" customFormat="1" ht="42.6" customHeight="1">
      <c r="A72" s="14" t="s">
        <v>31</v>
      </c>
      <c r="B72" s="14" t="s">
        <v>1438</v>
      </c>
      <c r="C72" s="14" t="s">
        <v>1504</v>
      </c>
      <c r="D72" s="14"/>
      <c r="E72" s="14" t="s">
        <v>1436</v>
      </c>
      <c r="F72" s="14"/>
      <c r="G72" s="14" t="s">
        <v>1495</v>
      </c>
      <c r="H72" s="61">
        <v>1</v>
      </c>
      <c r="I72" s="61" t="s">
        <v>2873</v>
      </c>
      <c r="J72" s="14">
        <v>2014</v>
      </c>
      <c r="K72" s="12">
        <v>72.31</v>
      </c>
      <c r="L72" s="42"/>
      <c r="M72" s="42"/>
      <c r="N72" s="42"/>
      <c r="O72" s="42"/>
      <c r="P72" s="59" t="s">
        <v>36</v>
      </c>
      <c r="Q72" s="44" t="s">
        <v>2874</v>
      </c>
      <c r="R72" s="44" t="s">
        <v>2875</v>
      </c>
      <c r="S72" s="44" t="s">
        <v>2876</v>
      </c>
      <c r="T72" s="44"/>
      <c r="U72" s="44"/>
      <c r="V72" s="45"/>
      <c r="W72" s="42"/>
      <c r="X72" s="42"/>
      <c r="Y72" s="45"/>
      <c r="Z72" s="45"/>
    </row>
    <row r="73" spans="1:26" s="40" customFormat="1" ht="42.6" customHeight="1">
      <c r="A73" s="14" t="s">
        <v>31</v>
      </c>
      <c r="B73" s="14" t="s">
        <v>967</v>
      </c>
      <c r="C73" s="14" t="s">
        <v>1504</v>
      </c>
      <c r="D73" s="14"/>
      <c r="E73" s="14" t="s">
        <v>573</v>
      </c>
      <c r="F73" s="14"/>
      <c r="G73" s="14" t="s">
        <v>1495</v>
      </c>
      <c r="H73" s="61">
        <v>1</v>
      </c>
      <c r="I73" s="61" t="s">
        <v>2873</v>
      </c>
      <c r="J73" s="14">
        <v>2014</v>
      </c>
      <c r="K73" s="12">
        <v>86.73</v>
      </c>
      <c r="L73" s="42"/>
      <c r="M73" s="42"/>
      <c r="N73" s="42"/>
      <c r="O73" s="42"/>
      <c r="P73" s="59" t="s">
        <v>36</v>
      </c>
      <c r="Q73" s="44" t="s">
        <v>2879</v>
      </c>
      <c r="R73" s="44" t="s">
        <v>2891</v>
      </c>
      <c r="S73" s="44" t="s">
        <v>2876</v>
      </c>
      <c r="T73" s="44"/>
      <c r="U73" s="44"/>
      <c r="V73" s="45"/>
      <c r="W73" s="42"/>
      <c r="X73" s="42"/>
      <c r="Y73" s="45"/>
      <c r="Z73" s="45" t="s">
        <v>2904</v>
      </c>
    </row>
    <row r="74" spans="1:26" s="40" customFormat="1" ht="42.6" customHeight="1">
      <c r="A74" s="14" t="s">
        <v>31</v>
      </c>
      <c r="B74" s="14" t="s">
        <v>845</v>
      </c>
      <c r="C74" s="14" t="s">
        <v>1504</v>
      </c>
      <c r="D74" s="14" t="s">
        <v>600</v>
      </c>
      <c r="E74" s="14" t="s">
        <v>842</v>
      </c>
      <c r="F74" s="14"/>
      <c r="G74" s="14" t="s">
        <v>1495</v>
      </c>
      <c r="H74" s="61">
        <v>1</v>
      </c>
      <c r="I74" s="61" t="s">
        <v>2873</v>
      </c>
      <c r="J74" s="14">
        <v>2014</v>
      </c>
      <c r="K74" s="12">
        <v>8.0530000000000008</v>
      </c>
      <c r="L74" s="42"/>
      <c r="M74" s="42"/>
      <c r="N74" s="42"/>
      <c r="O74" s="42"/>
      <c r="P74" s="59" t="s">
        <v>36</v>
      </c>
      <c r="Q74" s="44" t="s">
        <v>2874</v>
      </c>
      <c r="R74" s="44" t="s">
        <v>2875</v>
      </c>
      <c r="S74" s="44" t="s">
        <v>2876</v>
      </c>
      <c r="T74" s="44"/>
      <c r="U74" s="44"/>
      <c r="V74" s="45"/>
      <c r="W74" s="42"/>
      <c r="X74" s="42"/>
      <c r="Y74" s="45"/>
      <c r="Z74" s="45"/>
    </row>
    <row r="75" spans="1:26" s="40" customFormat="1" ht="42.6" customHeight="1">
      <c r="A75" s="14" t="s">
        <v>31</v>
      </c>
      <c r="B75" s="14" t="s">
        <v>968</v>
      </c>
      <c r="C75" s="14" t="s">
        <v>1504</v>
      </c>
      <c r="D75" s="14"/>
      <c r="E75" s="14" t="s">
        <v>573</v>
      </c>
      <c r="F75" s="14"/>
      <c r="G75" s="14" t="s">
        <v>1495</v>
      </c>
      <c r="H75" s="61">
        <v>1</v>
      </c>
      <c r="I75" s="61" t="s">
        <v>2873</v>
      </c>
      <c r="J75" s="14">
        <v>2014</v>
      </c>
      <c r="K75" s="12">
        <v>86.73</v>
      </c>
      <c r="L75" s="42"/>
      <c r="M75" s="42"/>
      <c r="N75" s="42"/>
      <c r="O75" s="42"/>
      <c r="P75" s="59" t="s">
        <v>36</v>
      </c>
      <c r="Q75" s="44" t="s">
        <v>2879</v>
      </c>
      <c r="R75" s="44" t="s">
        <v>2891</v>
      </c>
      <c r="S75" s="44" t="s">
        <v>2876</v>
      </c>
      <c r="T75" s="44"/>
      <c r="U75" s="44"/>
      <c r="V75" s="45"/>
      <c r="W75" s="42"/>
      <c r="X75" s="42"/>
      <c r="Y75" s="45"/>
      <c r="Z75" s="45" t="s">
        <v>2904</v>
      </c>
    </row>
    <row r="76" spans="1:26" s="40" customFormat="1" ht="42.6" customHeight="1">
      <c r="A76" s="14" t="s">
        <v>31</v>
      </c>
      <c r="B76" s="14" t="s">
        <v>846</v>
      </c>
      <c r="C76" s="14" t="s">
        <v>1504</v>
      </c>
      <c r="D76" s="14" t="s">
        <v>570</v>
      </c>
      <c r="E76" s="14" t="s">
        <v>569</v>
      </c>
      <c r="F76" s="14"/>
      <c r="G76" s="14" t="s">
        <v>1495</v>
      </c>
      <c r="H76" s="61">
        <v>1</v>
      </c>
      <c r="I76" s="61" t="s">
        <v>2873</v>
      </c>
      <c r="J76" s="14">
        <v>2014</v>
      </c>
      <c r="K76" s="12">
        <v>74.5</v>
      </c>
      <c r="L76" s="42"/>
      <c r="M76" s="42"/>
      <c r="N76" s="42"/>
      <c r="O76" s="42"/>
      <c r="P76" s="59" t="s">
        <v>36</v>
      </c>
      <c r="Q76" s="44" t="s">
        <v>2879</v>
      </c>
      <c r="R76" s="44" t="s">
        <v>2891</v>
      </c>
      <c r="S76" s="44" t="s">
        <v>2876</v>
      </c>
      <c r="T76" s="44"/>
      <c r="U76" s="44"/>
      <c r="V76" s="45"/>
      <c r="W76" s="42"/>
      <c r="X76" s="42"/>
      <c r="Y76" s="45"/>
      <c r="Z76" s="45" t="s">
        <v>2904</v>
      </c>
    </row>
    <row r="77" spans="1:26" s="40" customFormat="1" ht="42.6" customHeight="1">
      <c r="A77" s="14" t="s">
        <v>31</v>
      </c>
      <c r="B77" s="14" t="s">
        <v>969</v>
      </c>
      <c r="C77" s="14" t="s">
        <v>1504</v>
      </c>
      <c r="D77" s="14"/>
      <c r="E77" s="14" t="s">
        <v>578</v>
      </c>
      <c r="F77" s="14"/>
      <c r="G77" s="14" t="s">
        <v>1495</v>
      </c>
      <c r="H77" s="61">
        <v>1</v>
      </c>
      <c r="I77" s="61" t="s">
        <v>2873</v>
      </c>
      <c r="J77" s="14">
        <v>2014</v>
      </c>
      <c r="K77" s="12">
        <v>23.01</v>
      </c>
      <c r="L77" s="42"/>
      <c r="M77" s="42"/>
      <c r="N77" s="42"/>
      <c r="O77" s="42"/>
      <c r="P77" s="59" t="s">
        <v>36</v>
      </c>
      <c r="Q77" s="44" t="s">
        <v>2874</v>
      </c>
      <c r="R77" s="44" t="s">
        <v>2875</v>
      </c>
      <c r="S77" s="44" t="s">
        <v>2876</v>
      </c>
      <c r="T77" s="44"/>
      <c r="U77" s="44"/>
      <c r="V77" s="45"/>
      <c r="W77" s="42"/>
      <c r="X77" s="42"/>
      <c r="Y77" s="45"/>
      <c r="Z77" s="45"/>
    </row>
    <row r="78" spans="1:26" s="40" customFormat="1" ht="42.6" customHeight="1">
      <c r="A78" s="14" t="s">
        <v>31</v>
      </c>
      <c r="B78" s="14" t="s">
        <v>970</v>
      </c>
      <c r="C78" s="14" t="s">
        <v>1504</v>
      </c>
      <c r="D78" s="14"/>
      <c r="E78" s="14" t="s">
        <v>578</v>
      </c>
      <c r="F78" s="14"/>
      <c r="G78" s="14" t="s">
        <v>1495</v>
      </c>
      <c r="H78" s="61">
        <v>1</v>
      </c>
      <c r="I78" s="61" t="s">
        <v>2873</v>
      </c>
      <c r="J78" s="14">
        <v>2014</v>
      </c>
      <c r="K78" s="12">
        <v>23.01</v>
      </c>
      <c r="L78" s="42"/>
      <c r="M78" s="42"/>
      <c r="N78" s="42"/>
      <c r="O78" s="42"/>
      <c r="P78" s="59" t="s">
        <v>36</v>
      </c>
      <c r="Q78" s="44" t="s">
        <v>2874</v>
      </c>
      <c r="R78" s="44" t="s">
        <v>2875</v>
      </c>
      <c r="S78" s="44" t="s">
        <v>2876</v>
      </c>
      <c r="T78" s="44"/>
      <c r="U78" s="44"/>
      <c r="V78" s="45"/>
      <c r="W78" s="42"/>
      <c r="X78" s="42"/>
      <c r="Y78" s="45"/>
      <c r="Z78" s="45"/>
    </row>
    <row r="79" spans="1:26" s="40" customFormat="1" ht="42.6" customHeight="1">
      <c r="A79" s="14" t="s">
        <v>31</v>
      </c>
      <c r="B79" s="14" t="s">
        <v>847</v>
      </c>
      <c r="C79" s="14" t="s">
        <v>1504</v>
      </c>
      <c r="D79" s="14"/>
      <c r="E79" s="14" t="s">
        <v>573</v>
      </c>
      <c r="F79" s="14"/>
      <c r="G79" s="14" t="s">
        <v>1495</v>
      </c>
      <c r="H79" s="61">
        <v>1</v>
      </c>
      <c r="I79" s="61" t="s">
        <v>2873</v>
      </c>
      <c r="J79" s="14">
        <v>2014</v>
      </c>
      <c r="K79" s="12">
        <v>86.73</v>
      </c>
      <c r="L79" s="42"/>
      <c r="M79" s="42"/>
      <c r="N79" s="42"/>
      <c r="O79" s="42"/>
      <c r="P79" s="59" t="s">
        <v>36</v>
      </c>
      <c r="Q79" s="44" t="s">
        <v>2879</v>
      </c>
      <c r="R79" s="44" t="s">
        <v>2891</v>
      </c>
      <c r="S79" s="44" t="s">
        <v>2876</v>
      </c>
      <c r="T79" s="44"/>
      <c r="U79" s="44"/>
      <c r="V79" s="45"/>
      <c r="W79" s="42"/>
      <c r="X79" s="42"/>
      <c r="Y79" s="45"/>
      <c r="Z79" s="45" t="s">
        <v>2904</v>
      </c>
    </row>
    <row r="80" spans="1:26" s="40" customFormat="1" ht="42.6" customHeight="1">
      <c r="A80" s="14" t="s">
        <v>31</v>
      </c>
      <c r="B80" s="14" t="s">
        <v>971</v>
      </c>
      <c r="C80" s="14" t="s">
        <v>1504</v>
      </c>
      <c r="D80" s="14"/>
      <c r="E80" s="14" t="s">
        <v>578</v>
      </c>
      <c r="F80" s="14"/>
      <c r="G80" s="14" t="s">
        <v>1495</v>
      </c>
      <c r="H80" s="61">
        <v>1</v>
      </c>
      <c r="I80" s="61" t="s">
        <v>2873</v>
      </c>
      <c r="J80" s="14">
        <v>2014</v>
      </c>
      <c r="K80" s="12">
        <v>23.01</v>
      </c>
      <c r="L80" s="42"/>
      <c r="M80" s="42"/>
      <c r="N80" s="42"/>
      <c r="O80" s="42"/>
      <c r="P80" s="59" t="s">
        <v>36</v>
      </c>
      <c r="Q80" s="44" t="s">
        <v>2874</v>
      </c>
      <c r="R80" s="44" t="s">
        <v>2875</v>
      </c>
      <c r="S80" s="44" t="s">
        <v>2876</v>
      </c>
      <c r="T80" s="44"/>
      <c r="U80" s="44"/>
      <c r="V80" s="45"/>
      <c r="W80" s="42"/>
      <c r="X80" s="42"/>
      <c r="Y80" s="45"/>
      <c r="Z80" s="45"/>
    </row>
    <row r="81" spans="1:26" s="40" customFormat="1" ht="42.6" customHeight="1">
      <c r="A81" s="14" t="s">
        <v>31</v>
      </c>
      <c r="B81" s="14" t="s">
        <v>848</v>
      </c>
      <c r="C81" s="14" t="s">
        <v>1504</v>
      </c>
      <c r="D81" s="14"/>
      <c r="E81" s="14" t="s">
        <v>573</v>
      </c>
      <c r="F81" s="14"/>
      <c r="G81" s="14" t="s">
        <v>1495</v>
      </c>
      <c r="H81" s="61">
        <v>1</v>
      </c>
      <c r="I81" s="61" t="s">
        <v>2873</v>
      </c>
      <c r="J81" s="14">
        <v>2014</v>
      </c>
      <c r="K81" s="12">
        <v>86.73</v>
      </c>
      <c r="L81" s="42"/>
      <c r="M81" s="42"/>
      <c r="N81" s="42"/>
      <c r="O81" s="42"/>
      <c r="P81" s="59" t="s">
        <v>36</v>
      </c>
      <c r="Q81" s="44" t="s">
        <v>2879</v>
      </c>
      <c r="R81" s="44" t="s">
        <v>2891</v>
      </c>
      <c r="S81" s="44" t="s">
        <v>2876</v>
      </c>
      <c r="T81" s="44"/>
      <c r="U81" s="44"/>
      <c r="V81" s="45"/>
      <c r="W81" s="42"/>
      <c r="X81" s="42"/>
      <c r="Y81" s="45"/>
      <c r="Z81" s="45" t="s">
        <v>2904</v>
      </c>
    </row>
    <row r="82" spans="1:26" s="40" customFormat="1" ht="42.6" customHeight="1">
      <c r="A82" s="14" t="s">
        <v>31</v>
      </c>
      <c r="B82" s="14" t="s">
        <v>972</v>
      </c>
      <c r="C82" s="14" t="s">
        <v>1504</v>
      </c>
      <c r="D82" s="14"/>
      <c r="E82" s="14" t="s">
        <v>578</v>
      </c>
      <c r="F82" s="14"/>
      <c r="G82" s="14" t="s">
        <v>1495</v>
      </c>
      <c r="H82" s="61">
        <v>1</v>
      </c>
      <c r="I82" s="61" t="s">
        <v>2873</v>
      </c>
      <c r="J82" s="14">
        <v>2014</v>
      </c>
      <c r="K82" s="12">
        <v>23.01</v>
      </c>
      <c r="L82" s="42"/>
      <c r="M82" s="42"/>
      <c r="N82" s="42"/>
      <c r="O82" s="42"/>
      <c r="P82" s="59" t="s">
        <v>36</v>
      </c>
      <c r="Q82" s="44" t="s">
        <v>2874</v>
      </c>
      <c r="R82" s="44" t="s">
        <v>2875</v>
      </c>
      <c r="S82" s="44" t="s">
        <v>2876</v>
      </c>
      <c r="T82" s="44"/>
      <c r="U82" s="44"/>
      <c r="V82" s="45"/>
      <c r="W82" s="42"/>
      <c r="X82" s="42"/>
      <c r="Y82" s="45"/>
      <c r="Z82" s="45"/>
    </row>
    <row r="83" spans="1:26" s="40" customFormat="1" ht="42.6" customHeight="1">
      <c r="A83" s="14" t="s">
        <v>31</v>
      </c>
      <c r="B83" s="14" t="s">
        <v>849</v>
      </c>
      <c r="C83" s="14" t="s">
        <v>1504</v>
      </c>
      <c r="D83" s="14"/>
      <c r="E83" s="14" t="s">
        <v>578</v>
      </c>
      <c r="F83" s="14"/>
      <c r="G83" s="14" t="s">
        <v>1495</v>
      </c>
      <c r="H83" s="61">
        <v>1</v>
      </c>
      <c r="I83" s="61" t="s">
        <v>2873</v>
      </c>
      <c r="J83" s="14">
        <v>2014</v>
      </c>
      <c r="K83" s="12">
        <v>23.01</v>
      </c>
      <c r="L83" s="42"/>
      <c r="M83" s="42"/>
      <c r="N83" s="42"/>
      <c r="O83" s="42"/>
      <c r="P83" s="59" t="s">
        <v>36</v>
      </c>
      <c r="Q83" s="44" t="s">
        <v>2874</v>
      </c>
      <c r="R83" s="44" t="s">
        <v>2875</v>
      </c>
      <c r="S83" s="44" t="s">
        <v>2876</v>
      </c>
      <c r="T83" s="44"/>
      <c r="U83" s="44"/>
      <c r="V83" s="45"/>
      <c r="W83" s="42"/>
      <c r="X83" s="42"/>
      <c r="Y83" s="45"/>
      <c r="Z83" s="45"/>
    </row>
    <row r="84" spans="1:26" s="40" customFormat="1" ht="42.6" customHeight="1">
      <c r="A84" s="14" t="s">
        <v>31</v>
      </c>
      <c r="B84" s="14" t="s">
        <v>973</v>
      </c>
      <c r="C84" s="14" t="s">
        <v>1504</v>
      </c>
      <c r="D84" s="14"/>
      <c r="E84" s="14" t="s">
        <v>578</v>
      </c>
      <c r="F84" s="14"/>
      <c r="G84" s="14" t="s">
        <v>1495</v>
      </c>
      <c r="H84" s="61">
        <v>1</v>
      </c>
      <c r="I84" s="61" t="s">
        <v>2873</v>
      </c>
      <c r="J84" s="14">
        <v>2014</v>
      </c>
      <c r="K84" s="12">
        <v>23.01</v>
      </c>
      <c r="L84" s="42"/>
      <c r="M84" s="42"/>
      <c r="N84" s="42"/>
      <c r="O84" s="42"/>
      <c r="P84" s="59" t="s">
        <v>36</v>
      </c>
      <c r="Q84" s="44" t="s">
        <v>2874</v>
      </c>
      <c r="R84" s="44" t="s">
        <v>2875</v>
      </c>
      <c r="S84" s="44" t="s">
        <v>2876</v>
      </c>
      <c r="T84" s="44"/>
      <c r="U84" s="44"/>
      <c r="V84" s="45"/>
      <c r="W84" s="42"/>
      <c r="X84" s="42"/>
      <c r="Y84" s="45"/>
      <c r="Z84" s="45"/>
    </row>
    <row r="85" spans="1:26" s="40" customFormat="1" ht="42.6" customHeight="1">
      <c r="A85" s="14" t="s">
        <v>31</v>
      </c>
      <c r="B85" s="14" t="s">
        <v>850</v>
      </c>
      <c r="C85" s="14" t="s">
        <v>1504</v>
      </c>
      <c r="D85" s="14"/>
      <c r="E85" s="14" t="s">
        <v>578</v>
      </c>
      <c r="F85" s="14"/>
      <c r="G85" s="14" t="s">
        <v>1495</v>
      </c>
      <c r="H85" s="61">
        <v>1</v>
      </c>
      <c r="I85" s="61" t="s">
        <v>2873</v>
      </c>
      <c r="J85" s="14">
        <v>2014</v>
      </c>
      <c r="K85" s="12">
        <v>23.01</v>
      </c>
      <c r="L85" s="42"/>
      <c r="M85" s="42"/>
      <c r="N85" s="42"/>
      <c r="O85" s="42"/>
      <c r="P85" s="59" t="s">
        <v>36</v>
      </c>
      <c r="Q85" s="44" t="s">
        <v>2874</v>
      </c>
      <c r="R85" s="44" t="s">
        <v>2875</v>
      </c>
      <c r="S85" s="44" t="s">
        <v>2876</v>
      </c>
      <c r="T85" s="44"/>
      <c r="U85" s="44"/>
      <c r="V85" s="45"/>
      <c r="W85" s="42"/>
      <c r="X85" s="42"/>
      <c r="Y85" s="45"/>
      <c r="Z85" s="45"/>
    </row>
    <row r="86" spans="1:26" s="40" customFormat="1" ht="42.6" customHeight="1">
      <c r="A86" s="14" t="s">
        <v>31</v>
      </c>
      <c r="B86" s="14" t="s">
        <v>974</v>
      </c>
      <c r="C86" s="14" t="s">
        <v>1504</v>
      </c>
      <c r="D86" s="14"/>
      <c r="E86" s="14" t="s">
        <v>578</v>
      </c>
      <c r="F86" s="14"/>
      <c r="G86" s="14" t="s">
        <v>1495</v>
      </c>
      <c r="H86" s="61">
        <v>1</v>
      </c>
      <c r="I86" s="61" t="s">
        <v>2873</v>
      </c>
      <c r="J86" s="14">
        <v>2014</v>
      </c>
      <c r="K86" s="12">
        <v>23.01</v>
      </c>
      <c r="L86" s="42"/>
      <c r="M86" s="42"/>
      <c r="N86" s="42"/>
      <c r="O86" s="42"/>
      <c r="P86" s="59" t="s">
        <v>36</v>
      </c>
      <c r="Q86" s="44" t="s">
        <v>2874</v>
      </c>
      <c r="R86" s="44" t="s">
        <v>2875</v>
      </c>
      <c r="S86" s="44" t="s">
        <v>2876</v>
      </c>
      <c r="T86" s="44"/>
      <c r="U86" s="44"/>
      <c r="V86" s="45"/>
      <c r="W86" s="42"/>
      <c r="X86" s="42"/>
      <c r="Y86" s="45"/>
      <c r="Z86" s="45"/>
    </row>
    <row r="87" spans="1:26" s="40" customFormat="1" ht="42.6" customHeight="1">
      <c r="A87" s="14" t="s">
        <v>31</v>
      </c>
      <c r="B87" s="14" t="s">
        <v>975</v>
      </c>
      <c r="C87" s="14" t="s">
        <v>1504</v>
      </c>
      <c r="D87" s="14" t="s">
        <v>650</v>
      </c>
      <c r="E87" s="14" t="s">
        <v>649</v>
      </c>
      <c r="F87" s="14"/>
      <c r="G87" s="14" t="s">
        <v>1495</v>
      </c>
      <c r="H87" s="61">
        <v>1</v>
      </c>
      <c r="I87" s="61" t="s">
        <v>2873</v>
      </c>
      <c r="J87" s="14">
        <v>2014</v>
      </c>
      <c r="K87" s="12">
        <v>84.99</v>
      </c>
      <c r="L87" s="42"/>
      <c r="M87" s="42"/>
      <c r="N87" s="42"/>
      <c r="O87" s="42"/>
      <c r="P87" s="59" t="s">
        <v>36</v>
      </c>
      <c r="Q87" s="44" t="s">
        <v>2874</v>
      </c>
      <c r="R87" s="44" t="s">
        <v>2875</v>
      </c>
      <c r="S87" s="44" t="s">
        <v>2876</v>
      </c>
      <c r="T87" s="44"/>
      <c r="U87" s="44"/>
      <c r="V87" s="45"/>
      <c r="W87" s="42"/>
      <c r="X87" s="42"/>
      <c r="Y87" s="45"/>
      <c r="Z87" s="45"/>
    </row>
    <row r="88" spans="1:26" s="40" customFormat="1" ht="42.6" customHeight="1">
      <c r="A88" s="14" t="s">
        <v>31</v>
      </c>
      <c r="B88" s="14" t="s">
        <v>851</v>
      </c>
      <c r="C88" s="14" t="s">
        <v>1504</v>
      </c>
      <c r="D88" s="14"/>
      <c r="E88" s="14" t="s">
        <v>578</v>
      </c>
      <c r="F88" s="14"/>
      <c r="G88" s="14" t="s">
        <v>1495</v>
      </c>
      <c r="H88" s="61">
        <v>1</v>
      </c>
      <c r="I88" s="61" t="s">
        <v>2873</v>
      </c>
      <c r="J88" s="14">
        <v>2014</v>
      </c>
      <c r="K88" s="12">
        <v>23.01</v>
      </c>
      <c r="L88" s="42"/>
      <c r="M88" s="42"/>
      <c r="N88" s="42"/>
      <c r="O88" s="42"/>
      <c r="P88" s="59" t="s">
        <v>36</v>
      </c>
      <c r="Q88" s="44" t="s">
        <v>2874</v>
      </c>
      <c r="R88" s="44" t="s">
        <v>2875</v>
      </c>
      <c r="S88" s="44" t="s">
        <v>2876</v>
      </c>
      <c r="T88" s="44"/>
      <c r="U88" s="44"/>
      <c r="V88" s="45"/>
      <c r="W88" s="42"/>
      <c r="X88" s="42"/>
      <c r="Y88" s="45"/>
      <c r="Z88" s="45"/>
    </row>
    <row r="89" spans="1:26" s="40" customFormat="1" ht="42.6" customHeight="1">
      <c r="A89" s="14" t="s">
        <v>31</v>
      </c>
      <c r="B89" s="14" t="s">
        <v>976</v>
      </c>
      <c r="C89" s="14" t="s">
        <v>1504</v>
      </c>
      <c r="D89" s="14"/>
      <c r="E89" s="14" t="s">
        <v>578</v>
      </c>
      <c r="F89" s="14"/>
      <c r="G89" s="14" t="s">
        <v>1495</v>
      </c>
      <c r="H89" s="61">
        <v>1</v>
      </c>
      <c r="I89" s="61" t="s">
        <v>2873</v>
      </c>
      <c r="J89" s="14">
        <v>2014</v>
      </c>
      <c r="K89" s="12">
        <v>23.01</v>
      </c>
      <c r="L89" s="42"/>
      <c r="M89" s="42"/>
      <c r="N89" s="42"/>
      <c r="O89" s="42"/>
      <c r="P89" s="59" t="s">
        <v>36</v>
      </c>
      <c r="Q89" s="44" t="s">
        <v>2874</v>
      </c>
      <c r="R89" s="44" t="s">
        <v>2875</v>
      </c>
      <c r="S89" s="44" t="s">
        <v>2876</v>
      </c>
      <c r="T89" s="44"/>
      <c r="U89" s="44"/>
      <c r="V89" s="45"/>
      <c r="W89" s="42"/>
      <c r="X89" s="42"/>
      <c r="Y89" s="45"/>
      <c r="Z89" s="45"/>
    </row>
    <row r="90" spans="1:26" s="40" customFormat="1" ht="42.6" customHeight="1">
      <c r="A90" s="14" t="s">
        <v>31</v>
      </c>
      <c r="B90" s="14" t="s">
        <v>1439</v>
      </c>
      <c r="C90" s="14" t="s">
        <v>1504</v>
      </c>
      <c r="D90" s="14"/>
      <c r="E90" s="14" t="s">
        <v>1436</v>
      </c>
      <c r="F90" s="14"/>
      <c r="G90" s="14" t="s">
        <v>1495</v>
      </c>
      <c r="H90" s="61">
        <v>1</v>
      </c>
      <c r="I90" s="61" t="s">
        <v>2873</v>
      </c>
      <c r="J90" s="14">
        <v>2014</v>
      </c>
      <c r="K90" s="12">
        <v>72.31</v>
      </c>
      <c r="L90" s="42"/>
      <c r="M90" s="42"/>
      <c r="N90" s="42"/>
      <c r="O90" s="42"/>
      <c r="P90" s="59" t="s">
        <v>36</v>
      </c>
      <c r="Q90" s="44" t="s">
        <v>2874</v>
      </c>
      <c r="R90" s="44" t="s">
        <v>2875</v>
      </c>
      <c r="S90" s="44" t="s">
        <v>2876</v>
      </c>
      <c r="T90" s="44"/>
      <c r="U90" s="44"/>
      <c r="V90" s="45"/>
      <c r="W90" s="42"/>
      <c r="X90" s="42"/>
      <c r="Y90" s="45"/>
      <c r="Z90" s="45"/>
    </row>
    <row r="91" spans="1:26" s="40" customFormat="1" ht="42.6" customHeight="1">
      <c r="A91" s="14" t="s">
        <v>31</v>
      </c>
      <c r="B91" s="14" t="s">
        <v>852</v>
      </c>
      <c r="C91" s="14" t="s">
        <v>1504</v>
      </c>
      <c r="D91" s="14"/>
      <c r="E91" s="14" t="s">
        <v>578</v>
      </c>
      <c r="F91" s="14"/>
      <c r="G91" s="14" t="s">
        <v>1495</v>
      </c>
      <c r="H91" s="61">
        <v>1</v>
      </c>
      <c r="I91" s="61" t="s">
        <v>2873</v>
      </c>
      <c r="J91" s="14">
        <v>2014</v>
      </c>
      <c r="K91" s="12">
        <v>23.01</v>
      </c>
      <c r="L91" s="42"/>
      <c r="M91" s="42"/>
      <c r="N91" s="42"/>
      <c r="O91" s="42"/>
      <c r="P91" s="59" t="s">
        <v>36</v>
      </c>
      <c r="Q91" s="44" t="s">
        <v>2874</v>
      </c>
      <c r="R91" s="44" t="s">
        <v>2875</v>
      </c>
      <c r="S91" s="44" t="s">
        <v>2876</v>
      </c>
      <c r="T91" s="44"/>
      <c r="U91" s="44"/>
      <c r="V91" s="45"/>
      <c r="W91" s="42"/>
      <c r="X91" s="42"/>
      <c r="Y91" s="45"/>
      <c r="Z91" s="45"/>
    </row>
    <row r="92" spans="1:26" s="40" customFormat="1" ht="42.6" hidden="1" customHeight="1">
      <c r="A92" s="14" t="s">
        <v>167</v>
      </c>
      <c r="B92" s="14" t="s">
        <v>1095</v>
      </c>
      <c r="C92" s="14" t="s">
        <v>1504</v>
      </c>
      <c r="D92" s="14"/>
      <c r="E92" s="14" t="s">
        <v>1097</v>
      </c>
      <c r="F92" s="14"/>
      <c r="G92" s="14" t="s">
        <v>1495</v>
      </c>
      <c r="H92" s="61">
        <v>1</v>
      </c>
      <c r="I92" s="61" t="s">
        <v>2873</v>
      </c>
      <c r="J92" s="14">
        <v>2014</v>
      </c>
      <c r="K92" s="12">
        <v>500</v>
      </c>
      <c r="L92" s="42"/>
      <c r="M92" s="42"/>
      <c r="N92" s="42"/>
      <c r="O92" s="42"/>
      <c r="P92" s="59" t="s">
        <v>36</v>
      </c>
      <c r="Q92" s="44" t="s">
        <v>2874</v>
      </c>
      <c r="R92" s="44" t="s">
        <v>2875</v>
      </c>
      <c r="S92" s="44" t="s">
        <v>2876</v>
      </c>
      <c r="T92" s="44"/>
      <c r="U92" s="44"/>
      <c r="V92" s="45"/>
      <c r="W92" s="42"/>
      <c r="X92" s="42"/>
      <c r="Y92" s="45"/>
      <c r="Z92" s="45"/>
    </row>
    <row r="93" spans="1:26" s="40" customFormat="1" ht="42.6" customHeight="1">
      <c r="A93" s="14" t="s">
        <v>31</v>
      </c>
      <c r="B93" s="14" t="s">
        <v>853</v>
      </c>
      <c r="C93" s="14" t="s">
        <v>1504</v>
      </c>
      <c r="D93" s="14"/>
      <c r="E93" s="14" t="s">
        <v>578</v>
      </c>
      <c r="F93" s="14"/>
      <c r="G93" s="14" t="s">
        <v>1495</v>
      </c>
      <c r="H93" s="61">
        <v>1</v>
      </c>
      <c r="I93" s="61" t="s">
        <v>2873</v>
      </c>
      <c r="J93" s="14">
        <v>2014</v>
      </c>
      <c r="K93" s="12">
        <v>23.01</v>
      </c>
      <c r="L93" s="42"/>
      <c r="M93" s="42"/>
      <c r="N93" s="42"/>
      <c r="O93" s="42"/>
      <c r="P93" s="59" t="s">
        <v>36</v>
      </c>
      <c r="Q93" s="44" t="s">
        <v>2874</v>
      </c>
      <c r="R93" s="44" t="s">
        <v>2875</v>
      </c>
      <c r="S93" s="44" t="s">
        <v>2876</v>
      </c>
      <c r="T93" s="44"/>
      <c r="U93" s="44"/>
      <c r="V93" s="45"/>
      <c r="W93" s="42"/>
      <c r="X93" s="42"/>
      <c r="Y93" s="45"/>
      <c r="Z93" s="45"/>
    </row>
    <row r="94" spans="1:26" s="40" customFormat="1" ht="42.6" customHeight="1">
      <c r="A94" s="14" t="s">
        <v>31</v>
      </c>
      <c r="B94" s="14" t="s">
        <v>854</v>
      </c>
      <c r="C94" s="14" t="s">
        <v>1504</v>
      </c>
      <c r="D94" s="14"/>
      <c r="E94" s="14" t="s">
        <v>578</v>
      </c>
      <c r="F94" s="14"/>
      <c r="G94" s="14" t="s">
        <v>1495</v>
      </c>
      <c r="H94" s="61">
        <v>1</v>
      </c>
      <c r="I94" s="61" t="s">
        <v>2873</v>
      </c>
      <c r="J94" s="14">
        <v>2014</v>
      </c>
      <c r="K94" s="12">
        <v>23.01</v>
      </c>
      <c r="L94" s="42"/>
      <c r="M94" s="42"/>
      <c r="N94" s="42"/>
      <c r="O94" s="42"/>
      <c r="P94" s="59" t="s">
        <v>36</v>
      </c>
      <c r="Q94" s="44" t="s">
        <v>2874</v>
      </c>
      <c r="R94" s="44" t="s">
        <v>2875</v>
      </c>
      <c r="S94" s="44" t="s">
        <v>2876</v>
      </c>
      <c r="T94" s="44"/>
      <c r="U94" s="44"/>
      <c r="V94" s="45"/>
      <c r="W94" s="42"/>
      <c r="X94" s="42"/>
      <c r="Y94" s="45"/>
      <c r="Z94" s="45"/>
    </row>
    <row r="95" spans="1:26" s="40" customFormat="1" ht="42.6" customHeight="1">
      <c r="A95" s="14" t="s">
        <v>31</v>
      </c>
      <c r="B95" s="14" t="s">
        <v>855</v>
      </c>
      <c r="C95" s="14" t="s">
        <v>1504</v>
      </c>
      <c r="D95" s="14"/>
      <c r="E95" s="14" t="s">
        <v>578</v>
      </c>
      <c r="F95" s="14"/>
      <c r="G95" s="14" t="s">
        <v>1495</v>
      </c>
      <c r="H95" s="61">
        <v>1</v>
      </c>
      <c r="I95" s="61" t="s">
        <v>2873</v>
      </c>
      <c r="J95" s="14">
        <v>2014</v>
      </c>
      <c r="K95" s="12">
        <v>23.01</v>
      </c>
      <c r="L95" s="42"/>
      <c r="M95" s="42"/>
      <c r="N95" s="42"/>
      <c r="O95" s="42"/>
      <c r="P95" s="59" t="s">
        <v>36</v>
      </c>
      <c r="Q95" s="44" t="s">
        <v>2874</v>
      </c>
      <c r="R95" s="44" t="s">
        <v>2875</v>
      </c>
      <c r="S95" s="44" t="s">
        <v>2876</v>
      </c>
      <c r="T95" s="44"/>
      <c r="U95" s="44"/>
      <c r="V95" s="45"/>
      <c r="W95" s="42"/>
      <c r="X95" s="42"/>
      <c r="Y95" s="45"/>
      <c r="Z95" s="45"/>
    </row>
    <row r="96" spans="1:26" s="40" customFormat="1" ht="42.6" customHeight="1">
      <c r="A96" s="14" t="s">
        <v>31</v>
      </c>
      <c r="B96" s="14" t="s">
        <v>856</v>
      </c>
      <c r="C96" s="14" t="s">
        <v>1504</v>
      </c>
      <c r="D96" s="14"/>
      <c r="E96" s="14" t="s">
        <v>578</v>
      </c>
      <c r="F96" s="14"/>
      <c r="G96" s="14" t="s">
        <v>1495</v>
      </c>
      <c r="H96" s="61">
        <v>1</v>
      </c>
      <c r="I96" s="61" t="s">
        <v>2873</v>
      </c>
      <c r="J96" s="14">
        <v>2014</v>
      </c>
      <c r="K96" s="12">
        <v>23.01</v>
      </c>
      <c r="L96" s="42"/>
      <c r="M96" s="42"/>
      <c r="N96" s="42"/>
      <c r="O96" s="42"/>
      <c r="P96" s="59" t="s">
        <v>36</v>
      </c>
      <c r="Q96" s="44" t="s">
        <v>2874</v>
      </c>
      <c r="R96" s="44" t="s">
        <v>2875</v>
      </c>
      <c r="S96" s="44" t="s">
        <v>2876</v>
      </c>
      <c r="T96" s="44"/>
      <c r="U96" s="44"/>
      <c r="V96" s="45"/>
      <c r="W96" s="42"/>
      <c r="X96" s="42"/>
      <c r="Y96" s="45"/>
      <c r="Z96" s="45"/>
    </row>
    <row r="97" spans="1:26" s="40" customFormat="1" ht="42.6" customHeight="1">
      <c r="A97" s="14" t="s">
        <v>31</v>
      </c>
      <c r="B97" s="14" t="s">
        <v>857</v>
      </c>
      <c r="C97" s="14" t="s">
        <v>1504</v>
      </c>
      <c r="D97" s="14"/>
      <c r="E97" s="14" t="s">
        <v>858</v>
      </c>
      <c r="F97" s="14"/>
      <c r="G97" s="14" t="s">
        <v>1495</v>
      </c>
      <c r="H97" s="61">
        <v>1</v>
      </c>
      <c r="I97" s="61" t="s">
        <v>2873</v>
      </c>
      <c r="J97" s="14">
        <v>2014</v>
      </c>
      <c r="K97" s="12">
        <v>194.61</v>
      </c>
      <c r="L97" s="42"/>
      <c r="M97" s="42"/>
      <c r="N97" s="42"/>
      <c r="O97" s="42"/>
      <c r="P97" s="59" t="s">
        <v>36</v>
      </c>
      <c r="Q97" s="44" t="s">
        <v>2874</v>
      </c>
      <c r="R97" s="44" t="s">
        <v>2875</v>
      </c>
      <c r="S97" s="44" t="s">
        <v>2876</v>
      </c>
      <c r="T97" s="44"/>
      <c r="U97" s="44"/>
      <c r="V97" s="45"/>
      <c r="W97" s="42"/>
      <c r="X97" s="42"/>
      <c r="Y97" s="45"/>
      <c r="Z97" s="45"/>
    </row>
    <row r="98" spans="1:26" s="40" customFormat="1" ht="42.6" customHeight="1">
      <c r="A98" s="14" t="s">
        <v>31</v>
      </c>
      <c r="B98" s="14" t="s">
        <v>1167</v>
      </c>
      <c r="C98" s="14" t="s">
        <v>1504</v>
      </c>
      <c r="D98" s="14"/>
      <c r="E98" s="14" t="s">
        <v>1168</v>
      </c>
      <c r="F98" s="14"/>
      <c r="G98" s="14" t="s">
        <v>1495</v>
      </c>
      <c r="H98" s="61">
        <v>1</v>
      </c>
      <c r="I98" s="61" t="s">
        <v>2873</v>
      </c>
      <c r="J98" s="14">
        <v>2014</v>
      </c>
      <c r="K98" s="12">
        <v>45</v>
      </c>
      <c r="L98" s="42"/>
      <c r="M98" s="42"/>
      <c r="N98" s="42"/>
      <c r="O98" s="42"/>
      <c r="P98" s="59" t="s">
        <v>36</v>
      </c>
      <c r="Q98" s="44" t="s">
        <v>2874</v>
      </c>
      <c r="R98" s="44" t="s">
        <v>2875</v>
      </c>
      <c r="S98" s="44" t="s">
        <v>2876</v>
      </c>
      <c r="T98" s="44"/>
      <c r="U98" s="44"/>
      <c r="V98" s="45"/>
      <c r="W98" s="42"/>
      <c r="X98" s="42"/>
      <c r="Y98" s="45"/>
      <c r="Z98" s="45"/>
    </row>
    <row r="99" spans="1:26" s="40" customFormat="1" ht="42.6" customHeight="1">
      <c r="A99" s="14" t="s">
        <v>31</v>
      </c>
      <c r="B99" s="14" t="s">
        <v>977</v>
      </c>
      <c r="C99" s="14" t="s">
        <v>1504</v>
      </c>
      <c r="D99" s="14" t="s">
        <v>650</v>
      </c>
      <c r="E99" s="14" t="s">
        <v>649</v>
      </c>
      <c r="F99" s="14"/>
      <c r="G99" s="14" t="s">
        <v>1495</v>
      </c>
      <c r="H99" s="61">
        <v>1</v>
      </c>
      <c r="I99" s="61" t="s">
        <v>2873</v>
      </c>
      <c r="J99" s="14">
        <v>2014</v>
      </c>
      <c r="K99" s="12">
        <v>84.99</v>
      </c>
      <c r="L99" s="42"/>
      <c r="M99" s="42"/>
      <c r="N99" s="42"/>
      <c r="O99" s="42"/>
      <c r="P99" s="59" t="s">
        <v>36</v>
      </c>
      <c r="Q99" s="44" t="s">
        <v>2874</v>
      </c>
      <c r="R99" s="44" t="s">
        <v>2875</v>
      </c>
      <c r="S99" s="44" t="s">
        <v>2876</v>
      </c>
      <c r="T99" s="44"/>
      <c r="U99" s="44"/>
      <c r="V99" s="45"/>
      <c r="W99" s="42"/>
      <c r="X99" s="42"/>
      <c r="Y99" s="45"/>
      <c r="Z99" s="45"/>
    </row>
    <row r="100" spans="1:26" s="40" customFormat="1" ht="42.6" customHeight="1">
      <c r="A100" s="14" t="s">
        <v>31</v>
      </c>
      <c r="B100" s="14" t="s">
        <v>1440</v>
      </c>
      <c r="C100" s="14" t="s">
        <v>1504</v>
      </c>
      <c r="D100" s="14"/>
      <c r="E100" s="14" t="s">
        <v>1436</v>
      </c>
      <c r="F100" s="14"/>
      <c r="G100" s="14" t="s">
        <v>1495</v>
      </c>
      <c r="H100" s="61">
        <v>1</v>
      </c>
      <c r="I100" s="61" t="s">
        <v>2873</v>
      </c>
      <c r="J100" s="14">
        <v>2014</v>
      </c>
      <c r="K100" s="12">
        <v>72.31</v>
      </c>
      <c r="L100" s="42"/>
      <c r="M100" s="42"/>
      <c r="N100" s="42"/>
      <c r="O100" s="42"/>
      <c r="P100" s="59" t="s">
        <v>36</v>
      </c>
      <c r="Q100" s="44" t="s">
        <v>2874</v>
      </c>
      <c r="R100" s="44" t="s">
        <v>2875</v>
      </c>
      <c r="S100" s="44" t="s">
        <v>2876</v>
      </c>
      <c r="T100" s="44"/>
      <c r="U100" s="44"/>
      <c r="V100" s="45"/>
      <c r="W100" s="42"/>
      <c r="X100" s="42"/>
      <c r="Y100" s="45"/>
      <c r="Z100" s="45"/>
    </row>
    <row r="101" spans="1:26" s="40" customFormat="1" ht="42.6" customHeight="1">
      <c r="A101" s="14" t="s">
        <v>31</v>
      </c>
      <c r="B101" s="14" t="s">
        <v>1098</v>
      </c>
      <c r="C101" s="14" t="s">
        <v>1504</v>
      </c>
      <c r="D101" s="14"/>
      <c r="E101" s="14" t="s">
        <v>837</v>
      </c>
      <c r="F101" s="14"/>
      <c r="G101" s="14" t="s">
        <v>1495</v>
      </c>
      <c r="H101" s="61">
        <v>1</v>
      </c>
      <c r="I101" s="61" t="s">
        <v>2873</v>
      </c>
      <c r="J101" s="14">
        <v>2014</v>
      </c>
      <c r="K101" s="12">
        <v>47.92</v>
      </c>
      <c r="L101" s="42"/>
      <c r="M101" s="42"/>
      <c r="N101" s="42"/>
      <c r="O101" s="42"/>
      <c r="P101" s="59" t="s">
        <v>36</v>
      </c>
      <c r="Q101" s="44" t="s">
        <v>2879</v>
      </c>
      <c r="R101" s="44" t="s">
        <v>2891</v>
      </c>
      <c r="S101" s="44" t="s">
        <v>2876</v>
      </c>
      <c r="T101" s="44"/>
      <c r="U101" s="44"/>
      <c r="V101" s="45"/>
      <c r="W101" s="42"/>
      <c r="X101" s="42"/>
      <c r="Y101" s="45"/>
      <c r="Z101" s="45" t="s">
        <v>2904</v>
      </c>
    </row>
    <row r="102" spans="1:26" s="40" customFormat="1" ht="42.6" customHeight="1">
      <c r="A102" s="14" t="s">
        <v>31</v>
      </c>
      <c r="B102" s="14" t="s">
        <v>1099</v>
      </c>
      <c r="C102" s="14" t="s">
        <v>1504</v>
      </c>
      <c r="D102" s="14"/>
      <c r="E102" s="14" t="s">
        <v>837</v>
      </c>
      <c r="F102" s="14"/>
      <c r="G102" s="14" t="s">
        <v>1495</v>
      </c>
      <c r="H102" s="61">
        <v>1</v>
      </c>
      <c r="I102" s="61" t="s">
        <v>2873</v>
      </c>
      <c r="J102" s="14">
        <v>2014</v>
      </c>
      <c r="K102" s="12">
        <v>47.92</v>
      </c>
      <c r="L102" s="42"/>
      <c r="M102" s="42"/>
      <c r="N102" s="42"/>
      <c r="O102" s="42"/>
      <c r="P102" s="59" t="s">
        <v>36</v>
      </c>
      <c r="Q102" s="44" t="s">
        <v>2879</v>
      </c>
      <c r="R102" s="44" t="s">
        <v>2891</v>
      </c>
      <c r="S102" s="44" t="s">
        <v>2876</v>
      </c>
      <c r="T102" s="44"/>
      <c r="U102" s="44"/>
      <c r="V102" s="45"/>
      <c r="W102" s="42"/>
      <c r="X102" s="42"/>
      <c r="Y102" s="45"/>
      <c r="Z102" s="45" t="s">
        <v>2904</v>
      </c>
    </row>
    <row r="103" spans="1:26" s="40" customFormat="1" ht="42.6" customHeight="1">
      <c r="A103" s="14" t="s">
        <v>31</v>
      </c>
      <c r="B103" s="14" t="s">
        <v>1101</v>
      </c>
      <c r="C103" s="14" t="s">
        <v>1504</v>
      </c>
      <c r="D103" s="14"/>
      <c r="E103" s="14" t="s">
        <v>683</v>
      </c>
      <c r="F103" s="14"/>
      <c r="G103" s="14" t="s">
        <v>1495</v>
      </c>
      <c r="H103" s="61">
        <v>1</v>
      </c>
      <c r="I103" s="61" t="s">
        <v>2873</v>
      </c>
      <c r="J103" s="14">
        <v>2014</v>
      </c>
      <c r="K103" s="12">
        <v>32.566000000000003</v>
      </c>
      <c r="L103" s="42"/>
      <c r="M103" s="42"/>
      <c r="N103" s="42"/>
      <c r="O103" s="42"/>
      <c r="P103" s="59" t="s">
        <v>36</v>
      </c>
      <c r="Q103" s="44" t="s">
        <v>2874</v>
      </c>
      <c r="R103" s="44" t="s">
        <v>2875</v>
      </c>
      <c r="S103" s="44" t="s">
        <v>2876</v>
      </c>
      <c r="T103" s="44"/>
      <c r="U103" s="44"/>
      <c r="V103" s="45"/>
      <c r="W103" s="42"/>
      <c r="X103" s="42"/>
      <c r="Y103" s="45"/>
      <c r="Z103" s="45"/>
    </row>
    <row r="104" spans="1:26" s="40" customFormat="1" ht="42.6" customHeight="1">
      <c r="A104" s="14" t="s">
        <v>31</v>
      </c>
      <c r="B104" s="14" t="s">
        <v>1169</v>
      </c>
      <c r="C104" s="14" t="s">
        <v>1504</v>
      </c>
      <c r="D104" s="14"/>
      <c r="E104" s="14" t="s">
        <v>1168</v>
      </c>
      <c r="F104" s="14"/>
      <c r="G104" s="14" t="s">
        <v>1495</v>
      </c>
      <c r="H104" s="61">
        <v>1</v>
      </c>
      <c r="I104" s="61" t="s">
        <v>2873</v>
      </c>
      <c r="J104" s="14">
        <v>2014</v>
      </c>
      <c r="K104" s="12">
        <v>45</v>
      </c>
      <c r="L104" s="42"/>
      <c r="M104" s="42"/>
      <c r="N104" s="42"/>
      <c r="O104" s="42"/>
      <c r="P104" s="59" t="s">
        <v>36</v>
      </c>
      <c r="Q104" s="44" t="s">
        <v>2874</v>
      </c>
      <c r="R104" s="44" t="s">
        <v>2875</v>
      </c>
      <c r="S104" s="44" t="s">
        <v>2876</v>
      </c>
      <c r="T104" s="44"/>
      <c r="U104" s="44"/>
      <c r="V104" s="45"/>
      <c r="W104" s="42"/>
      <c r="X104" s="42"/>
      <c r="Y104" s="45"/>
      <c r="Z104" s="45"/>
    </row>
    <row r="105" spans="1:26" s="40" customFormat="1" ht="42.6" customHeight="1">
      <c r="A105" s="14" t="s">
        <v>31</v>
      </c>
      <c r="B105" s="14" t="s">
        <v>978</v>
      </c>
      <c r="C105" s="14" t="s">
        <v>1504</v>
      </c>
      <c r="D105" s="14" t="s">
        <v>650</v>
      </c>
      <c r="E105" s="14" t="s">
        <v>649</v>
      </c>
      <c r="F105" s="14"/>
      <c r="G105" s="14" t="s">
        <v>1495</v>
      </c>
      <c r="H105" s="61">
        <v>1</v>
      </c>
      <c r="I105" s="61" t="s">
        <v>2873</v>
      </c>
      <c r="J105" s="14">
        <v>2014</v>
      </c>
      <c r="K105" s="12">
        <v>84.99</v>
      </c>
      <c r="L105" s="42"/>
      <c r="M105" s="42"/>
      <c r="N105" s="42"/>
      <c r="O105" s="42"/>
      <c r="P105" s="59" t="s">
        <v>36</v>
      </c>
      <c r="Q105" s="44" t="s">
        <v>2874</v>
      </c>
      <c r="R105" s="44" t="s">
        <v>2875</v>
      </c>
      <c r="S105" s="44" t="s">
        <v>2876</v>
      </c>
      <c r="T105" s="44"/>
      <c r="U105" s="44"/>
      <c r="V105" s="45"/>
      <c r="W105" s="42"/>
      <c r="X105" s="42"/>
      <c r="Y105" s="45"/>
      <c r="Z105" s="45"/>
    </row>
    <row r="106" spans="1:26" s="40" customFormat="1" ht="42.6" customHeight="1">
      <c r="A106" s="14" t="s">
        <v>31</v>
      </c>
      <c r="B106" s="14" t="s">
        <v>1103</v>
      </c>
      <c r="C106" s="14" t="s">
        <v>1504</v>
      </c>
      <c r="D106" s="14"/>
      <c r="E106" s="14" t="s">
        <v>837</v>
      </c>
      <c r="F106" s="14"/>
      <c r="G106" s="14" t="s">
        <v>1495</v>
      </c>
      <c r="H106" s="61">
        <v>1</v>
      </c>
      <c r="I106" s="61" t="s">
        <v>2873</v>
      </c>
      <c r="J106" s="14">
        <v>2014</v>
      </c>
      <c r="K106" s="12">
        <v>47.92</v>
      </c>
      <c r="L106" s="42"/>
      <c r="M106" s="42"/>
      <c r="N106" s="42"/>
      <c r="O106" s="42"/>
      <c r="P106" s="59" t="s">
        <v>36</v>
      </c>
      <c r="Q106" s="44" t="s">
        <v>2879</v>
      </c>
      <c r="R106" s="44" t="s">
        <v>2891</v>
      </c>
      <c r="S106" s="44" t="s">
        <v>2876</v>
      </c>
      <c r="T106" s="44"/>
      <c r="U106" s="44"/>
      <c r="V106" s="45"/>
      <c r="W106" s="42"/>
      <c r="X106" s="42"/>
      <c r="Y106" s="45"/>
      <c r="Z106" s="45"/>
    </row>
    <row r="107" spans="1:26" s="40" customFormat="1" ht="42.6" customHeight="1">
      <c r="A107" s="14" t="s">
        <v>31</v>
      </c>
      <c r="B107" s="14" t="s">
        <v>1170</v>
      </c>
      <c r="C107" s="14" t="s">
        <v>1504</v>
      </c>
      <c r="D107" s="14"/>
      <c r="E107" s="14" t="s">
        <v>1168</v>
      </c>
      <c r="F107" s="14"/>
      <c r="G107" s="14" t="s">
        <v>1495</v>
      </c>
      <c r="H107" s="61">
        <v>1</v>
      </c>
      <c r="I107" s="61" t="s">
        <v>2873</v>
      </c>
      <c r="J107" s="14">
        <v>2014</v>
      </c>
      <c r="K107" s="12">
        <v>45</v>
      </c>
      <c r="L107" s="42"/>
      <c r="M107" s="42"/>
      <c r="N107" s="42"/>
      <c r="O107" s="42"/>
      <c r="P107" s="59" t="s">
        <v>36</v>
      </c>
      <c r="Q107" s="44" t="s">
        <v>2874</v>
      </c>
      <c r="R107" s="44" t="s">
        <v>2875</v>
      </c>
      <c r="S107" s="44" t="s">
        <v>2876</v>
      </c>
      <c r="T107" s="44"/>
      <c r="U107" s="44"/>
      <c r="V107" s="45"/>
      <c r="W107" s="42"/>
      <c r="X107" s="42"/>
      <c r="Y107" s="45"/>
      <c r="Z107" s="45"/>
    </row>
    <row r="108" spans="1:26" s="40" customFormat="1" ht="42.6" customHeight="1">
      <c r="A108" s="14" t="s">
        <v>31</v>
      </c>
      <c r="B108" s="14" t="s">
        <v>979</v>
      </c>
      <c r="C108" s="14" t="s">
        <v>1504</v>
      </c>
      <c r="D108" s="14" t="s">
        <v>650</v>
      </c>
      <c r="E108" s="14" t="s">
        <v>649</v>
      </c>
      <c r="F108" s="14"/>
      <c r="G108" s="14" t="s">
        <v>1495</v>
      </c>
      <c r="H108" s="61">
        <v>1</v>
      </c>
      <c r="I108" s="61" t="s">
        <v>2873</v>
      </c>
      <c r="J108" s="14">
        <v>2014</v>
      </c>
      <c r="K108" s="12">
        <v>84.99</v>
      </c>
      <c r="L108" s="42"/>
      <c r="M108" s="42"/>
      <c r="N108" s="42"/>
      <c r="O108" s="42"/>
      <c r="P108" s="59" t="s">
        <v>36</v>
      </c>
      <c r="Q108" s="44" t="s">
        <v>2874</v>
      </c>
      <c r="R108" s="44" t="s">
        <v>2875</v>
      </c>
      <c r="S108" s="44" t="s">
        <v>2878</v>
      </c>
      <c r="T108" s="44"/>
      <c r="U108" s="44"/>
      <c r="V108" s="45"/>
      <c r="W108" s="42"/>
      <c r="X108" s="42"/>
      <c r="Y108" s="45"/>
      <c r="Z108" s="45"/>
    </row>
    <row r="109" spans="1:26" s="40" customFormat="1" ht="42.6" customHeight="1">
      <c r="A109" s="14" t="s">
        <v>31</v>
      </c>
      <c r="B109" s="14" t="s">
        <v>1104</v>
      </c>
      <c r="C109" s="14" t="s">
        <v>1504</v>
      </c>
      <c r="D109" s="14"/>
      <c r="E109" s="14" t="s">
        <v>1105</v>
      </c>
      <c r="F109" s="14"/>
      <c r="G109" s="14" t="s">
        <v>1495</v>
      </c>
      <c r="H109" s="61">
        <v>1</v>
      </c>
      <c r="I109" s="61" t="s">
        <v>2873</v>
      </c>
      <c r="J109" s="14">
        <v>2014</v>
      </c>
      <c r="K109" s="12">
        <v>70</v>
      </c>
      <c r="L109" s="42"/>
      <c r="M109" s="42"/>
      <c r="N109" s="42"/>
      <c r="O109" s="42"/>
      <c r="P109" s="59" t="s">
        <v>36</v>
      </c>
      <c r="Q109" s="44" t="s">
        <v>2874</v>
      </c>
      <c r="R109" s="44" t="s">
        <v>2875</v>
      </c>
      <c r="S109" s="44" t="s">
        <v>2876</v>
      </c>
      <c r="T109" s="44"/>
      <c r="U109" s="44"/>
      <c r="V109" s="45"/>
      <c r="W109" s="42"/>
      <c r="X109" s="42"/>
      <c r="Y109" s="45"/>
      <c r="Z109" s="45"/>
    </row>
    <row r="110" spans="1:26" s="40" customFormat="1" ht="42.6" customHeight="1">
      <c r="A110" s="14" t="s">
        <v>31</v>
      </c>
      <c r="B110" s="14" t="s">
        <v>1082</v>
      </c>
      <c r="C110" s="14" t="s">
        <v>1504</v>
      </c>
      <c r="D110" s="14"/>
      <c r="E110" s="14" t="s">
        <v>667</v>
      </c>
      <c r="F110" s="14"/>
      <c r="G110" s="14" t="s">
        <v>1495</v>
      </c>
      <c r="H110" s="61">
        <v>1</v>
      </c>
      <c r="I110" s="61" t="s">
        <v>2873</v>
      </c>
      <c r="J110" s="14">
        <v>2018</v>
      </c>
      <c r="K110" s="12">
        <v>95</v>
      </c>
      <c r="L110" s="42"/>
      <c r="M110" s="42"/>
      <c r="N110" s="42"/>
      <c r="O110" s="42"/>
      <c r="P110" s="59" t="s">
        <v>36</v>
      </c>
      <c r="Q110" s="44" t="s">
        <v>2874</v>
      </c>
      <c r="R110" s="44" t="s">
        <v>2875</v>
      </c>
      <c r="S110" s="44" t="s">
        <v>2878</v>
      </c>
      <c r="T110" s="44"/>
      <c r="U110" s="44"/>
      <c r="V110" s="45"/>
      <c r="W110" s="42"/>
      <c r="X110" s="42"/>
      <c r="Y110" s="45"/>
      <c r="Z110" s="45"/>
    </row>
    <row r="111" spans="1:26" s="40" customFormat="1" ht="42.6" hidden="1" customHeight="1">
      <c r="A111" s="14" t="s">
        <v>167</v>
      </c>
      <c r="B111" s="14" t="s">
        <v>859</v>
      </c>
      <c r="C111" s="14" t="s">
        <v>1504</v>
      </c>
      <c r="D111" s="14" t="s">
        <v>861</v>
      </c>
      <c r="E111" s="14" t="s">
        <v>860</v>
      </c>
      <c r="F111" s="14"/>
      <c r="G111" s="14" t="s">
        <v>1495</v>
      </c>
      <c r="H111" s="61">
        <v>1</v>
      </c>
      <c r="I111" s="61" t="s">
        <v>2873</v>
      </c>
      <c r="J111" s="14">
        <v>2014</v>
      </c>
      <c r="K111" s="12">
        <v>650</v>
      </c>
      <c r="L111" s="42"/>
      <c r="M111" s="42"/>
      <c r="N111" s="42"/>
      <c r="O111" s="42"/>
      <c r="P111" s="59" t="s">
        <v>36</v>
      </c>
      <c r="Q111" s="44" t="s">
        <v>2874</v>
      </c>
      <c r="R111" s="44" t="s">
        <v>2875</v>
      </c>
      <c r="S111" s="44" t="s">
        <v>2876</v>
      </c>
      <c r="T111" s="44"/>
      <c r="U111" s="44"/>
      <c r="V111" s="45"/>
      <c r="W111" s="42"/>
      <c r="X111" s="42"/>
      <c r="Y111" s="45"/>
      <c r="Z111" s="45" t="s">
        <v>2902</v>
      </c>
    </row>
    <row r="112" spans="1:26" s="40" customFormat="1" ht="42.6" customHeight="1">
      <c r="A112" s="14" t="s">
        <v>31</v>
      </c>
      <c r="B112" s="14" t="s">
        <v>980</v>
      </c>
      <c r="C112" s="14" t="s">
        <v>1504</v>
      </c>
      <c r="D112" s="14"/>
      <c r="E112" s="14" t="s">
        <v>595</v>
      </c>
      <c r="F112" s="14"/>
      <c r="G112" s="14" t="s">
        <v>1495</v>
      </c>
      <c r="H112" s="61">
        <v>1</v>
      </c>
      <c r="I112" s="61" t="s">
        <v>2873</v>
      </c>
      <c r="J112" s="14">
        <v>2014</v>
      </c>
      <c r="K112" s="12">
        <v>73</v>
      </c>
      <c r="L112" s="42"/>
      <c r="M112" s="42"/>
      <c r="N112" s="42"/>
      <c r="O112" s="42"/>
      <c r="P112" s="59" t="s">
        <v>36</v>
      </c>
      <c r="Q112" s="44" t="s">
        <v>2874</v>
      </c>
      <c r="R112" s="44" t="s">
        <v>2875</v>
      </c>
      <c r="S112" s="44" t="s">
        <v>2876</v>
      </c>
      <c r="T112" s="44"/>
      <c r="U112" s="44"/>
      <c r="V112" s="45"/>
      <c r="W112" s="42"/>
      <c r="X112" s="42"/>
      <c r="Y112" s="45"/>
      <c r="Z112" s="45"/>
    </row>
    <row r="113" spans="1:26" s="40" customFormat="1" ht="42.6" customHeight="1">
      <c r="A113" s="14" t="s">
        <v>31</v>
      </c>
      <c r="B113" s="14" t="s">
        <v>1171</v>
      </c>
      <c r="C113" s="14" t="s">
        <v>1504</v>
      </c>
      <c r="D113" s="14"/>
      <c r="E113" s="14" t="s">
        <v>1168</v>
      </c>
      <c r="F113" s="14"/>
      <c r="G113" s="14" t="s">
        <v>1495</v>
      </c>
      <c r="H113" s="61">
        <v>1</v>
      </c>
      <c r="I113" s="61" t="s">
        <v>2873</v>
      </c>
      <c r="J113" s="14">
        <v>2014</v>
      </c>
      <c r="K113" s="12">
        <v>45</v>
      </c>
      <c r="L113" s="42"/>
      <c r="M113" s="42"/>
      <c r="N113" s="42"/>
      <c r="O113" s="42"/>
      <c r="P113" s="59" t="s">
        <v>36</v>
      </c>
      <c r="Q113" s="44" t="s">
        <v>2874</v>
      </c>
      <c r="R113" s="44" t="s">
        <v>2875</v>
      </c>
      <c r="S113" s="44" t="s">
        <v>2876</v>
      </c>
      <c r="T113" s="44"/>
      <c r="U113" s="44"/>
      <c r="V113" s="45"/>
      <c r="W113" s="42"/>
      <c r="X113" s="42"/>
      <c r="Y113" s="45"/>
      <c r="Z113" s="45"/>
    </row>
    <row r="114" spans="1:26" s="40" customFormat="1" ht="42.6" customHeight="1">
      <c r="A114" s="14" t="s">
        <v>31</v>
      </c>
      <c r="B114" s="14" t="s">
        <v>862</v>
      </c>
      <c r="C114" s="14" t="s">
        <v>1504</v>
      </c>
      <c r="D114" s="14"/>
      <c r="E114" s="14" t="s">
        <v>863</v>
      </c>
      <c r="F114" s="14"/>
      <c r="G114" s="14" t="s">
        <v>1495</v>
      </c>
      <c r="H114" s="61">
        <v>1</v>
      </c>
      <c r="I114" s="61" t="s">
        <v>2873</v>
      </c>
      <c r="J114" s="14">
        <v>2014</v>
      </c>
      <c r="K114" s="12">
        <v>6.5</v>
      </c>
      <c r="L114" s="42"/>
      <c r="M114" s="42"/>
      <c r="N114" s="42"/>
      <c r="O114" s="42"/>
      <c r="P114" s="59" t="s">
        <v>36</v>
      </c>
      <c r="Q114" s="44" t="s">
        <v>2874</v>
      </c>
      <c r="R114" s="44" t="s">
        <v>2875</v>
      </c>
      <c r="S114" s="44" t="s">
        <v>2876</v>
      </c>
      <c r="T114" s="44"/>
      <c r="U114" s="44"/>
      <c r="V114" s="45"/>
      <c r="W114" s="42"/>
      <c r="X114" s="42"/>
      <c r="Y114" s="45"/>
      <c r="Z114" s="45"/>
    </row>
    <row r="115" spans="1:26" s="40" customFormat="1" ht="42.6" customHeight="1">
      <c r="A115" s="14" t="s">
        <v>31</v>
      </c>
      <c r="B115" s="14" t="s">
        <v>1084</v>
      </c>
      <c r="C115" s="14" t="s">
        <v>1504</v>
      </c>
      <c r="D115" s="14"/>
      <c r="E115" s="14" t="s">
        <v>667</v>
      </c>
      <c r="F115" s="14"/>
      <c r="G115" s="14" t="s">
        <v>1495</v>
      </c>
      <c r="H115" s="61">
        <v>1</v>
      </c>
      <c r="I115" s="61" t="s">
        <v>2873</v>
      </c>
      <c r="J115" s="14">
        <v>2018</v>
      </c>
      <c r="K115" s="12">
        <v>95</v>
      </c>
      <c r="L115" s="42"/>
      <c r="M115" s="42"/>
      <c r="N115" s="42"/>
      <c r="O115" s="42"/>
      <c r="P115" s="59" t="s">
        <v>36</v>
      </c>
      <c r="Q115" s="44" t="s">
        <v>2874</v>
      </c>
      <c r="R115" s="44" t="s">
        <v>2875</v>
      </c>
      <c r="S115" s="44" t="s">
        <v>2876</v>
      </c>
      <c r="T115" s="44"/>
      <c r="U115" s="44"/>
      <c r="V115" s="45"/>
      <c r="W115" s="42"/>
      <c r="X115" s="42"/>
      <c r="Y115" s="45"/>
      <c r="Z115" s="45"/>
    </row>
    <row r="116" spans="1:26" s="40" customFormat="1" ht="42.6" customHeight="1">
      <c r="A116" s="14" t="s">
        <v>31</v>
      </c>
      <c r="B116" s="14" t="s">
        <v>1085</v>
      </c>
      <c r="C116" s="14" t="s">
        <v>1504</v>
      </c>
      <c r="D116" s="14"/>
      <c r="E116" s="14" t="s">
        <v>667</v>
      </c>
      <c r="F116" s="14"/>
      <c r="G116" s="14" t="s">
        <v>1495</v>
      </c>
      <c r="H116" s="61">
        <v>1</v>
      </c>
      <c r="I116" s="61" t="s">
        <v>2873</v>
      </c>
      <c r="J116" s="14">
        <v>2018</v>
      </c>
      <c r="K116" s="12">
        <v>95</v>
      </c>
      <c r="L116" s="42"/>
      <c r="M116" s="42"/>
      <c r="N116" s="42"/>
      <c r="O116" s="42"/>
      <c r="P116" s="59" t="s">
        <v>36</v>
      </c>
      <c r="Q116" s="44" t="s">
        <v>2874</v>
      </c>
      <c r="R116" s="44" t="s">
        <v>2875</v>
      </c>
      <c r="S116" s="44" t="s">
        <v>2876</v>
      </c>
      <c r="T116" s="44"/>
      <c r="U116" s="44"/>
      <c r="V116" s="45"/>
      <c r="W116" s="42"/>
      <c r="X116" s="42"/>
      <c r="Y116" s="45"/>
      <c r="Z116" s="45"/>
    </row>
    <row r="117" spans="1:26" s="40" customFormat="1" ht="42.6" customHeight="1">
      <c r="A117" s="14" t="s">
        <v>31</v>
      </c>
      <c r="B117" s="14" t="s">
        <v>1088</v>
      </c>
      <c r="C117" s="14" t="s">
        <v>1504</v>
      </c>
      <c r="D117" s="14"/>
      <c r="E117" s="14" t="s">
        <v>674</v>
      </c>
      <c r="F117" s="14"/>
      <c r="G117" s="14" t="s">
        <v>1495</v>
      </c>
      <c r="H117" s="61">
        <v>1</v>
      </c>
      <c r="I117" s="61" t="s">
        <v>2873</v>
      </c>
      <c r="J117" s="14">
        <v>2018</v>
      </c>
      <c r="K117" s="12">
        <v>43.58</v>
      </c>
      <c r="L117" s="42"/>
      <c r="M117" s="42"/>
      <c r="N117" s="42"/>
      <c r="O117" s="42"/>
      <c r="P117" s="59" t="s">
        <v>36</v>
      </c>
      <c r="Q117" s="44" t="s">
        <v>2874</v>
      </c>
      <c r="R117" s="44" t="s">
        <v>2875</v>
      </c>
      <c r="S117" s="44" t="s">
        <v>2876</v>
      </c>
      <c r="T117" s="44"/>
      <c r="U117" s="44"/>
      <c r="V117" s="45"/>
      <c r="W117" s="42"/>
      <c r="X117" s="42"/>
      <c r="Y117" s="45"/>
      <c r="Z117" s="45"/>
    </row>
    <row r="118" spans="1:26" s="40" customFormat="1" ht="42.6" customHeight="1">
      <c r="A118" s="14" t="s">
        <v>31</v>
      </c>
      <c r="B118" s="14" t="s">
        <v>981</v>
      </c>
      <c r="C118" s="14" t="s">
        <v>1504</v>
      </c>
      <c r="D118" s="14"/>
      <c r="E118" s="14" t="s">
        <v>816</v>
      </c>
      <c r="F118" s="14"/>
      <c r="G118" s="14" t="s">
        <v>1495</v>
      </c>
      <c r="H118" s="61">
        <v>1</v>
      </c>
      <c r="I118" s="61" t="s">
        <v>2873</v>
      </c>
      <c r="J118" s="14">
        <v>2014</v>
      </c>
      <c r="K118" s="12">
        <v>6.05</v>
      </c>
      <c r="L118" s="42"/>
      <c r="M118" s="42"/>
      <c r="N118" s="42"/>
      <c r="O118" s="42"/>
      <c r="P118" s="59" t="s">
        <v>36</v>
      </c>
      <c r="Q118" s="44" t="s">
        <v>2874</v>
      </c>
      <c r="R118" s="44" t="s">
        <v>2875</v>
      </c>
      <c r="S118" s="44" t="s">
        <v>2876</v>
      </c>
      <c r="T118" s="44"/>
      <c r="U118" s="44"/>
      <c r="V118" s="45"/>
      <c r="W118" s="42"/>
      <c r="X118" s="42"/>
      <c r="Y118" s="45"/>
      <c r="Z118" s="45"/>
    </row>
    <row r="119" spans="1:26" s="40" customFormat="1" ht="42.6" customHeight="1">
      <c r="A119" s="14" t="s">
        <v>31</v>
      </c>
      <c r="B119" s="14" t="s">
        <v>864</v>
      </c>
      <c r="C119" s="14" t="s">
        <v>1504</v>
      </c>
      <c r="D119" s="14"/>
      <c r="E119" s="14" t="s">
        <v>863</v>
      </c>
      <c r="F119" s="14"/>
      <c r="G119" s="14" t="s">
        <v>1495</v>
      </c>
      <c r="H119" s="61">
        <v>1</v>
      </c>
      <c r="I119" s="61" t="s">
        <v>2873</v>
      </c>
      <c r="J119" s="14">
        <v>2014</v>
      </c>
      <c r="K119" s="12">
        <v>6.5</v>
      </c>
      <c r="L119" s="42"/>
      <c r="M119" s="42"/>
      <c r="N119" s="42"/>
      <c r="O119" s="42"/>
      <c r="P119" s="59" t="s">
        <v>36</v>
      </c>
      <c r="Q119" s="44" t="s">
        <v>2874</v>
      </c>
      <c r="R119" s="44" t="s">
        <v>2875</v>
      </c>
      <c r="S119" s="44" t="s">
        <v>2876</v>
      </c>
      <c r="T119" s="44"/>
      <c r="U119" s="44"/>
      <c r="V119" s="45"/>
      <c r="W119" s="42"/>
      <c r="X119" s="42"/>
      <c r="Y119" s="45"/>
      <c r="Z119" s="45"/>
    </row>
    <row r="120" spans="1:26" s="40" customFormat="1" ht="42.6" customHeight="1">
      <c r="A120" s="14" t="s">
        <v>31</v>
      </c>
      <c r="B120" s="14" t="s">
        <v>1089</v>
      </c>
      <c r="C120" s="14" t="s">
        <v>1504</v>
      </c>
      <c r="D120" s="14"/>
      <c r="E120" s="14" t="s">
        <v>674</v>
      </c>
      <c r="F120" s="14"/>
      <c r="G120" s="14" t="s">
        <v>1495</v>
      </c>
      <c r="H120" s="61">
        <v>1</v>
      </c>
      <c r="I120" s="61" t="s">
        <v>2873</v>
      </c>
      <c r="J120" s="14">
        <v>2018</v>
      </c>
      <c r="K120" s="12">
        <v>43.58</v>
      </c>
      <c r="L120" s="42"/>
      <c r="M120" s="42"/>
      <c r="N120" s="42"/>
      <c r="O120" s="42"/>
      <c r="P120" s="59" t="s">
        <v>36</v>
      </c>
      <c r="Q120" s="44" t="s">
        <v>2874</v>
      </c>
      <c r="R120" s="44" t="s">
        <v>2875</v>
      </c>
      <c r="S120" s="44" t="s">
        <v>2876</v>
      </c>
      <c r="T120" s="44"/>
      <c r="U120" s="44"/>
      <c r="V120" s="45"/>
      <c r="W120" s="42"/>
      <c r="X120" s="42"/>
      <c r="Y120" s="45"/>
      <c r="Z120" s="45"/>
    </row>
    <row r="121" spans="1:26" s="40" customFormat="1" ht="42.6" customHeight="1">
      <c r="A121" s="14" t="s">
        <v>31</v>
      </c>
      <c r="B121" s="14" t="s">
        <v>865</v>
      </c>
      <c r="C121" s="14" t="s">
        <v>1504</v>
      </c>
      <c r="D121" s="14" t="s">
        <v>104</v>
      </c>
      <c r="E121" s="14" t="s">
        <v>866</v>
      </c>
      <c r="F121" s="14"/>
      <c r="G121" s="14" t="s">
        <v>1495</v>
      </c>
      <c r="H121" s="61">
        <v>1</v>
      </c>
      <c r="I121" s="61" t="s">
        <v>2873</v>
      </c>
      <c r="J121" s="14">
        <v>2014</v>
      </c>
      <c r="K121" s="12">
        <v>75</v>
      </c>
      <c r="L121" s="42"/>
      <c r="M121" s="42"/>
      <c r="N121" s="42"/>
      <c r="O121" s="42"/>
      <c r="P121" s="59" t="s">
        <v>36</v>
      </c>
      <c r="Q121" s="44" t="s">
        <v>2874</v>
      </c>
      <c r="R121" s="44" t="s">
        <v>2875</v>
      </c>
      <c r="S121" s="44" t="s">
        <v>2876</v>
      </c>
      <c r="T121" s="44"/>
      <c r="U121" s="44"/>
      <c r="V121" s="45"/>
      <c r="W121" s="42"/>
      <c r="X121" s="42"/>
      <c r="Y121" s="45"/>
      <c r="Z121" s="45"/>
    </row>
    <row r="122" spans="1:26" s="40" customFormat="1" ht="42.6" customHeight="1">
      <c r="A122" s="14" t="s">
        <v>31</v>
      </c>
      <c r="B122" s="14" t="s">
        <v>982</v>
      </c>
      <c r="C122" s="14" t="s">
        <v>1504</v>
      </c>
      <c r="D122" s="14"/>
      <c r="E122" s="14" t="s">
        <v>816</v>
      </c>
      <c r="F122" s="14"/>
      <c r="G122" s="14" t="s">
        <v>1495</v>
      </c>
      <c r="H122" s="61">
        <v>1</v>
      </c>
      <c r="I122" s="61" t="s">
        <v>2873</v>
      </c>
      <c r="J122" s="14">
        <v>2014</v>
      </c>
      <c r="K122" s="12">
        <v>6.05</v>
      </c>
      <c r="L122" s="42"/>
      <c r="M122" s="42"/>
      <c r="N122" s="42"/>
      <c r="O122" s="42"/>
      <c r="P122" s="59" t="s">
        <v>36</v>
      </c>
      <c r="Q122" s="44" t="s">
        <v>2874</v>
      </c>
      <c r="R122" s="44" t="s">
        <v>2875</v>
      </c>
      <c r="S122" s="44" t="s">
        <v>2876</v>
      </c>
      <c r="T122" s="44"/>
      <c r="U122" s="44"/>
      <c r="V122" s="45"/>
      <c r="W122" s="42"/>
      <c r="X122" s="42"/>
      <c r="Y122" s="45"/>
      <c r="Z122" s="45"/>
    </row>
    <row r="123" spans="1:26" s="40" customFormat="1" ht="42.6" customHeight="1">
      <c r="A123" s="14" t="s">
        <v>31</v>
      </c>
      <c r="B123" s="14" t="s">
        <v>1107</v>
      </c>
      <c r="C123" s="14" t="s">
        <v>1504</v>
      </c>
      <c r="D123" s="14" t="s">
        <v>600</v>
      </c>
      <c r="E123" s="14" t="s">
        <v>842</v>
      </c>
      <c r="F123" s="14"/>
      <c r="G123" s="14" t="s">
        <v>79</v>
      </c>
      <c r="H123" s="61">
        <v>1</v>
      </c>
      <c r="I123" s="61" t="s">
        <v>2873</v>
      </c>
      <c r="J123" s="14">
        <v>2014</v>
      </c>
      <c r="K123" s="12">
        <v>8.0530000000000008</v>
      </c>
      <c r="L123" s="42"/>
      <c r="M123" s="42"/>
      <c r="N123" s="42"/>
      <c r="O123" s="42"/>
      <c r="P123" s="59" t="s">
        <v>36</v>
      </c>
      <c r="Q123" s="44" t="s">
        <v>2874</v>
      </c>
      <c r="R123" s="44" t="s">
        <v>2875</v>
      </c>
      <c r="S123" s="44" t="s">
        <v>2876</v>
      </c>
      <c r="T123" s="44"/>
      <c r="U123" s="44"/>
      <c r="V123" s="45"/>
      <c r="W123" s="42"/>
      <c r="X123" s="42"/>
      <c r="Y123" s="45"/>
      <c r="Z123" s="45"/>
    </row>
    <row r="124" spans="1:26" s="40" customFormat="1" ht="42.6" customHeight="1">
      <c r="A124" s="14" t="s">
        <v>31</v>
      </c>
      <c r="B124" s="14" t="s">
        <v>867</v>
      </c>
      <c r="C124" s="14" t="s">
        <v>1504</v>
      </c>
      <c r="D124" s="14"/>
      <c r="E124" s="14" t="s">
        <v>863</v>
      </c>
      <c r="F124" s="14"/>
      <c r="G124" s="14" t="s">
        <v>1495</v>
      </c>
      <c r="H124" s="61">
        <v>1</v>
      </c>
      <c r="I124" s="61" t="s">
        <v>2873</v>
      </c>
      <c r="J124" s="14">
        <v>2014</v>
      </c>
      <c r="K124" s="12">
        <v>6.5</v>
      </c>
      <c r="L124" s="42"/>
      <c r="M124" s="42"/>
      <c r="N124" s="42"/>
      <c r="O124" s="42"/>
      <c r="P124" s="59" t="s">
        <v>36</v>
      </c>
      <c r="Q124" s="44" t="s">
        <v>2874</v>
      </c>
      <c r="R124" s="44" t="s">
        <v>2875</v>
      </c>
      <c r="S124" s="44" t="s">
        <v>2876</v>
      </c>
      <c r="T124" s="44"/>
      <c r="U124" s="44"/>
      <c r="V124" s="45"/>
      <c r="W124" s="42"/>
      <c r="X124" s="42"/>
      <c r="Y124" s="45"/>
      <c r="Z124" s="45"/>
    </row>
    <row r="125" spans="1:26" s="40" customFormat="1" ht="42.6" customHeight="1">
      <c r="A125" s="14" t="s">
        <v>31</v>
      </c>
      <c r="B125" s="14" t="s">
        <v>1155</v>
      </c>
      <c r="C125" s="14" t="s">
        <v>1504</v>
      </c>
      <c r="D125" s="14"/>
      <c r="E125" s="14" t="s">
        <v>1154</v>
      </c>
      <c r="F125" s="14"/>
      <c r="G125" s="14" t="s">
        <v>1495</v>
      </c>
      <c r="H125" s="61">
        <v>1</v>
      </c>
      <c r="I125" s="61" t="s">
        <v>2873</v>
      </c>
      <c r="J125" s="14">
        <v>2014</v>
      </c>
      <c r="K125" s="12">
        <v>290</v>
      </c>
      <c r="L125" s="42"/>
      <c r="M125" s="42"/>
      <c r="N125" s="42"/>
      <c r="O125" s="42"/>
      <c r="P125" s="59" t="s">
        <v>36</v>
      </c>
      <c r="Q125" s="44" t="s">
        <v>2874</v>
      </c>
      <c r="R125" s="44" t="s">
        <v>2875</v>
      </c>
      <c r="S125" s="44" t="s">
        <v>2876</v>
      </c>
      <c r="T125" s="44"/>
      <c r="U125" s="44"/>
      <c r="V125" s="45"/>
      <c r="W125" s="42"/>
      <c r="X125" s="42"/>
      <c r="Y125" s="45"/>
      <c r="Z125" s="45"/>
    </row>
    <row r="126" spans="1:26" s="40" customFormat="1" ht="42.6" customHeight="1">
      <c r="A126" s="14" t="s">
        <v>31</v>
      </c>
      <c r="B126" s="14" t="s">
        <v>983</v>
      </c>
      <c r="C126" s="14" t="s">
        <v>1504</v>
      </c>
      <c r="D126" s="14"/>
      <c r="E126" s="14" t="s">
        <v>816</v>
      </c>
      <c r="F126" s="14"/>
      <c r="G126" s="14" t="s">
        <v>1495</v>
      </c>
      <c r="H126" s="61">
        <v>1</v>
      </c>
      <c r="I126" s="61" t="s">
        <v>2873</v>
      </c>
      <c r="J126" s="14">
        <v>2014</v>
      </c>
      <c r="K126" s="12">
        <v>6.05</v>
      </c>
      <c r="L126" s="42"/>
      <c r="M126" s="42"/>
      <c r="N126" s="42"/>
      <c r="O126" s="42"/>
      <c r="P126" s="59" t="s">
        <v>36</v>
      </c>
      <c r="Q126" s="44" t="s">
        <v>2874</v>
      </c>
      <c r="R126" s="44" t="s">
        <v>2875</v>
      </c>
      <c r="S126" s="44" t="s">
        <v>2876</v>
      </c>
      <c r="T126" s="44"/>
      <c r="U126" s="44"/>
      <c r="V126" s="45"/>
      <c r="W126" s="42"/>
      <c r="X126" s="42"/>
      <c r="Y126" s="45"/>
      <c r="Z126" s="45"/>
    </row>
    <row r="127" spans="1:26" s="40" customFormat="1" ht="42.6" customHeight="1">
      <c r="A127" s="14" t="s">
        <v>31</v>
      </c>
      <c r="B127" s="14" t="s">
        <v>1108</v>
      </c>
      <c r="C127" s="14" t="s">
        <v>1504</v>
      </c>
      <c r="D127" s="14" t="s">
        <v>600</v>
      </c>
      <c r="E127" s="14" t="s">
        <v>842</v>
      </c>
      <c r="F127" s="14"/>
      <c r="G127" s="14" t="s">
        <v>79</v>
      </c>
      <c r="H127" s="61">
        <v>1</v>
      </c>
      <c r="I127" s="61" t="s">
        <v>2873</v>
      </c>
      <c r="J127" s="14">
        <v>2014</v>
      </c>
      <c r="K127" s="12">
        <v>8.0530000000000008</v>
      </c>
      <c r="L127" s="42"/>
      <c r="M127" s="42"/>
      <c r="N127" s="42"/>
      <c r="O127" s="42"/>
      <c r="P127" s="59" t="s">
        <v>36</v>
      </c>
      <c r="Q127" s="44" t="s">
        <v>2874</v>
      </c>
      <c r="R127" s="44" t="s">
        <v>2875</v>
      </c>
      <c r="S127" s="44" t="s">
        <v>2876</v>
      </c>
      <c r="T127" s="44"/>
      <c r="U127" s="44"/>
      <c r="V127" s="45"/>
      <c r="W127" s="42"/>
      <c r="X127" s="42"/>
      <c r="Y127" s="45"/>
      <c r="Z127" s="45"/>
    </row>
    <row r="128" spans="1:26" s="40" customFormat="1" ht="42.6" customHeight="1">
      <c r="A128" s="14" t="s">
        <v>31</v>
      </c>
      <c r="B128" s="14" t="s">
        <v>868</v>
      </c>
      <c r="C128" s="14" t="s">
        <v>1504</v>
      </c>
      <c r="D128" s="14"/>
      <c r="E128" s="14" t="s">
        <v>863</v>
      </c>
      <c r="F128" s="14"/>
      <c r="G128" s="14" t="s">
        <v>1495</v>
      </c>
      <c r="H128" s="61">
        <v>1</v>
      </c>
      <c r="I128" s="61" t="s">
        <v>2873</v>
      </c>
      <c r="J128" s="14">
        <v>2014</v>
      </c>
      <c r="K128" s="12">
        <v>6.5</v>
      </c>
      <c r="L128" s="42"/>
      <c r="M128" s="42"/>
      <c r="N128" s="42"/>
      <c r="O128" s="42"/>
      <c r="P128" s="59" t="s">
        <v>36</v>
      </c>
      <c r="Q128" s="44" t="s">
        <v>2874</v>
      </c>
      <c r="R128" s="44" t="s">
        <v>2875</v>
      </c>
      <c r="S128" s="44" t="s">
        <v>2876</v>
      </c>
      <c r="T128" s="44"/>
      <c r="U128" s="44"/>
      <c r="V128" s="45"/>
      <c r="W128" s="42"/>
      <c r="X128" s="42"/>
      <c r="Y128" s="45"/>
      <c r="Z128" s="45"/>
    </row>
    <row r="129" spans="1:26" s="40" customFormat="1" ht="42.6" customHeight="1">
      <c r="A129" s="14" t="s">
        <v>31</v>
      </c>
      <c r="B129" s="14" t="s">
        <v>1175</v>
      </c>
      <c r="C129" s="14" t="s">
        <v>1504</v>
      </c>
      <c r="D129" s="14"/>
      <c r="E129" s="14" t="s">
        <v>1168</v>
      </c>
      <c r="F129" s="14"/>
      <c r="G129" s="14" t="s">
        <v>1495</v>
      </c>
      <c r="H129" s="61">
        <v>1</v>
      </c>
      <c r="I129" s="61" t="s">
        <v>2873</v>
      </c>
      <c r="J129" s="14">
        <v>2014</v>
      </c>
      <c r="K129" s="12">
        <v>45</v>
      </c>
      <c r="L129" s="42"/>
      <c r="M129" s="42"/>
      <c r="N129" s="42"/>
      <c r="O129" s="42"/>
      <c r="P129" s="59" t="s">
        <v>36</v>
      </c>
      <c r="Q129" s="44" t="s">
        <v>2874</v>
      </c>
      <c r="R129" s="44" t="s">
        <v>2875</v>
      </c>
      <c r="S129" s="44" t="s">
        <v>2876</v>
      </c>
      <c r="T129" s="44"/>
      <c r="U129" s="44"/>
      <c r="V129" s="45"/>
      <c r="W129" s="42"/>
      <c r="X129" s="42"/>
      <c r="Y129" s="45"/>
      <c r="Z129" s="45"/>
    </row>
    <row r="130" spans="1:26" s="40" customFormat="1" ht="42.6" customHeight="1">
      <c r="A130" s="14" t="s">
        <v>31</v>
      </c>
      <c r="B130" s="14" t="s">
        <v>984</v>
      </c>
      <c r="C130" s="14" t="s">
        <v>1504</v>
      </c>
      <c r="D130" s="14"/>
      <c r="E130" s="14" t="s">
        <v>816</v>
      </c>
      <c r="F130" s="14"/>
      <c r="G130" s="14" t="s">
        <v>1495</v>
      </c>
      <c r="H130" s="61">
        <v>1</v>
      </c>
      <c r="I130" s="61" t="s">
        <v>2873</v>
      </c>
      <c r="J130" s="14">
        <v>2014</v>
      </c>
      <c r="K130" s="12">
        <v>6.05</v>
      </c>
      <c r="L130" s="42"/>
      <c r="M130" s="42"/>
      <c r="N130" s="42"/>
      <c r="O130" s="42"/>
      <c r="P130" s="59" t="s">
        <v>36</v>
      </c>
      <c r="Q130" s="44" t="s">
        <v>2874</v>
      </c>
      <c r="R130" s="44" t="s">
        <v>2875</v>
      </c>
      <c r="S130" s="44" t="s">
        <v>2876</v>
      </c>
      <c r="T130" s="44"/>
      <c r="U130" s="44"/>
      <c r="V130" s="45"/>
      <c r="W130" s="42"/>
      <c r="X130" s="42"/>
      <c r="Y130" s="45"/>
      <c r="Z130" s="45"/>
    </row>
    <row r="131" spans="1:26" s="40" customFormat="1" ht="42.6" customHeight="1">
      <c r="A131" s="14" t="s">
        <v>31</v>
      </c>
      <c r="B131" s="14" t="s">
        <v>1109</v>
      </c>
      <c r="C131" s="14" t="s">
        <v>1504</v>
      </c>
      <c r="D131" s="14" t="s">
        <v>600</v>
      </c>
      <c r="E131" s="14" t="s">
        <v>842</v>
      </c>
      <c r="F131" s="14"/>
      <c r="G131" s="14" t="s">
        <v>79</v>
      </c>
      <c r="H131" s="61">
        <v>1</v>
      </c>
      <c r="I131" s="61" t="s">
        <v>2873</v>
      </c>
      <c r="J131" s="14">
        <v>2014</v>
      </c>
      <c r="K131" s="12">
        <v>8.0530000000000008</v>
      </c>
      <c r="L131" s="42"/>
      <c r="M131" s="42"/>
      <c r="N131" s="42"/>
      <c r="O131" s="42"/>
      <c r="P131" s="59" t="s">
        <v>36</v>
      </c>
      <c r="Q131" s="44" t="s">
        <v>2874</v>
      </c>
      <c r="R131" s="44" t="s">
        <v>2875</v>
      </c>
      <c r="S131" s="44" t="s">
        <v>2876</v>
      </c>
      <c r="T131" s="44"/>
      <c r="U131" s="44"/>
      <c r="V131" s="45"/>
      <c r="W131" s="42"/>
      <c r="X131" s="42"/>
      <c r="Y131" s="45"/>
      <c r="Z131" s="45"/>
    </row>
    <row r="132" spans="1:26" s="40" customFormat="1" ht="42.6" customHeight="1">
      <c r="A132" s="14" t="s">
        <v>31</v>
      </c>
      <c r="B132" s="14" t="s">
        <v>869</v>
      </c>
      <c r="C132" s="14" t="s">
        <v>1504</v>
      </c>
      <c r="D132" s="14"/>
      <c r="E132" s="14" t="s">
        <v>863</v>
      </c>
      <c r="F132" s="14"/>
      <c r="G132" s="14" t="s">
        <v>1495</v>
      </c>
      <c r="H132" s="61">
        <v>1</v>
      </c>
      <c r="I132" s="61" t="s">
        <v>2873</v>
      </c>
      <c r="J132" s="14">
        <v>2014</v>
      </c>
      <c r="K132" s="12">
        <v>6.5</v>
      </c>
      <c r="L132" s="42"/>
      <c r="M132" s="42"/>
      <c r="N132" s="42"/>
      <c r="O132" s="42"/>
      <c r="P132" s="59" t="s">
        <v>36</v>
      </c>
      <c r="Q132" s="44" t="s">
        <v>2874</v>
      </c>
      <c r="R132" s="44" t="s">
        <v>2875</v>
      </c>
      <c r="S132" s="44" t="s">
        <v>2876</v>
      </c>
      <c r="T132" s="44"/>
      <c r="U132" s="44"/>
      <c r="V132" s="45"/>
      <c r="W132" s="42"/>
      <c r="X132" s="42"/>
      <c r="Y132" s="45"/>
      <c r="Z132" s="45"/>
    </row>
    <row r="133" spans="1:26" s="40" customFormat="1" ht="42.6" customHeight="1">
      <c r="A133" s="14" t="s">
        <v>31</v>
      </c>
      <c r="B133" s="14" t="s">
        <v>1176</v>
      </c>
      <c r="C133" s="14" t="s">
        <v>1504</v>
      </c>
      <c r="D133" s="14"/>
      <c r="E133" s="14" t="s">
        <v>1168</v>
      </c>
      <c r="F133" s="14"/>
      <c r="G133" s="14" t="s">
        <v>1495</v>
      </c>
      <c r="H133" s="61">
        <v>1</v>
      </c>
      <c r="I133" s="61" t="s">
        <v>2873</v>
      </c>
      <c r="J133" s="14">
        <v>2014</v>
      </c>
      <c r="K133" s="12">
        <v>45</v>
      </c>
      <c r="L133" s="42"/>
      <c r="M133" s="42"/>
      <c r="N133" s="42"/>
      <c r="O133" s="42"/>
      <c r="P133" s="59" t="s">
        <v>36</v>
      </c>
      <c r="Q133" s="44" t="s">
        <v>2874</v>
      </c>
      <c r="R133" s="44" t="s">
        <v>2875</v>
      </c>
      <c r="S133" s="44" t="s">
        <v>2876</v>
      </c>
      <c r="T133" s="44"/>
      <c r="U133" s="44"/>
      <c r="V133" s="45"/>
      <c r="W133" s="42"/>
      <c r="X133" s="42"/>
      <c r="Y133" s="45"/>
      <c r="Z133" s="45"/>
    </row>
    <row r="134" spans="1:26" s="40" customFormat="1" ht="42.6" customHeight="1">
      <c r="A134" s="14" t="s">
        <v>31</v>
      </c>
      <c r="B134" s="14" t="s">
        <v>985</v>
      </c>
      <c r="C134" s="14" t="s">
        <v>1504</v>
      </c>
      <c r="D134" s="14"/>
      <c r="E134" s="14" t="s">
        <v>816</v>
      </c>
      <c r="F134" s="14"/>
      <c r="G134" s="14" t="s">
        <v>1495</v>
      </c>
      <c r="H134" s="61">
        <v>1</v>
      </c>
      <c r="I134" s="61" t="s">
        <v>2873</v>
      </c>
      <c r="J134" s="14">
        <v>2014</v>
      </c>
      <c r="K134" s="12">
        <v>6.05</v>
      </c>
      <c r="L134" s="42"/>
      <c r="M134" s="42"/>
      <c r="N134" s="42"/>
      <c r="O134" s="42"/>
      <c r="P134" s="59" t="s">
        <v>36</v>
      </c>
      <c r="Q134" s="44" t="s">
        <v>2874</v>
      </c>
      <c r="R134" s="44" t="s">
        <v>2875</v>
      </c>
      <c r="S134" s="44" t="s">
        <v>2876</v>
      </c>
      <c r="T134" s="44"/>
      <c r="U134" s="44"/>
      <c r="V134" s="45"/>
      <c r="W134" s="42"/>
      <c r="X134" s="42"/>
      <c r="Y134" s="45"/>
      <c r="Z134" s="45"/>
    </row>
    <row r="135" spans="1:26" s="40" customFormat="1" ht="42.6" customHeight="1">
      <c r="A135" s="14" t="s">
        <v>31</v>
      </c>
      <c r="B135" s="14" t="s">
        <v>1110</v>
      </c>
      <c r="C135" s="14" t="s">
        <v>1504</v>
      </c>
      <c r="D135" s="14" t="s">
        <v>600</v>
      </c>
      <c r="E135" s="14" t="s">
        <v>842</v>
      </c>
      <c r="F135" s="14"/>
      <c r="G135" s="14" t="s">
        <v>79</v>
      </c>
      <c r="H135" s="61">
        <v>1</v>
      </c>
      <c r="I135" s="61" t="s">
        <v>2873</v>
      </c>
      <c r="J135" s="14">
        <v>2014</v>
      </c>
      <c r="K135" s="12">
        <v>8.0530000000000008</v>
      </c>
      <c r="L135" s="42"/>
      <c r="M135" s="42"/>
      <c r="N135" s="42"/>
      <c r="O135" s="42"/>
      <c r="P135" s="59" t="s">
        <v>36</v>
      </c>
      <c r="Q135" s="44" t="s">
        <v>2874</v>
      </c>
      <c r="R135" s="44" t="s">
        <v>2875</v>
      </c>
      <c r="S135" s="44" t="s">
        <v>2876</v>
      </c>
      <c r="T135" s="44"/>
      <c r="U135" s="44"/>
      <c r="V135" s="45"/>
      <c r="W135" s="42"/>
      <c r="X135" s="42"/>
      <c r="Y135" s="45"/>
      <c r="Z135" s="45"/>
    </row>
    <row r="136" spans="1:26" s="40" customFormat="1" ht="42.6" customHeight="1">
      <c r="A136" s="14" t="s">
        <v>31</v>
      </c>
      <c r="B136" s="14" t="s">
        <v>870</v>
      </c>
      <c r="C136" s="14" t="s">
        <v>1504</v>
      </c>
      <c r="D136" s="14"/>
      <c r="E136" s="14" t="s">
        <v>863</v>
      </c>
      <c r="F136" s="14"/>
      <c r="G136" s="14" t="s">
        <v>1495</v>
      </c>
      <c r="H136" s="61">
        <v>1</v>
      </c>
      <c r="I136" s="61" t="s">
        <v>2873</v>
      </c>
      <c r="J136" s="14">
        <v>2014</v>
      </c>
      <c r="K136" s="12">
        <v>6.5</v>
      </c>
      <c r="L136" s="42"/>
      <c r="M136" s="42"/>
      <c r="N136" s="42"/>
      <c r="O136" s="42"/>
      <c r="P136" s="59" t="s">
        <v>36</v>
      </c>
      <c r="Q136" s="44" t="s">
        <v>2874</v>
      </c>
      <c r="R136" s="44" t="s">
        <v>2875</v>
      </c>
      <c r="S136" s="44" t="s">
        <v>2876</v>
      </c>
      <c r="T136" s="44"/>
      <c r="U136" s="44"/>
      <c r="V136" s="45"/>
      <c r="W136" s="42"/>
      <c r="X136" s="42"/>
      <c r="Y136" s="45"/>
      <c r="Z136" s="45"/>
    </row>
    <row r="137" spans="1:26" s="40" customFormat="1" ht="42.6" customHeight="1">
      <c r="A137" s="14" t="s">
        <v>31</v>
      </c>
      <c r="B137" s="14" t="s">
        <v>1177</v>
      </c>
      <c r="C137" s="14" t="s">
        <v>1504</v>
      </c>
      <c r="D137" s="14"/>
      <c r="E137" s="14" t="s">
        <v>1168</v>
      </c>
      <c r="F137" s="14"/>
      <c r="G137" s="14" t="s">
        <v>1495</v>
      </c>
      <c r="H137" s="61">
        <v>1</v>
      </c>
      <c r="I137" s="61" t="s">
        <v>2873</v>
      </c>
      <c r="J137" s="14">
        <v>2014</v>
      </c>
      <c r="K137" s="12">
        <v>45</v>
      </c>
      <c r="L137" s="42"/>
      <c r="M137" s="42"/>
      <c r="N137" s="42"/>
      <c r="O137" s="42"/>
      <c r="P137" s="59" t="s">
        <v>36</v>
      </c>
      <c r="Q137" s="44" t="s">
        <v>2874</v>
      </c>
      <c r="R137" s="44" t="s">
        <v>2875</v>
      </c>
      <c r="S137" s="44" t="s">
        <v>2876</v>
      </c>
      <c r="T137" s="44"/>
      <c r="U137" s="44"/>
      <c r="V137" s="45"/>
      <c r="W137" s="42"/>
      <c r="X137" s="42"/>
      <c r="Y137" s="45"/>
      <c r="Z137" s="45"/>
    </row>
    <row r="138" spans="1:26" s="40" customFormat="1" ht="42.6" customHeight="1">
      <c r="A138" s="14" t="s">
        <v>31</v>
      </c>
      <c r="B138" s="14" t="s">
        <v>986</v>
      </c>
      <c r="C138" s="14" t="s">
        <v>1504</v>
      </c>
      <c r="D138" s="14"/>
      <c r="E138" s="14" t="s">
        <v>816</v>
      </c>
      <c r="F138" s="14"/>
      <c r="G138" s="14" t="s">
        <v>1495</v>
      </c>
      <c r="H138" s="61">
        <v>1</v>
      </c>
      <c r="I138" s="61" t="s">
        <v>2873</v>
      </c>
      <c r="J138" s="14">
        <v>2014</v>
      </c>
      <c r="K138" s="12">
        <v>6.05</v>
      </c>
      <c r="L138" s="42"/>
      <c r="M138" s="42"/>
      <c r="N138" s="42"/>
      <c r="O138" s="42"/>
      <c r="P138" s="59" t="s">
        <v>36</v>
      </c>
      <c r="Q138" s="44" t="s">
        <v>2874</v>
      </c>
      <c r="R138" s="44" t="s">
        <v>2875</v>
      </c>
      <c r="S138" s="44" t="s">
        <v>2876</v>
      </c>
      <c r="T138" s="44"/>
      <c r="U138" s="44"/>
      <c r="V138" s="45"/>
      <c r="W138" s="42"/>
      <c r="X138" s="42"/>
      <c r="Y138" s="45"/>
      <c r="Z138" s="45"/>
    </row>
    <row r="139" spans="1:26" s="40" customFormat="1" ht="42.6" customHeight="1">
      <c r="A139" s="14" t="s">
        <v>31</v>
      </c>
      <c r="B139" s="14" t="s">
        <v>1111</v>
      </c>
      <c r="C139" s="14" t="s">
        <v>1504</v>
      </c>
      <c r="D139" s="14" t="s">
        <v>600</v>
      </c>
      <c r="E139" s="14" t="s">
        <v>842</v>
      </c>
      <c r="F139" s="14"/>
      <c r="G139" s="14" t="s">
        <v>79</v>
      </c>
      <c r="H139" s="61">
        <v>1</v>
      </c>
      <c r="I139" s="61" t="s">
        <v>2873</v>
      </c>
      <c r="J139" s="14">
        <v>2014</v>
      </c>
      <c r="K139" s="12">
        <v>8.0530000000000008</v>
      </c>
      <c r="L139" s="42"/>
      <c r="M139" s="42"/>
      <c r="N139" s="42"/>
      <c r="O139" s="42"/>
      <c r="P139" s="59" t="s">
        <v>36</v>
      </c>
      <c r="Q139" s="44" t="s">
        <v>2874</v>
      </c>
      <c r="R139" s="44" t="s">
        <v>2875</v>
      </c>
      <c r="S139" s="44" t="s">
        <v>2876</v>
      </c>
      <c r="T139" s="44"/>
      <c r="U139" s="44"/>
      <c r="V139" s="45"/>
      <c r="W139" s="42"/>
      <c r="X139" s="42"/>
      <c r="Y139" s="45"/>
      <c r="Z139" s="45"/>
    </row>
    <row r="140" spans="1:26" s="40" customFormat="1" ht="42.6" customHeight="1">
      <c r="A140" s="14" t="s">
        <v>31</v>
      </c>
      <c r="B140" s="14" t="s">
        <v>871</v>
      </c>
      <c r="C140" s="14" t="s">
        <v>1504</v>
      </c>
      <c r="D140" s="14"/>
      <c r="E140" s="14" t="s">
        <v>863</v>
      </c>
      <c r="F140" s="14"/>
      <c r="G140" s="14" t="s">
        <v>1495</v>
      </c>
      <c r="H140" s="61">
        <v>1</v>
      </c>
      <c r="I140" s="61" t="s">
        <v>2873</v>
      </c>
      <c r="J140" s="14">
        <v>2014</v>
      </c>
      <c r="K140" s="12">
        <v>6.5</v>
      </c>
      <c r="L140" s="42"/>
      <c r="M140" s="42"/>
      <c r="N140" s="42"/>
      <c r="O140" s="42"/>
      <c r="P140" s="59" t="s">
        <v>36</v>
      </c>
      <c r="Q140" s="44" t="s">
        <v>2874</v>
      </c>
      <c r="R140" s="44" t="s">
        <v>2875</v>
      </c>
      <c r="S140" s="44" t="s">
        <v>2876</v>
      </c>
      <c r="T140" s="44"/>
      <c r="U140" s="44"/>
      <c r="V140" s="45"/>
      <c r="W140" s="42"/>
      <c r="X140" s="42"/>
      <c r="Y140" s="45"/>
      <c r="Z140" s="45"/>
    </row>
    <row r="141" spans="1:26" s="40" customFormat="1" ht="42.6" customHeight="1">
      <c r="A141" s="14" t="s">
        <v>31</v>
      </c>
      <c r="B141" s="14" t="s">
        <v>1178</v>
      </c>
      <c r="C141" s="14" t="s">
        <v>1504</v>
      </c>
      <c r="D141" s="14"/>
      <c r="E141" s="14" t="s">
        <v>1168</v>
      </c>
      <c r="F141" s="14"/>
      <c r="G141" s="14" t="s">
        <v>1495</v>
      </c>
      <c r="H141" s="61">
        <v>1</v>
      </c>
      <c r="I141" s="61" t="s">
        <v>2873</v>
      </c>
      <c r="J141" s="14">
        <v>2014</v>
      </c>
      <c r="K141" s="12">
        <v>45</v>
      </c>
      <c r="L141" s="42"/>
      <c r="M141" s="42"/>
      <c r="N141" s="42"/>
      <c r="O141" s="42"/>
      <c r="P141" s="59" t="s">
        <v>36</v>
      </c>
      <c r="Q141" s="44" t="s">
        <v>2874</v>
      </c>
      <c r="R141" s="44" t="s">
        <v>2875</v>
      </c>
      <c r="S141" s="44" t="s">
        <v>2876</v>
      </c>
      <c r="T141" s="44"/>
      <c r="U141" s="44"/>
      <c r="V141" s="45"/>
      <c r="W141" s="42"/>
      <c r="X141" s="42"/>
      <c r="Y141" s="45"/>
      <c r="Z141" s="45"/>
    </row>
    <row r="142" spans="1:26" s="40" customFormat="1" ht="42.6" customHeight="1">
      <c r="A142" s="14" t="s">
        <v>31</v>
      </c>
      <c r="B142" s="14" t="s">
        <v>987</v>
      </c>
      <c r="C142" s="14" t="s">
        <v>1504</v>
      </c>
      <c r="D142" s="14"/>
      <c r="E142" s="14" t="s">
        <v>816</v>
      </c>
      <c r="F142" s="14"/>
      <c r="G142" s="14" t="s">
        <v>1495</v>
      </c>
      <c r="H142" s="61">
        <v>1</v>
      </c>
      <c r="I142" s="61" t="s">
        <v>2873</v>
      </c>
      <c r="J142" s="14">
        <v>2014</v>
      </c>
      <c r="K142" s="12">
        <v>6.05</v>
      </c>
      <c r="L142" s="42"/>
      <c r="M142" s="42"/>
      <c r="N142" s="42"/>
      <c r="O142" s="42"/>
      <c r="P142" s="59" t="s">
        <v>36</v>
      </c>
      <c r="Q142" s="44" t="s">
        <v>2874</v>
      </c>
      <c r="R142" s="44" t="s">
        <v>2875</v>
      </c>
      <c r="S142" s="44" t="s">
        <v>2876</v>
      </c>
      <c r="T142" s="44"/>
      <c r="U142" s="44"/>
      <c r="V142" s="45"/>
      <c r="W142" s="42"/>
      <c r="X142" s="42"/>
      <c r="Y142" s="45"/>
      <c r="Z142" s="45"/>
    </row>
    <row r="143" spans="1:26" s="40" customFormat="1" ht="42.6" customHeight="1">
      <c r="A143" s="14" t="s">
        <v>31</v>
      </c>
      <c r="B143" s="14" t="s">
        <v>1112</v>
      </c>
      <c r="C143" s="14" t="s">
        <v>1504</v>
      </c>
      <c r="D143" s="14" t="s">
        <v>600</v>
      </c>
      <c r="E143" s="14" t="s">
        <v>842</v>
      </c>
      <c r="F143" s="14"/>
      <c r="G143" s="14" t="s">
        <v>79</v>
      </c>
      <c r="H143" s="61">
        <v>1</v>
      </c>
      <c r="I143" s="61" t="s">
        <v>2873</v>
      </c>
      <c r="J143" s="14">
        <v>2014</v>
      </c>
      <c r="K143" s="12">
        <v>8.0530000000000008</v>
      </c>
      <c r="L143" s="42"/>
      <c r="M143" s="42"/>
      <c r="N143" s="42"/>
      <c r="O143" s="42"/>
      <c r="P143" s="59" t="s">
        <v>36</v>
      </c>
      <c r="Q143" s="44" t="s">
        <v>2874</v>
      </c>
      <c r="R143" s="44" t="s">
        <v>2875</v>
      </c>
      <c r="S143" s="44" t="s">
        <v>2876</v>
      </c>
      <c r="T143" s="44"/>
      <c r="U143" s="44"/>
      <c r="V143" s="45"/>
      <c r="W143" s="42"/>
      <c r="X143" s="42"/>
      <c r="Y143" s="45"/>
      <c r="Z143" s="45"/>
    </row>
    <row r="144" spans="1:26" s="40" customFormat="1" ht="42.6" customHeight="1">
      <c r="A144" s="14" t="s">
        <v>31</v>
      </c>
      <c r="B144" s="14" t="s">
        <v>872</v>
      </c>
      <c r="C144" s="14" t="s">
        <v>1504</v>
      </c>
      <c r="D144" s="14"/>
      <c r="E144" s="14" t="s">
        <v>863</v>
      </c>
      <c r="F144" s="14"/>
      <c r="G144" s="14" t="s">
        <v>1495</v>
      </c>
      <c r="H144" s="61">
        <v>1</v>
      </c>
      <c r="I144" s="61" t="s">
        <v>2873</v>
      </c>
      <c r="J144" s="14">
        <v>2014</v>
      </c>
      <c r="K144" s="12">
        <v>6.5</v>
      </c>
      <c r="L144" s="42"/>
      <c r="M144" s="42"/>
      <c r="N144" s="42"/>
      <c r="O144" s="42"/>
      <c r="P144" s="59" t="s">
        <v>36</v>
      </c>
      <c r="Q144" s="44" t="s">
        <v>2874</v>
      </c>
      <c r="R144" s="44" t="s">
        <v>2875</v>
      </c>
      <c r="S144" s="44" t="s">
        <v>2876</v>
      </c>
      <c r="T144" s="44"/>
      <c r="U144" s="44"/>
      <c r="V144" s="45"/>
      <c r="W144" s="42"/>
      <c r="X144" s="42"/>
      <c r="Y144" s="45"/>
      <c r="Z144" s="45"/>
    </row>
    <row r="145" spans="1:26" s="40" customFormat="1" ht="42.6" customHeight="1">
      <c r="A145" s="14" t="s">
        <v>31</v>
      </c>
      <c r="B145" s="14" t="s">
        <v>1179</v>
      </c>
      <c r="C145" s="14" t="s">
        <v>1504</v>
      </c>
      <c r="D145" s="14"/>
      <c r="E145" s="14" t="s">
        <v>1168</v>
      </c>
      <c r="F145" s="14"/>
      <c r="G145" s="14" t="s">
        <v>1495</v>
      </c>
      <c r="H145" s="61">
        <v>1</v>
      </c>
      <c r="I145" s="61" t="s">
        <v>2873</v>
      </c>
      <c r="J145" s="14">
        <v>2014</v>
      </c>
      <c r="K145" s="12">
        <v>45</v>
      </c>
      <c r="L145" s="42"/>
      <c r="M145" s="42"/>
      <c r="N145" s="42"/>
      <c r="O145" s="42"/>
      <c r="P145" s="59" t="s">
        <v>36</v>
      </c>
      <c r="Q145" s="44" t="s">
        <v>2874</v>
      </c>
      <c r="R145" s="44" t="s">
        <v>2875</v>
      </c>
      <c r="S145" s="44" t="s">
        <v>2876</v>
      </c>
      <c r="T145" s="44"/>
      <c r="U145" s="44"/>
      <c r="V145" s="45"/>
      <c r="W145" s="42"/>
      <c r="X145" s="42"/>
      <c r="Y145" s="45"/>
      <c r="Z145" s="45"/>
    </row>
    <row r="146" spans="1:26" s="40" customFormat="1" ht="42.6" customHeight="1">
      <c r="A146" s="14" t="s">
        <v>31</v>
      </c>
      <c r="B146" s="14" t="s">
        <v>1113</v>
      </c>
      <c r="C146" s="14" t="s">
        <v>1504</v>
      </c>
      <c r="D146" s="14" t="s">
        <v>600</v>
      </c>
      <c r="E146" s="14" t="s">
        <v>842</v>
      </c>
      <c r="F146" s="14"/>
      <c r="G146" s="14" t="s">
        <v>79</v>
      </c>
      <c r="H146" s="61">
        <v>1</v>
      </c>
      <c r="I146" s="61" t="s">
        <v>2873</v>
      </c>
      <c r="J146" s="14">
        <v>2014</v>
      </c>
      <c r="K146" s="12">
        <v>8.0530000000000008</v>
      </c>
      <c r="L146" s="42"/>
      <c r="M146" s="42"/>
      <c r="N146" s="42"/>
      <c r="O146" s="42"/>
      <c r="P146" s="59" t="s">
        <v>36</v>
      </c>
      <c r="Q146" s="44" t="s">
        <v>2874</v>
      </c>
      <c r="R146" s="44" t="s">
        <v>2875</v>
      </c>
      <c r="S146" s="44" t="s">
        <v>2876</v>
      </c>
      <c r="T146" s="44"/>
      <c r="U146" s="44"/>
      <c r="V146" s="45"/>
      <c r="W146" s="42"/>
      <c r="X146" s="42"/>
      <c r="Y146" s="45"/>
      <c r="Z146" s="45"/>
    </row>
    <row r="147" spans="1:26" s="40" customFormat="1" ht="42.6" customHeight="1">
      <c r="A147" s="14" t="s">
        <v>31</v>
      </c>
      <c r="B147" s="14" t="s">
        <v>873</v>
      </c>
      <c r="C147" s="14" t="s">
        <v>1504</v>
      </c>
      <c r="D147" s="14"/>
      <c r="E147" s="14" t="s">
        <v>863</v>
      </c>
      <c r="F147" s="14"/>
      <c r="G147" s="14" t="s">
        <v>1495</v>
      </c>
      <c r="H147" s="61">
        <v>1</v>
      </c>
      <c r="I147" s="61" t="s">
        <v>2873</v>
      </c>
      <c r="J147" s="14">
        <v>2014</v>
      </c>
      <c r="K147" s="12">
        <v>6.5</v>
      </c>
      <c r="L147" s="42"/>
      <c r="M147" s="42"/>
      <c r="N147" s="42"/>
      <c r="O147" s="42"/>
      <c r="P147" s="59" t="s">
        <v>36</v>
      </c>
      <c r="Q147" s="44" t="s">
        <v>2874</v>
      </c>
      <c r="R147" s="44" t="s">
        <v>2875</v>
      </c>
      <c r="S147" s="44" t="s">
        <v>2876</v>
      </c>
      <c r="T147" s="44"/>
      <c r="U147" s="44"/>
      <c r="V147" s="45"/>
      <c r="W147" s="42"/>
      <c r="X147" s="42"/>
      <c r="Y147" s="45"/>
      <c r="Z147" s="45"/>
    </row>
    <row r="148" spans="1:26" s="40" customFormat="1" ht="42.6" customHeight="1">
      <c r="A148" s="14" t="s">
        <v>31</v>
      </c>
      <c r="B148" s="14">
        <v>2619</v>
      </c>
      <c r="C148" s="14" t="s">
        <v>1504</v>
      </c>
      <c r="D148" s="14" t="s">
        <v>33</v>
      </c>
      <c r="E148" s="14" t="s">
        <v>32</v>
      </c>
      <c r="F148" s="14">
        <v>5102433</v>
      </c>
      <c r="G148" s="14" t="s">
        <v>1495</v>
      </c>
      <c r="H148" s="61">
        <v>1</v>
      </c>
      <c r="I148" s="61" t="s">
        <v>2873</v>
      </c>
      <c r="J148" s="14">
        <v>2014</v>
      </c>
      <c r="K148" s="12">
        <v>144.99</v>
      </c>
      <c r="L148" s="42"/>
      <c r="M148" s="42"/>
      <c r="N148" s="42"/>
      <c r="O148" s="42"/>
      <c r="P148" s="59" t="s">
        <v>36</v>
      </c>
      <c r="Q148" s="44" t="s">
        <v>2874</v>
      </c>
      <c r="R148" s="44" t="s">
        <v>2875</v>
      </c>
      <c r="S148" s="44" t="s">
        <v>2876</v>
      </c>
      <c r="T148" s="44"/>
      <c r="U148" s="44"/>
      <c r="V148" s="45"/>
      <c r="W148" s="42"/>
      <c r="X148" s="42"/>
      <c r="Y148" s="45"/>
      <c r="Z148" s="45"/>
    </row>
    <row r="149" spans="1:26" s="40" customFormat="1" ht="42.6" customHeight="1">
      <c r="A149" s="14" t="s">
        <v>31</v>
      </c>
      <c r="B149" s="14">
        <v>2639</v>
      </c>
      <c r="C149" s="14" t="s">
        <v>1504</v>
      </c>
      <c r="D149" s="14" t="s">
        <v>38</v>
      </c>
      <c r="E149" s="14" t="s">
        <v>37</v>
      </c>
      <c r="F149" s="14" t="s">
        <v>39</v>
      </c>
      <c r="G149" s="14" t="s">
        <v>1495</v>
      </c>
      <c r="H149" s="61">
        <v>1</v>
      </c>
      <c r="I149" s="61" t="s">
        <v>2873</v>
      </c>
      <c r="J149" s="14">
        <v>2014</v>
      </c>
      <c r="K149" s="12">
        <v>225</v>
      </c>
      <c r="L149" s="42"/>
      <c r="M149" s="42"/>
      <c r="N149" s="42"/>
      <c r="O149" s="42"/>
      <c r="P149" s="59" t="s">
        <v>36</v>
      </c>
      <c r="Q149" s="44" t="s">
        <v>2874</v>
      </c>
      <c r="R149" s="44" t="s">
        <v>2875</v>
      </c>
      <c r="S149" s="44" t="s">
        <v>2876</v>
      </c>
      <c r="T149" s="44"/>
      <c r="U149" s="44"/>
      <c r="V149" s="45"/>
      <c r="W149" s="42"/>
      <c r="X149" s="42"/>
      <c r="Y149" s="45"/>
      <c r="Z149" s="45"/>
    </row>
    <row r="150" spans="1:26" s="40" customFormat="1" ht="42.6" customHeight="1">
      <c r="A150" s="14" t="s">
        <v>31</v>
      </c>
      <c r="B150" s="14">
        <v>2642</v>
      </c>
      <c r="C150" s="14" t="s">
        <v>1504</v>
      </c>
      <c r="D150" s="14" t="s">
        <v>41</v>
      </c>
      <c r="E150" s="14" t="s">
        <v>40</v>
      </c>
      <c r="F150" s="14" t="s">
        <v>42</v>
      </c>
      <c r="G150" s="14" t="s">
        <v>1495</v>
      </c>
      <c r="H150" s="61">
        <v>1</v>
      </c>
      <c r="I150" s="61" t="s">
        <v>2873</v>
      </c>
      <c r="J150" s="13">
        <v>41533</v>
      </c>
      <c r="K150" s="12">
        <v>95</v>
      </c>
      <c r="L150" s="42"/>
      <c r="M150" s="42"/>
      <c r="N150" s="42"/>
      <c r="O150" s="42"/>
      <c r="P150" s="59" t="s">
        <v>36</v>
      </c>
      <c r="Q150" s="44" t="s">
        <v>2874</v>
      </c>
      <c r="R150" s="44" t="s">
        <v>2875</v>
      </c>
      <c r="S150" s="44" t="s">
        <v>2876</v>
      </c>
      <c r="T150" s="44"/>
      <c r="U150" s="44"/>
      <c r="V150" s="45"/>
      <c r="W150" s="42"/>
      <c r="X150" s="42"/>
      <c r="Y150" s="45"/>
      <c r="Z150" s="45"/>
    </row>
    <row r="151" spans="1:26" s="40" customFormat="1" ht="42.6" customHeight="1">
      <c r="A151" s="14" t="s">
        <v>31</v>
      </c>
      <c r="B151" s="14">
        <v>2682</v>
      </c>
      <c r="C151" s="14" t="s">
        <v>1504</v>
      </c>
      <c r="D151" s="14" t="s">
        <v>50</v>
      </c>
      <c r="E151" s="14" t="s">
        <v>49</v>
      </c>
      <c r="F151" s="14" t="s">
        <v>53</v>
      </c>
      <c r="G151" s="14" t="s">
        <v>2428</v>
      </c>
      <c r="H151" s="61">
        <v>1</v>
      </c>
      <c r="I151" s="61" t="s">
        <v>2873</v>
      </c>
      <c r="J151" s="13">
        <v>41661</v>
      </c>
      <c r="K151" s="12">
        <v>92.32</v>
      </c>
      <c r="L151" s="42"/>
      <c r="M151" s="42"/>
      <c r="N151" s="42"/>
      <c r="O151" s="42"/>
      <c r="P151" s="59" t="s">
        <v>36</v>
      </c>
      <c r="Q151" s="44" t="s">
        <v>2874</v>
      </c>
      <c r="R151" s="44" t="s">
        <v>2875</v>
      </c>
      <c r="S151" s="44" t="s">
        <v>2876</v>
      </c>
      <c r="T151" s="44"/>
      <c r="U151" s="44"/>
      <c r="V151" s="45"/>
      <c r="W151" s="42"/>
      <c r="X151" s="42"/>
      <c r="Y151" s="45"/>
      <c r="Z151" s="45"/>
    </row>
    <row r="152" spans="1:26" s="40" customFormat="1" ht="42.6" customHeight="1">
      <c r="A152" s="14" t="s">
        <v>31</v>
      </c>
      <c r="B152" s="14">
        <v>2684</v>
      </c>
      <c r="C152" s="14" t="s">
        <v>1504</v>
      </c>
      <c r="D152" s="14" t="s">
        <v>50</v>
      </c>
      <c r="E152" s="14" t="s">
        <v>49</v>
      </c>
      <c r="F152" s="14" t="s">
        <v>57</v>
      </c>
      <c r="G152" s="14" t="s">
        <v>58</v>
      </c>
      <c r="H152" s="61">
        <v>1</v>
      </c>
      <c r="I152" s="61" t="s">
        <v>2873</v>
      </c>
      <c r="J152" s="13">
        <v>41661</v>
      </c>
      <c r="K152" s="12">
        <v>92.32</v>
      </c>
      <c r="L152" s="42"/>
      <c r="M152" s="42"/>
      <c r="N152" s="42"/>
      <c r="O152" s="42"/>
      <c r="P152" s="59" t="s">
        <v>36</v>
      </c>
      <c r="Q152" s="44" t="s">
        <v>2874</v>
      </c>
      <c r="R152" s="44" t="s">
        <v>2875</v>
      </c>
      <c r="S152" s="44" t="s">
        <v>2876</v>
      </c>
      <c r="T152" s="44"/>
      <c r="U152" s="44"/>
      <c r="V152" s="45"/>
      <c r="W152" s="42"/>
      <c r="X152" s="42"/>
      <c r="Y152" s="45"/>
      <c r="Z152" s="45"/>
    </row>
    <row r="153" spans="1:26" s="40" customFormat="1" ht="42.6" customHeight="1">
      <c r="A153" s="14" t="s">
        <v>31</v>
      </c>
      <c r="B153" s="14">
        <v>2685</v>
      </c>
      <c r="C153" s="14" t="s">
        <v>1504</v>
      </c>
      <c r="D153" s="14" t="s">
        <v>50</v>
      </c>
      <c r="E153" s="14" t="s">
        <v>55</v>
      </c>
      <c r="F153" s="14" t="s">
        <v>59</v>
      </c>
      <c r="G153" s="14" t="s">
        <v>2428</v>
      </c>
      <c r="H153" s="61">
        <v>1</v>
      </c>
      <c r="I153" s="61" t="s">
        <v>2873</v>
      </c>
      <c r="J153" s="13">
        <v>41661</v>
      </c>
      <c r="K153" s="12">
        <v>92.32</v>
      </c>
      <c r="L153" s="42"/>
      <c r="M153" s="42"/>
      <c r="N153" s="42"/>
      <c r="O153" s="42"/>
      <c r="P153" s="59" t="s">
        <v>36</v>
      </c>
      <c r="Q153" s="44" t="s">
        <v>2874</v>
      </c>
      <c r="R153" s="44" t="s">
        <v>2875</v>
      </c>
      <c r="S153" s="44" t="s">
        <v>2876</v>
      </c>
      <c r="T153" s="44"/>
      <c r="U153" s="44"/>
      <c r="V153" s="45"/>
      <c r="W153" s="42"/>
      <c r="X153" s="42"/>
      <c r="Y153" s="45"/>
      <c r="Z153" s="45"/>
    </row>
    <row r="154" spans="1:26" s="40" customFormat="1" ht="42.6" customHeight="1">
      <c r="A154" s="14" t="s">
        <v>31</v>
      </c>
      <c r="B154" s="14">
        <v>2687</v>
      </c>
      <c r="C154" s="14" t="s">
        <v>1504</v>
      </c>
      <c r="D154" s="14" t="s">
        <v>50</v>
      </c>
      <c r="E154" s="14" t="s">
        <v>49</v>
      </c>
      <c r="F154" s="14" t="s">
        <v>61</v>
      </c>
      <c r="G154" s="14" t="s">
        <v>1495</v>
      </c>
      <c r="H154" s="61">
        <v>1</v>
      </c>
      <c r="I154" s="61" t="s">
        <v>2873</v>
      </c>
      <c r="J154" s="13">
        <v>41661</v>
      </c>
      <c r="K154" s="12">
        <v>92.32</v>
      </c>
      <c r="L154" s="42"/>
      <c r="M154" s="42"/>
      <c r="N154" s="42"/>
      <c r="O154" s="42"/>
      <c r="P154" s="59" t="s">
        <v>36</v>
      </c>
      <c r="Q154" s="44" t="s">
        <v>2874</v>
      </c>
      <c r="R154" s="44" t="s">
        <v>2875</v>
      </c>
      <c r="S154" s="44" t="s">
        <v>2876</v>
      </c>
      <c r="T154" s="44"/>
      <c r="U154" s="44"/>
      <c r="V154" s="45"/>
      <c r="W154" s="42"/>
      <c r="X154" s="42"/>
      <c r="Y154" s="45"/>
      <c r="Z154" s="45"/>
    </row>
    <row r="155" spans="1:26" s="40" customFormat="1" ht="42.6" customHeight="1">
      <c r="A155" s="14" t="s">
        <v>31</v>
      </c>
      <c r="B155" s="14" t="s">
        <v>1180</v>
      </c>
      <c r="C155" s="14" t="s">
        <v>1504</v>
      </c>
      <c r="D155" s="14"/>
      <c r="E155" s="14" t="s">
        <v>1168</v>
      </c>
      <c r="F155" s="14"/>
      <c r="G155" s="14" t="s">
        <v>1495</v>
      </c>
      <c r="H155" s="61">
        <v>1</v>
      </c>
      <c r="I155" s="61" t="s">
        <v>2873</v>
      </c>
      <c r="J155" s="14">
        <v>2014</v>
      </c>
      <c r="K155" s="12">
        <v>45</v>
      </c>
      <c r="L155" s="42"/>
      <c r="M155" s="42"/>
      <c r="N155" s="42"/>
      <c r="O155" s="42"/>
      <c r="P155" s="59" t="s">
        <v>36</v>
      </c>
      <c r="Q155" s="44" t="s">
        <v>2874</v>
      </c>
      <c r="R155" s="44" t="s">
        <v>2875</v>
      </c>
      <c r="S155" s="44" t="s">
        <v>2876</v>
      </c>
      <c r="T155" s="44"/>
      <c r="U155" s="44"/>
      <c r="V155" s="45"/>
      <c r="W155" s="42"/>
      <c r="X155" s="42"/>
      <c r="Y155" s="45"/>
      <c r="Z155" s="45"/>
    </row>
    <row r="156" spans="1:26" s="40" customFormat="1" ht="42.6" customHeight="1">
      <c r="A156" s="14" t="s">
        <v>31</v>
      </c>
      <c r="B156" s="14" t="s">
        <v>988</v>
      </c>
      <c r="C156" s="14" t="s">
        <v>1504</v>
      </c>
      <c r="D156" s="14"/>
      <c r="E156" s="14" t="s">
        <v>816</v>
      </c>
      <c r="F156" s="14"/>
      <c r="G156" s="14" t="s">
        <v>1495</v>
      </c>
      <c r="H156" s="61">
        <v>1</v>
      </c>
      <c r="I156" s="61" t="s">
        <v>2873</v>
      </c>
      <c r="J156" s="14">
        <v>2014</v>
      </c>
      <c r="K156" s="12">
        <v>6.05</v>
      </c>
      <c r="L156" s="42"/>
      <c r="M156" s="42"/>
      <c r="N156" s="42"/>
      <c r="O156" s="42"/>
      <c r="P156" s="59" t="s">
        <v>36</v>
      </c>
      <c r="Q156" s="44" t="s">
        <v>2874</v>
      </c>
      <c r="R156" s="44" t="s">
        <v>2875</v>
      </c>
      <c r="S156" s="44" t="s">
        <v>2876</v>
      </c>
      <c r="T156" s="44"/>
      <c r="U156" s="44"/>
      <c r="V156" s="45"/>
      <c r="W156" s="42"/>
      <c r="X156" s="42"/>
      <c r="Y156" s="45"/>
      <c r="Z156" s="45"/>
    </row>
    <row r="157" spans="1:26" s="40" customFormat="1" ht="42.6" customHeight="1">
      <c r="A157" s="14" t="s">
        <v>31</v>
      </c>
      <c r="B157" s="14" t="s">
        <v>874</v>
      </c>
      <c r="C157" s="14" t="s">
        <v>1504</v>
      </c>
      <c r="D157" s="14"/>
      <c r="E157" s="14" t="s">
        <v>863</v>
      </c>
      <c r="F157" s="14"/>
      <c r="G157" s="14" t="s">
        <v>1495</v>
      </c>
      <c r="H157" s="61">
        <v>1</v>
      </c>
      <c r="I157" s="61" t="s">
        <v>2873</v>
      </c>
      <c r="J157" s="14">
        <v>2014</v>
      </c>
      <c r="K157" s="12">
        <v>6.5</v>
      </c>
      <c r="L157" s="42"/>
      <c r="M157" s="42"/>
      <c r="N157" s="42"/>
      <c r="O157" s="42"/>
      <c r="P157" s="59" t="s">
        <v>36</v>
      </c>
      <c r="Q157" s="44" t="s">
        <v>2874</v>
      </c>
      <c r="R157" s="44" t="s">
        <v>2875</v>
      </c>
      <c r="S157" s="44" t="s">
        <v>2876</v>
      </c>
      <c r="T157" s="44"/>
      <c r="U157" s="44"/>
      <c r="V157" s="45"/>
      <c r="W157" s="42"/>
      <c r="X157" s="42"/>
      <c r="Y157" s="45"/>
      <c r="Z157" s="45"/>
    </row>
    <row r="158" spans="1:26" s="40" customFormat="1" ht="42.6" customHeight="1">
      <c r="A158" s="14" t="s">
        <v>31</v>
      </c>
      <c r="B158" s="14">
        <v>2702</v>
      </c>
      <c r="C158" s="14" t="s">
        <v>1504</v>
      </c>
      <c r="D158" s="14" t="s">
        <v>74</v>
      </c>
      <c r="E158" s="14" t="s">
        <v>73</v>
      </c>
      <c r="F158" s="14" t="s">
        <v>75</v>
      </c>
      <c r="G158" s="14" t="s">
        <v>76</v>
      </c>
      <c r="H158" s="61">
        <v>1</v>
      </c>
      <c r="I158" s="61" t="s">
        <v>2873</v>
      </c>
      <c r="J158" s="13">
        <v>41674</v>
      </c>
      <c r="K158" s="12">
        <v>135.69999999999999</v>
      </c>
      <c r="L158" s="42"/>
      <c r="M158" s="42"/>
      <c r="N158" s="42"/>
      <c r="O158" s="42"/>
      <c r="P158" s="59" t="s">
        <v>36</v>
      </c>
      <c r="Q158" s="44" t="s">
        <v>2874</v>
      </c>
      <c r="R158" s="44" t="s">
        <v>2875</v>
      </c>
      <c r="S158" s="44" t="s">
        <v>2876</v>
      </c>
      <c r="T158" s="44"/>
      <c r="U158" s="44"/>
      <c r="V158" s="45"/>
      <c r="W158" s="42"/>
      <c r="X158" s="42"/>
      <c r="Y158" s="45"/>
      <c r="Z158" s="45"/>
    </row>
    <row r="159" spans="1:26" s="40" customFormat="1" ht="42.6" customHeight="1">
      <c r="A159" s="14" t="s">
        <v>31</v>
      </c>
      <c r="B159" s="14">
        <v>2703</v>
      </c>
      <c r="C159" s="14" t="s">
        <v>1504</v>
      </c>
      <c r="D159" s="14" t="s">
        <v>74</v>
      </c>
      <c r="E159" s="14" t="s">
        <v>73</v>
      </c>
      <c r="F159" s="14" t="s">
        <v>75</v>
      </c>
      <c r="G159" s="14" t="s">
        <v>1495</v>
      </c>
      <c r="H159" s="61">
        <v>1</v>
      </c>
      <c r="I159" s="61" t="s">
        <v>2873</v>
      </c>
      <c r="J159" s="14">
        <v>2014</v>
      </c>
      <c r="K159" s="12">
        <v>135.69999999999999</v>
      </c>
      <c r="L159" s="42"/>
      <c r="M159" s="42"/>
      <c r="N159" s="42"/>
      <c r="O159" s="42"/>
      <c r="P159" s="59" t="s">
        <v>36</v>
      </c>
      <c r="Q159" s="44" t="s">
        <v>2874</v>
      </c>
      <c r="R159" s="44" t="s">
        <v>2875</v>
      </c>
      <c r="S159" s="44" t="s">
        <v>2876</v>
      </c>
      <c r="T159" s="44"/>
      <c r="U159" s="44"/>
      <c r="V159" s="45"/>
      <c r="W159" s="42"/>
      <c r="X159" s="42"/>
      <c r="Y159" s="45"/>
      <c r="Z159" s="45"/>
    </row>
    <row r="160" spans="1:26" s="40" customFormat="1" ht="42.6" customHeight="1">
      <c r="A160" s="14" t="s">
        <v>31</v>
      </c>
      <c r="B160" s="14">
        <v>2722</v>
      </c>
      <c r="C160" s="14" t="s">
        <v>1504</v>
      </c>
      <c r="D160" s="14" t="s">
        <v>81</v>
      </c>
      <c r="E160" s="14" t="s">
        <v>80</v>
      </c>
      <c r="F160" s="14" t="s">
        <v>42</v>
      </c>
      <c r="G160" s="14" t="s">
        <v>1495</v>
      </c>
      <c r="H160" s="61">
        <v>1</v>
      </c>
      <c r="I160" s="61" t="s">
        <v>2873</v>
      </c>
      <c r="J160" s="14">
        <v>2014</v>
      </c>
      <c r="K160" s="12">
        <v>134.68</v>
      </c>
      <c r="L160" s="42"/>
      <c r="M160" s="42"/>
      <c r="N160" s="42"/>
      <c r="O160" s="42"/>
      <c r="P160" s="59" t="s">
        <v>36</v>
      </c>
      <c r="Q160" s="44" t="s">
        <v>2874</v>
      </c>
      <c r="R160" s="44" t="s">
        <v>2875</v>
      </c>
      <c r="S160" s="44" t="s">
        <v>2876</v>
      </c>
      <c r="T160" s="44"/>
      <c r="U160" s="44"/>
      <c r="V160" s="45"/>
      <c r="W160" s="42"/>
      <c r="X160" s="42"/>
      <c r="Y160" s="45"/>
      <c r="Z160" s="45"/>
    </row>
    <row r="161" spans="1:26" s="40" customFormat="1" ht="42.6" customHeight="1">
      <c r="A161" s="14" t="s">
        <v>31</v>
      </c>
      <c r="B161" s="14">
        <v>2723</v>
      </c>
      <c r="C161" s="14" t="s">
        <v>1504</v>
      </c>
      <c r="D161" s="14" t="s">
        <v>83</v>
      </c>
      <c r="E161" s="14" t="s">
        <v>82</v>
      </c>
      <c r="F161" s="14" t="s">
        <v>84</v>
      </c>
      <c r="G161" s="14" t="s">
        <v>2428</v>
      </c>
      <c r="H161" s="61">
        <v>1</v>
      </c>
      <c r="I161" s="61" t="s">
        <v>2873</v>
      </c>
      <c r="J161" s="14">
        <v>2014</v>
      </c>
      <c r="K161" s="12">
        <v>225.38</v>
      </c>
      <c r="L161" s="42"/>
      <c r="M161" s="42"/>
      <c r="N161" s="42"/>
      <c r="O161" s="42"/>
      <c r="P161" s="59" t="s">
        <v>36</v>
      </c>
      <c r="Q161" s="44" t="s">
        <v>2874</v>
      </c>
      <c r="R161" s="44" t="s">
        <v>2875</v>
      </c>
      <c r="S161" s="44" t="s">
        <v>2876</v>
      </c>
      <c r="T161" s="44"/>
      <c r="U161" s="44"/>
      <c r="V161" s="45"/>
      <c r="W161" s="42"/>
      <c r="X161" s="42"/>
      <c r="Y161" s="45"/>
      <c r="Z161" s="45"/>
    </row>
    <row r="162" spans="1:26" s="40" customFormat="1" ht="42.6" customHeight="1">
      <c r="A162" s="14" t="s">
        <v>31</v>
      </c>
      <c r="B162" s="14">
        <v>2727</v>
      </c>
      <c r="C162" s="14" t="s">
        <v>1504</v>
      </c>
      <c r="D162" s="14" t="s">
        <v>41</v>
      </c>
      <c r="E162" s="14" t="s">
        <v>85</v>
      </c>
      <c r="F162" s="14" t="s">
        <v>42</v>
      </c>
      <c r="G162" s="14" t="s">
        <v>1495</v>
      </c>
      <c r="H162" s="61">
        <v>1</v>
      </c>
      <c r="I162" s="61" t="s">
        <v>2873</v>
      </c>
      <c r="J162" s="14">
        <v>2014</v>
      </c>
      <c r="K162" s="12">
        <v>90</v>
      </c>
      <c r="L162" s="42"/>
      <c r="M162" s="42"/>
      <c r="N162" s="42"/>
      <c r="O162" s="42"/>
      <c r="P162" s="59" t="s">
        <v>36</v>
      </c>
      <c r="Q162" s="44" t="s">
        <v>2874</v>
      </c>
      <c r="R162" s="44" t="s">
        <v>2875</v>
      </c>
      <c r="S162" s="44" t="s">
        <v>2876</v>
      </c>
      <c r="T162" s="44"/>
      <c r="U162" s="44"/>
      <c r="V162" s="45"/>
      <c r="W162" s="42"/>
      <c r="X162" s="42"/>
      <c r="Y162" s="45"/>
      <c r="Z162" s="45"/>
    </row>
    <row r="163" spans="1:26" s="40" customFormat="1" ht="42.6" customHeight="1">
      <c r="A163" s="14" t="s">
        <v>31</v>
      </c>
      <c r="B163" s="14">
        <v>2729</v>
      </c>
      <c r="C163" s="14" t="s">
        <v>1504</v>
      </c>
      <c r="D163" s="14" t="s">
        <v>83</v>
      </c>
      <c r="E163" s="14" t="s">
        <v>82</v>
      </c>
      <c r="F163" s="14" t="s">
        <v>86</v>
      </c>
      <c r="G163" s="14" t="s">
        <v>2428</v>
      </c>
      <c r="H163" s="61">
        <v>1</v>
      </c>
      <c r="I163" s="61" t="s">
        <v>2873</v>
      </c>
      <c r="J163" s="14">
        <v>2014</v>
      </c>
      <c r="K163" s="12">
        <v>225.38</v>
      </c>
      <c r="L163" s="42"/>
      <c r="M163" s="42"/>
      <c r="N163" s="42"/>
      <c r="O163" s="42"/>
      <c r="P163" s="59" t="s">
        <v>36</v>
      </c>
      <c r="Q163" s="44" t="s">
        <v>2874</v>
      </c>
      <c r="R163" s="44" t="s">
        <v>2875</v>
      </c>
      <c r="S163" s="44" t="s">
        <v>2876</v>
      </c>
      <c r="T163" s="44"/>
      <c r="U163" s="44"/>
      <c r="V163" s="45"/>
      <c r="W163" s="42"/>
      <c r="X163" s="42"/>
      <c r="Y163" s="45"/>
      <c r="Z163" s="45"/>
    </row>
    <row r="164" spans="1:26" s="40" customFormat="1" ht="42.6" customHeight="1">
      <c r="A164" s="14" t="s">
        <v>31</v>
      </c>
      <c r="B164" s="14">
        <v>2730</v>
      </c>
      <c r="C164" s="14" t="s">
        <v>1504</v>
      </c>
      <c r="D164" s="14" t="s">
        <v>41</v>
      </c>
      <c r="E164" s="14" t="s">
        <v>85</v>
      </c>
      <c r="F164" s="14" t="s">
        <v>42</v>
      </c>
      <c r="G164" s="14" t="s">
        <v>1495</v>
      </c>
      <c r="H164" s="61">
        <v>1</v>
      </c>
      <c r="I164" s="61" t="s">
        <v>2873</v>
      </c>
      <c r="J164" s="14">
        <v>2014</v>
      </c>
      <c r="K164" s="12">
        <v>90</v>
      </c>
      <c r="L164" s="42"/>
      <c r="M164" s="42"/>
      <c r="N164" s="42"/>
      <c r="O164" s="42"/>
      <c r="P164" s="59" t="s">
        <v>36</v>
      </c>
      <c r="Q164" s="44" t="s">
        <v>2874</v>
      </c>
      <c r="R164" s="44" t="s">
        <v>2875</v>
      </c>
      <c r="S164" s="44" t="s">
        <v>2876</v>
      </c>
      <c r="T164" s="44"/>
      <c r="U164" s="44"/>
      <c r="V164" s="45"/>
      <c r="W164" s="42"/>
      <c r="X164" s="42"/>
      <c r="Y164" s="45"/>
      <c r="Z164" s="45"/>
    </row>
    <row r="165" spans="1:26" s="40" customFormat="1" ht="42.6" customHeight="1">
      <c r="A165" s="14" t="s">
        <v>31</v>
      </c>
      <c r="B165" s="14">
        <v>2732</v>
      </c>
      <c r="C165" s="14" t="s">
        <v>1504</v>
      </c>
      <c r="D165" s="14" t="s">
        <v>88</v>
      </c>
      <c r="E165" s="14" t="s">
        <v>87</v>
      </c>
      <c r="F165" s="14" t="s">
        <v>89</v>
      </c>
      <c r="G165" s="14" t="s">
        <v>1495</v>
      </c>
      <c r="H165" s="61">
        <v>1</v>
      </c>
      <c r="I165" s="61" t="s">
        <v>2873</v>
      </c>
      <c r="J165" s="14">
        <v>2014</v>
      </c>
      <c r="K165" s="12">
        <v>73.08</v>
      </c>
      <c r="L165" s="42"/>
      <c r="M165" s="42"/>
      <c r="N165" s="42"/>
      <c r="O165" s="42"/>
      <c r="P165" s="59" t="s">
        <v>36</v>
      </c>
      <c r="Q165" s="44" t="s">
        <v>2874</v>
      </c>
      <c r="R165" s="44" t="s">
        <v>2875</v>
      </c>
      <c r="S165" s="44" t="s">
        <v>2876</v>
      </c>
      <c r="T165" s="44"/>
      <c r="U165" s="44"/>
      <c r="V165" s="45"/>
      <c r="W165" s="42"/>
      <c r="X165" s="42"/>
      <c r="Y165" s="45"/>
      <c r="Z165" s="45"/>
    </row>
    <row r="166" spans="1:26" s="40" customFormat="1" ht="42.6" customHeight="1">
      <c r="A166" s="14" t="s">
        <v>31</v>
      </c>
      <c r="B166" s="14">
        <v>2733</v>
      </c>
      <c r="C166" s="14" t="s">
        <v>1504</v>
      </c>
      <c r="D166" s="14" t="s">
        <v>41</v>
      </c>
      <c r="E166" s="14" t="s">
        <v>85</v>
      </c>
      <c r="F166" s="14" t="s">
        <v>42</v>
      </c>
      <c r="G166" s="14" t="s">
        <v>1495</v>
      </c>
      <c r="H166" s="61">
        <v>1</v>
      </c>
      <c r="I166" s="61" t="s">
        <v>2873</v>
      </c>
      <c r="J166" s="14">
        <v>2014</v>
      </c>
      <c r="K166" s="12">
        <v>90</v>
      </c>
      <c r="L166" s="42"/>
      <c r="M166" s="42"/>
      <c r="N166" s="42"/>
      <c r="O166" s="42"/>
      <c r="P166" s="59" t="s">
        <v>36</v>
      </c>
      <c r="Q166" s="44" t="s">
        <v>2874</v>
      </c>
      <c r="R166" s="44" t="s">
        <v>2875</v>
      </c>
      <c r="S166" s="44" t="s">
        <v>2876</v>
      </c>
      <c r="T166" s="44"/>
      <c r="U166" s="44"/>
      <c r="V166" s="45"/>
      <c r="W166" s="42"/>
      <c r="X166" s="42"/>
      <c r="Y166" s="45"/>
      <c r="Z166" s="45"/>
    </row>
    <row r="167" spans="1:26" s="40" customFormat="1" ht="42.6" customHeight="1">
      <c r="A167" s="14" t="s">
        <v>31</v>
      </c>
      <c r="B167" s="14">
        <v>2734</v>
      </c>
      <c r="C167" s="14" t="s">
        <v>1504</v>
      </c>
      <c r="D167" s="14" t="s">
        <v>74</v>
      </c>
      <c r="E167" s="14" t="s">
        <v>73</v>
      </c>
      <c r="F167" s="14" t="s">
        <v>90</v>
      </c>
      <c r="G167" s="14" t="s">
        <v>2428</v>
      </c>
      <c r="H167" s="61">
        <v>1</v>
      </c>
      <c r="I167" s="61" t="s">
        <v>2873</v>
      </c>
      <c r="J167" s="13">
        <v>41687</v>
      </c>
      <c r="K167" s="12">
        <v>135.69999999999999</v>
      </c>
      <c r="L167" s="42"/>
      <c r="M167" s="42"/>
      <c r="N167" s="42"/>
      <c r="O167" s="42"/>
      <c r="P167" s="59" t="s">
        <v>36</v>
      </c>
      <c r="Q167" s="44" t="s">
        <v>2874</v>
      </c>
      <c r="R167" s="44" t="s">
        <v>2875</v>
      </c>
      <c r="S167" s="44" t="s">
        <v>2876</v>
      </c>
      <c r="T167" s="44"/>
      <c r="U167" s="44"/>
      <c r="V167" s="45"/>
      <c r="W167" s="42"/>
      <c r="X167" s="42"/>
      <c r="Y167" s="45"/>
      <c r="Z167" s="45"/>
    </row>
    <row r="168" spans="1:26" s="40" customFormat="1" ht="42.6" customHeight="1">
      <c r="A168" s="14" t="s">
        <v>31</v>
      </c>
      <c r="B168" s="14">
        <v>2739</v>
      </c>
      <c r="C168" s="14" t="s">
        <v>1504</v>
      </c>
      <c r="D168" s="14" t="s">
        <v>74</v>
      </c>
      <c r="E168" s="14" t="s">
        <v>73</v>
      </c>
      <c r="F168" s="14" t="s">
        <v>93</v>
      </c>
      <c r="G168" s="14" t="s">
        <v>2428</v>
      </c>
      <c r="H168" s="61">
        <v>1</v>
      </c>
      <c r="I168" s="61" t="s">
        <v>2873</v>
      </c>
      <c r="J168" s="13">
        <v>41687</v>
      </c>
      <c r="K168" s="12">
        <v>135.69999999999999</v>
      </c>
      <c r="L168" s="42"/>
      <c r="M168" s="42"/>
      <c r="N168" s="42"/>
      <c r="O168" s="42"/>
      <c r="P168" s="59" t="s">
        <v>36</v>
      </c>
      <c r="Q168" s="44" t="s">
        <v>2874</v>
      </c>
      <c r="R168" s="44" t="s">
        <v>2875</v>
      </c>
      <c r="S168" s="44" t="s">
        <v>2876</v>
      </c>
      <c r="T168" s="44"/>
      <c r="U168" s="44"/>
      <c r="V168" s="45"/>
      <c r="W168" s="42"/>
      <c r="X168" s="42"/>
      <c r="Y168" s="45"/>
      <c r="Z168" s="45"/>
    </row>
    <row r="169" spans="1:26" s="40" customFormat="1" ht="42.6" customHeight="1">
      <c r="A169" s="14" t="s">
        <v>31</v>
      </c>
      <c r="B169" s="14">
        <v>2757</v>
      </c>
      <c r="C169" s="14" t="s">
        <v>1504</v>
      </c>
      <c r="D169" s="14" t="s">
        <v>41</v>
      </c>
      <c r="E169" s="14" t="s">
        <v>100</v>
      </c>
      <c r="F169" s="14" t="s">
        <v>42</v>
      </c>
      <c r="G169" s="14" t="s">
        <v>1495</v>
      </c>
      <c r="H169" s="61">
        <v>1</v>
      </c>
      <c r="I169" s="61" t="s">
        <v>2873</v>
      </c>
      <c r="J169" s="14">
        <v>2014</v>
      </c>
      <c r="K169" s="12">
        <v>80</v>
      </c>
      <c r="L169" s="42"/>
      <c r="M169" s="42"/>
      <c r="N169" s="42"/>
      <c r="O169" s="42"/>
      <c r="P169" s="59" t="s">
        <v>36</v>
      </c>
      <c r="Q169" s="44" t="s">
        <v>2874</v>
      </c>
      <c r="R169" s="44" t="s">
        <v>2875</v>
      </c>
      <c r="S169" s="44" t="s">
        <v>2876</v>
      </c>
      <c r="T169" s="44"/>
      <c r="U169" s="44"/>
      <c r="V169" s="45"/>
      <c r="W169" s="42"/>
      <c r="X169" s="42"/>
      <c r="Y169" s="45"/>
      <c r="Z169" s="45"/>
    </row>
    <row r="170" spans="1:26" s="40" customFormat="1" ht="42.6" customHeight="1">
      <c r="A170" s="14" t="s">
        <v>31</v>
      </c>
      <c r="B170" s="14" t="s">
        <v>989</v>
      </c>
      <c r="C170" s="14" t="s">
        <v>1504</v>
      </c>
      <c r="D170" s="14"/>
      <c r="E170" s="14" t="s">
        <v>816</v>
      </c>
      <c r="F170" s="14"/>
      <c r="G170" s="14" t="s">
        <v>1495</v>
      </c>
      <c r="H170" s="61">
        <v>1</v>
      </c>
      <c r="I170" s="61" t="s">
        <v>2873</v>
      </c>
      <c r="J170" s="14">
        <v>2014</v>
      </c>
      <c r="K170" s="12">
        <v>6.05</v>
      </c>
      <c r="L170" s="42"/>
      <c r="M170" s="42"/>
      <c r="N170" s="42"/>
      <c r="O170" s="42"/>
      <c r="P170" s="59" t="s">
        <v>36</v>
      </c>
      <c r="Q170" s="44" t="s">
        <v>2874</v>
      </c>
      <c r="R170" s="44" t="s">
        <v>2875</v>
      </c>
      <c r="S170" s="44" t="s">
        <v>2876</v>
      </c>
      <c r="T170" s="44"/>
      <c r="U170" s="44"/>
      <c r="V170" s="45"/>
      <c r="W170" s="42"/>
      <c r="X170" s="42"/>
      <c r="Y170" s="45"/>
      <c r="Z170" s="45"/>
    </row>
    <row r="171" spans="1:26" s="40" customFormat="1" ht="42.6" customHeight="1">
      <c r="A171" s="14" t="s">
        <v>31</v>
      </c>
      <c r="B171" s="14" t="s">
        <v>875</v>
      </c>
      <c r="C171" s="14" t="s">
        <v>1504</v>
      </c>
      <c r="D171" s="14"/>
      <c r="E171" s="14" t="s">
        <v>863</v>
      </c>
      <c r="F171" s="14"/>
      <c r="G171" s="14" t="s">
        <v>1495</v>
      </c>
      <c r="H171" s="61">
        <v>1</v>
      </c>
      <c r="I171" s="61" t="s">
        <v>2873</v>
      </c>
      <c r="J171" s="14">
        <v>2014</v>
      </c>
      <c r="K171" s="12">
        <v>6.5</v>
      </c>
      <c r="L171" s="42"/>
      <c r="M171" s="42"/>
      <c r="N171" s="42"/>
      <c r="O171" s="42"/>
      <c r="P171" s="59" t="s">
        <v>36</v>
      </c>
      <c r="Q171" s="44" t="s">
        <v>2874</v>
      </c>
      <c r="R171" s="44" t="s">
        <v>2875</v>
      </c>
      <c r="S171" s="44" t="s">
        <v>2876</v>
      </c>
      <c r="T171" s="44"/>
      <c r="U171" s="44"/>
      <c r="V171" s="45"/>
      <c r="W171" s="42"/>
      <c r="X171" s="42"/>
      <c r="Y171" s="45"/>
      <c r="Z171" s="45"/>
    </row>
    <row r="172" spans="1:26" s="40" customFormat="1" ht="42.6" customHeight="1">
      <c r="A172" s="14" t="s">
        <v>31</v>
      </c>
      <c r="B172" s="14">
        <v>2822</v>
      </c>
      <c r="C172" s="14" t="s">
        <v>1504</v>
      </c>
      <c r="D172" s="14" t="s">
        <v>127</v>
      </c>
      <c r="E172" s="14" t="s">
        <v>126</v>
      </c>
      <c r="F172" s="14" t="s">
        <v>129</v>
      </c>
      <c r="G172" s="14" t="s">
        <v>1495</v>
      </c>
      <c r="H172" s="61">
        <v>1</v>
      </c>
      <c r="I172" s="61" t="s">
        <v>2873</v>
      </c>
      <c r="J172" s="14">
        <v>2014</v>
      </c>
      <c r="K172" s="12">
        <v>238.43</v>
      </c>
      <c r="L172" s="42"/>
      <c r="M172" s="42"/>
      <c r="N172" s="42"/>
      <c r="O172" s="42"/>
      <c r="P172" s="59" t="s">
        <v>36</v>
      </c>
      <c r="Q172" s="44" t="s">
        <v>2874</v>
      </c>
      <c r="R172" s="44" t="s">
        <v>2875</v>
      </c>
      <c r="S172" s="44" t="s">
        <v>2876</v>
      </c>
      <c r="T172" s="44"/>
      <c r="U172" s="44"/>
      <c r="V172" s="45"/>
      <c r="W172" s="42"/>
      <c r="X172" s="42"/>
      <c r="Y172" s="45"/>
      <c r="Z172" s="45"/>
    </row>
    <row r="173" spans="1:26" s="40" customFormat="1" ht="42.6" customHeight="1">
      <c r="A173" s="14" t="s">
        <v>31</v>
      </c>
      <c r="B173" s="14">
        <v>2834</v>
      </c>
      <c r="C173" s="14" t="s">
        <v>1504</v>
      </c>
      <c r="D173" s="14" t="s">
        <v>116</v>
      </c>
      <c r="E173" s="14" t="s">
        <v>115</v>
      </c>
      <c r="F173" s="14" t="s">
        <v>139</v>
      </c>
      <c r="G173" s="14" t="s">
        <v>1495</v>
      </c>
      <c r="H173" s="61">
        <v>1</v>
      </c>
      <c r="I173" s="61" t="s">
        <v>2873</v>
      </c>
      <c r="J173" s="14">
        <v>2014</v>
      </c>
      <c r="K173" s="12">
        <v>35.61</v>
      </c>
      <c r="L173" s="42"/>
      <c r="M173" s="42"/>
      <c r="N173" s="42"/>
      <c r="O173" s="42"/>
      <c r="P173" s="59" t="s">
        <v>36</v>
      </c>
      <c r="Q173" s="44" t="s">
        <v>2874</v>
      </c>
      <c r="R173" s="44" t="s">
        <v>2875</v>
      </c>
      <c r="S173" s="44" t="s">
        <v>2876</v>
      </c>
      <c r="T173" s="44"/>
      <c r="U173" s="44"/>
      <c r="V173" s="45"/>
      <c r="W173" s="42"/>
      <c r="X173" s="42"/>
      <c r="Y173" s="45"/>
      <c r="Z173" s="45"/>
    </row>
    <row r="174" spans="1:26" s="40" customFormat="1" ht="42.6" customHeight="1">
      <c r="A174" s="14" t="s">
        <v>31</v>
      </c>
      <c r="B174" s="14">
        <v>2835</v>
      </c>
      <c r="C174" s="14" t="s">
        <v>1504</v>
      </c>
      <c r="D174" s="14" t="s">
        <v>116</v>
      </c>
      <c r="E174" s="14" t="s">
        <v>115</v>
      </c>
      <c r="F174" s="14" t="s">
        <v>140</v>
      </c>
      <c r="G174" s="14" t="s">
        <v>1495</v>
      </c>
      <c r="H174" s="61">
        <v>1</v>
      </c>
      <c r="I174" s="61" t="s">
        <v>2873</v>
      </c>
      <c r="J174" s="14">
        <v>2014</v>
      </c>
      <c r="K174" s="12">
        <v>35.61</v>
      </c>
      <c r="L174" s="42"/>
      <c r="M174" s="42"/>
      <c r="N174" s="42"/>
      <c r="O174" s="42"/>
      <c r="P174" s="59" t="s">
        <v>36</v>
      </c>
      <c r="Q174" s="44" t="s">
        <v>2874</v>
      </c>
      <c r="R174" s="44" t="s">
        <v>2875</v>
      </c>
      <c r="S174" s="44" t="s">
        <v>2876</v>
      </c>
      <c r="T174" s="44"/>
      <c r="U174" s="44"/>
      <c r="V174" s="45"/>
      <c r="W174" s="42"/>
      <c r="X174" s="42"/>
      <c r="Y174" s="45"/>
      <c r="Z174" s="45"/>
    </row>
    <row r="175" spans="1:26" s="40" customFormat="1" ht="42.6" customHeight="1">
      <c r="A175" s="14" t="s">
        <v>31</v>
      </c>
      <c r="B175" s="14">
        <v>2841</v>
      </c>
      <c r="C175" s="14" t="s">
        <v>1504</v>
      </c>
      <c r="D175" s="14" t="s">
        <v>127</v>
      </c>
      <c r="E175" s="14" t="s">
        <v>126</v>
      </c>
      <c r="F175" s="14" t="s">
        <v>142</v>
      </c>
      <c r="G175" s="14" t="s">
        <v>1495</v>
      </c>
      <c r="H175" s="61">
        <v>1</v>
      </c>
      <c r="I175" s="61" t="s">
        <v>2873</v>
      </c>
      <c r="J175" s="14">
        <v>2014</v>
      </c>
      <c r="K175" s="12">
        <v>238.43</v>
      </c>
      <c r="L175" s="42"/>
      <c r="M175" s="42"/>
      <c r="N175" s="42"/>
      <c r="O175" s="42"/>
      <c r="P175" s="59" t="s">
        <v>36</v>
      </c>
      <c r="Q175" s="44" t="s">
        <v>2874</v>
      </c>
      <c r="R175" s="44" t="s">
        <v>2875</v>
      </c>
      <c r="S175" s="44" t="s">
        <v>2876</v>
      </c>
      <c r="T175" s="44"/>
      <c r="U175" s="44"/>
      <c r="V175" s="45"/>
      <c r="W175" s="42"/>
      <c r="X175" s="42"/>
      <c r="Y175" s="45"/>
      <c r="Z175" s="45"/>
    </row>
    <row r="176" spans="1:26" s="40" customFormat="1" ht="42.6" customHeight="1">
      <c r="A176" s="14" t="s">
        <v>31</v>
      </c>
      <c r="B176" s="14">
        <v>2843</v>
      </c>
      <c r="C176" s="14" t="s">
        <v>1504</v>
      </c>
      <c r="D176" s="14" t="s">
        <v>116</v>
      </c>
      <c r="E176" s="14" t="s">
        <v>115</v>
      </c>
      <c r="F176" s="14" t="s">
        <v>143</v>
      </c>
      <c r="G176" s="14" t="s">
        <v>1495</v>
      </c>
      <c r="H176" s="61">
        <v>1</v>
      </c>
      <c r="I176" s="61" t="s">
        <v>2873</v>
      </c>
      <c r="J176" s="14">
        <v>2014</v>
      </c>
      <c r="K176" s="12">
        <v>35.61</v>
      </c>
      <c r="L176" s="42"/>
      <c r="M176" s="42"/>
      <c r="N176" s="42"/>
      <c r="O176" s="42"/>
      <c r="P176" s="59" t="s">
        <v>36</v>
      </c>
      <c r="Q176" s="44" t="s">
        <v>2874</v>
      </c>
      <c r="R176" s="44" t="s">
        <v>2875</v>
      </c>
      <c r="S176" s="44" t="s">
        <v>2876</v>
      </c>
      <c r="T176" s="44"/>
      <c r="U176" s="44"/>
      <c r="V176" s="45"/>
      <c r="W176" s="42"/>
      <c r="X176" s="42"/>
      <c r="Y176" s="45"/>
      <c r="Z176" s="45"/>
    </row>
    <row r="177" spans="1:26" s="40" customFormat="1" ht="42.6" customHeight="1">
      <c r="A177" s="14" t="s">
        <v>31</v>
      </c>
      <c r="B177" s="14">
        <v>2846</v>
      </c>
      <c r="C177" s="14" t="s">
        <v>1504</v>
      </c>
      <c r="D177" s="14" t="s">
        <v>127</v>
      </c>
      <c r="E177" s="14" t="s">
        <v>126</v>
      </c>
      <c r="F177" s="14" t="s">
        <v>145</v>
      </c>
      <c r="G177" s="14" t="s">
        <v>1495</v>
      </c>
      <c r="H177" s="61">
        <v>1</v>
      </c>
      <c r="I177" s="61" t="s">
        <v>2873</v>
      </c>
      <c r="J177" s="14">
        <v>2014</v>
      </c>
      <c r="K177" s="12">
        <v>238.43</v>
      </c>
      <c r="L177" s="42"/>
      <c r="M177" s="42"/>
      <c r="N177" s="42"/>
      <c r="O177" s="42"/>
      <c r="P177" s="59" t="s">
        <v>36</v>
      </c>
      <c r="Q177" s="44" t="s">
        <v>2874</v>
      </c>
      <c r="R177" s="44" t="s">
        <v>2875</v>
      </c>
      <c r="S177" s="44" t="s">
        <v>2876</v>
      </c>
      <c r="T177" s="44"/>
      <c r="U177" s="44"/>
      <c r="V177" s="45"/>
      <c r="W177" s="42"/>
      <c r="X177" s="42"/>
      <c r="Y177" s="45"/>
      <c r="Z177" s="45"/>
    </row>
    <row r="178" spans="1:26" s="40" customFormat="1" ht="42.6" customHeight="1">
      <c r="A178" s="14" t="s">
        <v>31</v>
      </c>
      <c r="B178" s="14">
        <v>2848</v>
      </c>
      <c r="C178" s="14" t="s">
        <v>1504</v>
      </c>
      <c r="D178" s="14" t="s">
        <v>116</v>
      </c>
      <c r="E178" s="14" t="s">
        <v>115</v>
      </c>
      <c r="F178" s="14" t="s">
        <v>147</v>
      </c>
      <c r="G178" s="14" t="s">
        <v>1495</v>
      </c>
      <c r="H178" s="61">
        <v>1</v>
      </c>
      <c r="I178" s="61" t="s">
        <v>2873</v>
      </c>
      <c r="J178" s="14">
        <v>2014</v>
      </c>
      <c r="K178" s="12">
        <v>35.61</v>
      </c>
      <c r="L178" s="42"/>
      <c r="M178" s="42"/>
      <c r="N178" s="42"/>
      <c r="O178" s="42"/>
      <c r="P178" s="59" t="s">
        <v>36</v>
      </c>
      <c r="Q178" s="44" t="s">
        <v>2874</v>
      </c>
      <c r="R178" s="44" t="s">
        <v>2875</v>
      </c>
      <c r="S178" s="44" t="s">
        <v>2876</v>
      </c>
      <c r="T178" s="44"/>
      <c r="U178" s="44"/>
      <c r="V178" s="45"/>
      <c r="W178" s="42"/>
      <c r="X178" s="42"/>
      <c r="Y178" s="45"/>
      <c r="Z178" s="45"/>
    </row>
    <row r="179" spans="1:26" s="40" customFormat="1" ht="42.6" customHeight="1">
      <c r="A179" s="14" t="s">
        <v>31</v>
      </c>
      <c r="B179" s="14">
        <v>2850</v>
      </c>
      <c r="C179" s="14" t="s">
        <v>1504</v>
      </c>
      <c r="D179" s="14" t="s">
        <v>116</v>
      </c>
      <c r="E179" s="14" t="s">
        <v>115</v>
      </c>
      <c r="F179" s="14" t="s">
        <v>148</v>
      </c>
      <c r="G179" s="14" t="s">
        <v>1495</v>
      </c>
      <c r="H179" s="61">
        <v>1</v>
      </c>
      <c r="I179" s="61" t="s">
        <v>2873</v>
      </c>
      <c r="J179" s="13">
        <v>41781</v>
      </c>
      <c r="K179" s="12">
        <v>35.61</v>
      </c>
      <c r="L179" s="42"/>
      <c r="M179" s="42"/>
      <c r="N179" s="42"/>
      <c r="O179" s="42"/>
      <c r="P179" s="59" t="s">
        <v>36</v>
      </c>
      <c r="Q179" s="44" t="s">
        <v>2874</v>
      </c>
      <c r="R179" s="44" t="s">
        <v>2875</v>
      </c>
      <c r="S179" s="44" t="s">
        <v>2876</v>
      </c>
      <c r="T179" s="44"/>
      <c r="U179" s="44"/>
      <c r="V179" s="45"/>
      <c r="W179" s="42"/>
      <c r="X179" s="42"/>
      <c r="Y179" s="45"/>
      <c r="Z179" s="45"/>
    </row>
    <row r="180" spans="1:26" s="40" customFormat="1" ht="42.6" customHeight="1">
      <c r="A180" s="14" t="s">
        <v>31</v>
      </c>
      <c r="B180" s="14">
        <v>2851</v>
      </c>
      <c r="C180" s="14" t="s">
        <v>1504</v>
      </c>
      <c r="D180" s="14" t="s">
        <v>127</v>
      </c>
      <c r="E180" s="14" t="s">
        <v>126</v>
      </c>
      <c r="F180" s="14" t="s">
        <v>149</v>
      </c>
      <c r="G180" s="14" t="s">
        <v>1495</v>
      </c>
      <c r="H180" s="61">
        <v>1</v>
      </c>
      <c r="I180" s="61" t="s">
        <v>2873</v>
      </c>
      <c r="J180" s="13">
        <v>41781</v>
      </c>
      <c r="K180" s="12">
        <v>238.43</v>
      </c>
      <c r="L180" s="42"/>
      <c r="M180" s="42"/>
      <c r="N180" s="42"/>
      <c r="O180" s="42"/>
      <c r="P180" s="59" t="s">
        <v>36</v>
      </c>
      <c r="Q180" s="44" t="s">
        <v>2874</v>
      </c>
      <c r="R180" s="44" t="s">
        <v>2875</v>
      </c>
      <c r="S180" s="44" t="s">
        <v>2876</v>
      </c>
      <c r="T180" s="44"/>
      <c r="U180" s="44"/>
      <c r="V180" s="45"/>
      <c r="W180" s="42"/>
      <c r="X180" s="42"/>
      <c r="Y180" s="45"/>
      <c r="Z180" s="45"/>
    </row>
    <row r="181" spans="1:26" s="40" customFormat="1" ht="42.6" customHeight="1">
      <c r="A181" s="14" t="s">
        <v>31</v>
      </c>
      <c r="B181" s="14">
        <v>2852</v>
      </c>
      <c r="C181" s="14" t="s">
        <v>1504</v>
      </c>
      <c r="D181" s="14" t="s">
        <v>127</v>
      </c>
      <c r="E181" s="14" t="s">
        <v>126</v>
      </c>
      <c r="F181" s="14" t="s">
        <v>150</v>
      </c>
      <c r="G181" s="14" t="s">
        <v>1495</v>
      </c>
      <c r="H181" s="61">
        <v>1</v>
      </c>
      <c r="I181" s="61" t="s">
        <v>2873</v>
      </c>
      <c r="J181" s="13">
        <v>41781</v>
      </c>
      <c r="K181" s="12">
        <v>238.43</v>
      </c>
      <c r="L181" s="42"/>
      <c r="M181" s="42"/>
      <c r="N181" s="42"/>
      <c r="O181" s="42"/>
      <c r="P181" s="59" t="s">
        <v>36</v>
      </c>
      <c r="Q181" s="44" t="s">
        <v>2874</v>
      </c>
      <c r="R181" s="44" t="s">
        <v>2875</v>
      </c>
      <c r="S181" s="44" t="s">
        <v>2876</v>
      </c>
      <c r="T181" s="44"/>
      <c r="U181" s="44"/>
      <c r="V181" s="45"/>
      <c r="W181" s="42"/>
      <c r="X181" s="42"/>
      <c r="Y181" s="45"/>
      <c r="Z181" s="45"/>
    </row>
    <row r="182" spans="1:26" s="40" customFormat="1" ht="42.6" customHeight="1">
      <c r="A182" s="14" t="s">
        <v>31</v>
      </c>
      <c r="B182" s="14">
        <v>2855</v>
      </c>
      <c r="C182" s="14" t="s">
        <v>1504</v>
      </c>
      <c r="D182" s="14" t="s">
        <v>127</v>
      </c>
      <c r="E182" s="14" t="s">
        <v>126</v>
      </c>
      <c r="F182" s="14" t="s">
        <v>153</v>
      </c>
      <c r="G182" s="14" t="s">
        <v>1495</v>
      </c>
      <c r="H182" s="61">
        <v>1</v>
      </c>
      <c r="I182" s="61" t="s">
        <v>2873</v>
      </c>
      <c r="J182" s="14">
        <v>2014</v>
      </c>
      <c r="K182" s="12">
        <v>238.43</v>
      </c>
      <c r="L182" s="42"/>
      <c r="M182" s="42"/>
      <c r="N182" s="42"/>
      <c r="O182" s="42"/>
      <c r="P182" s="59" t="s">
        <v>36</v>
      </c>
      <c r="Q182" s="44" t="s">
        <v>2874</v>
      </c>
      <c r="R182" s="44" t="s">
        <v>2875</v>
      </c>
      <c r="S182" s="44" t="s">
        <v>2876</v>
      </c>
      <c r="T182" s="44"/>
      <c r="U182" s="44"/>
      <c r="V182" s="45"/>
      <c r="W182" s="42"/>
      <c r="X182" s="42"/>
      <c r="Y182" s="45"/>
      <c r="Z182" s="45"/>
    </row>
    <row r="183" spans="1:26" s="40" customFormat="1" ht="42.6" customHeight="1">
      <c r="A183" s="14" t="s">
        <v>31</v>
      </c>
      <c r="B183" s="14">
        <v>2856</v>
      </c>
      <c r="C183" s="14" t="s">
        <v>1504</v>
      </c>
      <c r="D183" s="14" t="s">
        <v>127</v>
      </c>
      <c r="E183" s="14" t="s">
        <v>126</v>
      </c>
      <c r="F183" s="14" t="s">
        <v>154</v>
      </c>
      <c r="G183" s="14" t="s">
        <v>1495</v>
      </c>
      <c r="H183" s="61">
        <v>1</v>
      </c>
      <c r="I183" s="61" t="s">
        <v>2873</v>
      </c>
      <c r="J183" s="14">
        <v>2014</v>
      </c>
      <c r="K183" s="12">
        <v>238.43</v>
      </c>
      <c r="L183" s="42"/>
      <c r="M183" s="42"/>
      <c r="N183" s="42"/>
      <c r="O183" s="42"/>
      <c r="P183" s="59" t="s">
        <v>36</v>
      </c>
      <c r="Q183" s="44" t="s">
        <v>2874</v>
      </c>
      <c r="R183" s="44" t="s">
        <v>2875</v>
      </c>
      <c r="S183" s="44" t="s">
        <v>2876</v>
      </c>
      <c r="T183" s="44"/>
      <c r="U183" s="44"/>
      <c r="V183" s="45"/>
      <c r="W183" s="42"/>
      <c r="X183" s="42"/>
      <c r="Y183" s="45"/>
      <c r="Z183" s="45"/>
    </row>
    <row r="184" spans="1:26" s="40" customFormat="1" ht="42.6" customHeight="1">
      <c r="A184" s="14" t="s">
        <v>31</v>
      </c>
      <c r="B184" s="14">
        <v>2858</v>
      </c>
      <c r="C184" s="14" t="s">
        <v>1504</v>
      </c>
      <c r="D184" s="14" t="s">
        <v>127</v>
      </c>
      <c r="E184" s="14" t="s">
        <v>126</v>
      </c>
      <c r="F184" s="14" t="s">
        <v>156</v>
      </c>
      <c r="G184" s="14" t="s">
        <v>1495</v>
      </c>
      <c r="H184" s="61">
        <v>1</v>
      </c>
      <c r="I184" s="61" t="s">
        <v>2873</v>
      </c>
      <c r="J184" s="14">
        <v>2014</v>
      </c>
      <c r="K184" s="12">
        <v>238.43</v>
      </c>
      <c r="L184" s="42"/>
      <c r="M184" s="42"/>
      <c r="N184" s="42"/>
      <c r="O184" s="42"/>
      <c r="P184" s="59" t="s">
        <v>36</v>
      </c>
      <c r="Q184" s="44" t="s">
        <v>2874</v>
      </c>
      <c r="R184" s="44" t="s">
        <v>2875</v>
      </c>
      <c r="S184" s="44" t="s">
        <v>2876</v>
      </c>
      <c r="T184" s="44"/>
      <c r="U184" s="44"/>
      <c r="V184" s="45"/>
      <c r="W184" s="42"/>
      <c r="X184" s="42"/>
      <c r="Y184" s="45"/>
      <c r="Z184" s="45"/>
    </row>
    <row r="185" spans="1:26" s="40" customFormat="1" ht="42.6" customHeight="1">
      <c r="A185" s="14" t="s">
        <v>31</v>
      </c>
      <c r="B185" s="14">
        <v>2860</v>
      </c>
      <c r="C185" s="14" t="s">
        <v>1504</v>
      </c>
      <c r="D185" s="14" t="s">
        <v>127</v>
      </c>
      <c r="E185" s="14" t="s">
        <v>126</v>
      </c>
      <c r="F185" s="14" t="s">
        <v>158</v>
      </c>
      <c r="G185" s="14" t="s">
        <v>1495</v>
      </c>
      <c r="H185" s="61">
        <v>1</v>
      </c>
      <c r="I185" s="61" t="s">
        <v>2873</v>
      </c>
      <c r="J185" s="14">
        <v>2014</v>
      </c>
      <c r="K185" s="12">
        <v>238.43</v>
      </c>
      <c r="L185" s="42"/>
      <c r="M185" s="42"/>
      <c r="N185" s="42"/>
      <c r="O185" s="42"/>
      <c r="P185" s="59" t="s">
        <v>36</v>
      </c>
      <c r="Q185" s="44" t="s">
        <v>2874</v>
      </c>
      <c r="R185" s="44" t="s">
        <v>2875</v>
      </c>
      <c r="S185" s="44" t="s">
        <v>2876</v>
      </c>
      <c r="T185" s="44"/>
      <c r="U185" s="44"/>
      <c r="V185" s="45"/>
      <c r="W185" s="42"/>
      <c r="X185" s="42"/>
      <c r="Y185" s="45"/>
      <c r="Z185" s="45"/>
    </row>
    <row r="186" spans="1:26" s="40" customFormat="1" ht="42.6" hidden="1" customHeight="1">
      <c r="A186" s="14" t="s">
        <v>167</v>
      </c>
      <c r="B186" s="14">
        <v>2867</v>
      </c>
      <c r="C186" s="14" t="s">
        <v>1504</v>
      </c>
      <c r="D186" s="14" t="s">
        <v>127</v>
      </c>
      <c r="E186" s="14" t="s">
        <v>126</v>
      </c>
      <c r="F186" s="14" t="s">
        <v>166</v>
      </c>
      <c r="G186" s="14" t="s">
        <v>1495</v>
      </c>
      <c r="H186" s="61">
        <v>1</v>
      </c>
      <c r="I186" s="61" t="s">
        <v>2873</v>
      </c>
      <c r="J186" s="13">
        <v>41564</v>
      </c>
      <c r="K186" s="12">
        <v>238.43</v>
      </c>
      <c r="L186" s="42"/>
      <c r="M186" s="42"/>
      <c r="N186" s="42"/>
      <c r="O186" s="42"/>
      <c r="P186" s="59" t="s">
        <v>36</v>
      </c>
      <c r="Q186" s="44" t="s">
        <v>2874</v>
      </c>
      <c r="R186" s="44" t="s">
        <v>2875</v>
      </c>
      <c r="S186" s="44" t="s">
        <v>2876</v>
      </c>
      <c r="T186" s="44"/>
      <c r="U186" s="44"/>
      <c r="V186" s="45"/>
      <c r="W186" s="42"/>
      <c r="X186" s="42"/>
      <c r="Y186" s="45"/>
      <c r="Z186" s="45"/>
    </row>
    <row r="187" spans="1:26" s="40" customFormat="1" ht="42.6" hidden="1" customHeight="1">
      <c r="A187" s="14" t="s">
        <v>167</v>
      </c>
      <c r="B187" s="14">
        <v>2897</v>
      </c>
      <c r="C187" s="14" t="s">
        <v>1504</v>
      </c>
      <c r="D187" s="14" t="s">
        <v>192</v>
      </c>
      <c r="E187" s="14" t="s">
        <v>191</v>
      </c>
      <c r="F187" s="14" t="s">
        <v>193</v>
      </c>
      <c r="G187" s="14" t="s">
        <v>79</v>
      </c>
      <c r="H187" s="61">
        <v>1</v>
      </c>
      <c r="I187" s="61" t="s">
        <v>2873</v>
      </c>
      <c r="J187" s="13">
        <v>41668</v>
      </c>
      <c r="K187" s="12">
        <v>480.74</v>
      </c>
      <c r="L187" s="42"/>
      <c r="M187" s="42"/>
      <c r="N187" s="42"/>
      <c r="O187" s="42"/>
      <c r="P187" s="59" t="s">
        <v>36</v>
      </c>
      <c r="Q187" s="44" t="s">
        <v>2879</v>
      </c>
      <c r="R187" s="44" t="s">
        <v>2891</v>
      </c>
      <c r="S187" s="44" t="s">
        <v>2881</v>
      </c>
      <c r="T187" s="44"/>
      <c r="U187" s="44"/>
      <c r="V187" s="45"/>
      <c r="W187" s="42"/>
      <c r="X187" s="42"/>
      <c r="Y187" s="45"/>
      <c r="Z187" s="45"/>
    </row>
    <row r="188" spans="1:26" s="40" customFormat="1" ht="42.6" hidden="1" customHeight="1">
      <c r="A188" s="14" t="s">
        <v>167</v>
      </c>
      <c r="B188" s="14">
        <v>2899</v>
      </c>
      <c r="C188" s="14" t="s">
        <v>1504</v>
      </c>
      <c r="D188" s="14" t="s">
        <v>127</v>
      </c>
      <c r="E188" s="14" t="s">
        <v>194</v>
      </c>
      <c r="F188" s="14" t="s">
        <v>195</v>
      </c>
      <c r="G188" s="14" t="s">
        <v>1495</v>
      </c>
      <c r="H188" s="61">
        <v>1</v>
      </c>
      <c r="I188" s="61" t="s">
        <v>2873</v>
      </c>
      <c r="J188" s="14">
        <v>2014</v>
      </c>
      <c r="K188" s="12">
        <v>1220.8399999999999</v>
      </c>
      <c r="L188" s="42"/>
      <c r="M188" s="42"/>
      <c r="N188" s="42"/>
      <c r="O188" s="42"/>
      <c r="P188" s="59" t="s">
        <v>36</v>
      </c>
      <c r="Q188" s="44" t="s">
        <v>2874</v>
      </c>
      <c r="R188" s="44" t="s">
        <v>2891</v>
      </c>
      <c r="S188" s="44" t="s">
        <v>2876</v>
      </c>
      <c r="T188" s="44"/>
      <c r="U188" s="44"/>
      <c r="V188" s="45"/>
      <c r="W188" s="42"/>
      <c r="X188" s="42"/>
      <c r="Y188" s="45"/>
      <c r="Z188" s="45" t="s">
        <v>2901</v>
      </c>
    </row>
    <row r="189" spans="1:26" s="40" customFormat="1" ht="42.6" hidden="1" customHeight="1">
      <c r="A189" s="14" t="s">
        <v>167</v>
      </c>
      <c r="B189" s="14" t="s">
        <v>1397</v>
      </c>
      <c r="C189" s="14" t="s">
        <v>1504</v>
      </c>
      <c r="D189" s="14" t="s">
        <v>227</v>
      </c>
      <c r="E189" s="14" t="s">
        <v>1398</v>
      </c>
      <c r="F189" s="14" t="s">
        <v>1399</v>
      </c>
      <c r="G189" s="14" t="s">
        <v>1495</v>
      </c>
      <c r="H189" s="61">
        <v>1</v>
      </c>
      <c r="I189" s="61" t="s">
        <v>2873</v>
      </c>
      <c r="J189" s="14">
        <v>2018</v>
      </c>
      <c r="K189" s="12">
        <v>695</v>
      </c>
      <c r="L189" s="42"/>
      <c r="M189" s="42"/>
      <c r="N189" s="42"/>
      <c r="O189" s="42"/>
      <c r="P189" s="59" t="s">
        <v>36</v>
      </c>
      <c r="Q189" s="44" t="s">
        <v>2874</v>
      </c>
      <c r="R189" s="44" t="s">
        <v>2875</v>
      </c>
      <c r="S189" s="44" t="s">
        <v>2876</v>
      </c>
      <c r="T189" s="44"/>
      <c r="U189" s="44"/>
      <c r="V189" s="45"/>
      <c r="W189" s="42"/>
      <c r="X189" s="42"/>
      <c r="Y189" s="45"/>
      <c r="Z189" s="45" t="s">
        <v>2902</v>
      </c>
    </row>
    <row r="190" spans="1:26" s="40" customFormat="1" ht="42.6" customHeight="1">
      <c r="A190" s="14" t="s">
        <v>31</v>
      </c>
      <c r="B190" s="14" t="s">
        <v>990</v>
      </c>
      <c r="C190" s="14" t="s">
        <v>1504</v>
      </c>
      <c r="D190" s="14"/>
      <c r="E190" s="14" t="s">
        <v>816</v>
      </c>
      <c r="F190" s="14"/>
      <c r="G190" s="14" t="s">
        <v>1495</v>
      </c>
      <c r="H190" s="61">
        <v>1</v>
      </c>
      <c r="I190" s="61" t="s">
        <v>2873</v>
      </c>
      <c r="J190" s="14">
        <v>2014</v>
      </c>
      <c r="K190" s="12">
        <v>6.05</v>
      </c>
      <c r="L190" s="42"/>
      <c r="M190" s="42"/>
      <c r="N190" s="42"/>
      <c r="O190" s="42"/>
      <c r="P190" s="59" t="s">
        <v>36</v>
      </c>
      <c r="Q190" s="44" t="s">
        <v>2874</v>
      </c>
      <c r="R190" s="44" t="s">
        <v>2875</v>
      </c>
      <c r="S190" s="44" t="s">
        <v>2876</v>
      </c>
      <c r="T190" s="44"/>
      <c r="U190" s="44"/>
      <c r="V190" s="45"/>
      <c r="W190" s="42"/>
      <c r="X190" s="42"/>
      <c r="Y190" s="45"/>
      <c r="Z190" s="45"/>
    </row>
    <row r="191" spans="1:26" s="40" customFormat="1" ht="42.6" customHeight="1">
      <c r="A191" s="14" t="s">
        <v>31</v>
      </c>
      <c r="B191" s="14" t="s">
        <v>876</v>
      </c>
      <c r="C191" s="14" t="s">
        <v>1504</v>
      </c>
      <c r="D191" s="14"/>
      <c r="E191" s="14" t="s">
        <v>863</v>
      </c>
      <c r="F191" s="14"/>
      <c r="G191" s="14" t="s">
        <v>1495</v>
      </c>
      <c r="H191" s="61">
        <v>1</v>
      </c>
      <c r="I191" s="61" t="s">
        <v>2873</v>
      </c>
      <c r="J191" s="14">
        <v>2014</v>
      </c>
      <c r="K191" s="12">
        <v>6.5</v>
      </c>
      <c r="L191" s="42"/>
      <c r="M191" s="42"/>
      <c r="N191" s="42"/>
      <c r="O191" s="42"/>
      <c r="P191" s="59" t="s">
        <v>36</v>
      </c>
      <c r="Q191" s="44" t="s">
        <v>2874</v>
      </c>
      <c r="R191" s="44" t="s">
        <v>2875</v>
      </c>
      <c r="S191" s="44" t="s">
        <v>2876</v>
      </c>
      <c r="T191" s="44"/>
      <c r="U191" s="44"/>
      <c r="V191" s="45"/>
      <c r="W191" s="42"/>
      <c r="X191" s="42"/>
      <c r="Y191" s="45"/>
      <c r="Z191" s="45"/>
    </row>
    <row r="192" spans="1:26" s="40" customFormat="1" ht="42.6" hidden="1" customHeight="1">
      <c r="A192" s="14" t="s">
        <v>167</v>
      </c>
      <c r="B192" s="14">
        <v>2902</v>
      </c>
      <c r="C192" s="14" t="s">
        <v>1504</v>
      </c>
      <c r="D192" s="14" t="s">
        <v>116</v>
      </c>
      <c r="E192" s="14" t="s">
        <v>115</v>
      </c>
      <c r="F192" s="14" t="s">
        <v>200</v>
      </c>
      <c r="G192" s="14" t="s">
        <v>1495</v>
      </c>
      <c r="H192" s="61">
        <v>1</v>
      </c>
      <c r="I192" s="61" t="s">
        <v>2873</v>
      </c>
      <c r="J192" s="14">
        <v>2014</v>
      </c>
      <c r="K192" s="12">
        <v>35.61</v>
      </c>
      <c r="L192" s="42"/>
      <c r="M192" s="42"/>
      <c r="N192" s="42"/>
      <c r="O192" s="42"/>
      <c r="P192" s="59" t="s">
        <v>36</v>
      </c>
      <c r="Q192" s="44" t="s">
        <v>2874</v>
      </c>
      <c r="R192" s="44" t="s">
        <v>2875</v>
      </c>
      <c r="S192" s="44" t="s">
        <v>2876</v>
      </c>
      <c r="T192" s="44"/>
      <c r="U192" s="44"/>
      <c r="V192" s="45"/>
      <c r="W192" s="42"/>
      <c r="X192" s="42"/>
      <c r="Y192" s="45"/>
      <c r="Z192" s="45"/>
    </row>
    <row r="193" spans="1:26" s="40" customFormat="1" ht="42.6" hidden="1" customHeight="1">
      <c r="A193" s="14" t="s">
        <v>167</v>
      </c>
      <c r="B193" s="14">
        <v>2903</v>
      </c>
      <c r="C193" s="14" t="s">
        <v>1504</v>
      </c>
      <c r="D193" s="14" t="s">
        <v>116</v>
      </c>
      <c r="E193" s="14" t="s">
        <v>115</v>
      </c>
      <c r="F193" s="14" t="s">
        <v>202</v>
      </c>
      <c r="G193" s="14" t="s">
        <v>1495</v>
      </c>
      <c r="H193" s="61">
        <v>1</v>
      </c>
      <c r="I193" s="61" t="s">
        <v>2873</v>
      </c>
      <c r="J193" s="14">
        <v>2014</v>
      </c>
      <c r="K193" s="12">
        <v>35.61</v>
      </c>
      <c r="L193" s="42"/>
      <c r="M193" s="42"/>
      <c r="N193" s="42"/>
      <c r="O193" s="42"/>
      <c r="P193" s="59" t="s">
        <v>36</v>
      </c>
      <c r="Q193" s="44" t="s">
        <v>2874</v>
      </c>
      <c r="R193" s="44" t="s">
        <v>2875</v>
      </c>
      <c r="S193" s="44" t="s">
        <v>2876</v>
      </c>
      <c r="T193" s="44"/>
      <c r="U193" s="44"/>
      <c r="V193" s="45"/>
      <c r="W193" s="42"/>
      <c r="X193" s="42"/>
      <c r="Y193" s="45"/>
      <c r="Z193" s="45"/>
    </row>
    <row r="194" spans="1:26" s="40" customFormat="1" ht="42.6" hidden="1" customHeight="1">
      <c r="A194" s="14" t="s">
        <v>167</v>
      </c>
      <c r="B194" s="14">
        <v>2907</v>
      </c>
      <c r="C194" s="14" t="s">
        <v>1504</v>
      </c>
      <c r="D194" s="14" t="s">
        <v>127</v>
      </c>
      <c r="E194" s="14" t="s">
        <v>198</v>
      </c>
      <c r="F194" s="14" t="s">
        <v>207</v>
      </c>
      <c r="G194" s="14" t="s">
        <v>1495</v>
      </c>
      <c r="H194" s="61">
        <v>1</v>
      </c>
      <c r="I194" s="61" t="s">
        <v>2873</v>
      </c>
      <c r="J194" s="14">
        <v>2014</v>
      </c>
      <c r="K194" s="12">
        <v>1220.8399999999999</v>
      </c>
      <c r="L194" s="42"/>
      <c r="M194" s="42"/>
      <c r="N194" s="42"/>
      <c r="O194" s="42"/>
      <c r="P194" s="59" t="s">
        <v>36</v>
      </c>
      <c r="Q194" s="44" t="s">
        <v>2874</v>
      </c>
      <c r="R194" s="44" t="s">
        <v>2891</v>
      </c>
      <c r="S194" s="44" t="s">
        <v>2876</v>
      </c>
      <c r="T194" s="44"/>
      <c r="U194" s="44"/>
      <c r="V194" s="45"/>
      <c r="W194" s="42"/>
      <c r="X194" s="42"/>
      <c r="Y194" s="45"/>
      <c r="Z194" s="45" t="s">
        <v>2901</v>
      </c>
    </row>
    <row r="195" spans="1:26" s="40" customFormat="1" ht="42.6" hidden="1" customHeight="1">
      <c r="A195" s="14" t="s">
        <v>167</v>
      </c>
      <c r="B195" s="14">
        <v>2909</v>
      </c>
      <c r="C195" s="14" t="s">
        <v>1504</v>
      </c>
      <c r="D195" s="14" t="s">
        <v>127</v>
      </c>
      <c r="E195" s="14" t="s">
        <v>209</v>
      </c>
      <c r="F195" s="14" t="s">
        <v>210</v>
      </c>
      <c r="G195" s="14" t="s">
        <v>1495</v>
      </c>
      <c r="H195" s="61">
        <v>1</v>
      </c>
      <c r="I195" s="61" t="s">
        <v>2873</v>
      </c>
      <c r="J195" s="14">
        <v>2014</v>
      </c>
      <c r="K195" s="12">
        <v>982.7700000000001</v>
      </c>
      <c r="L195" s="42"/>
      <c r="M195" s="42"/>
      <c r="N195" s="42"/>
      <c r="O195" s="42"/>
      <c r="P195" s="59" t="s">
        <v>36</v>
      </c>
      <c r="Q195" s="44" t="s">
        <v>2874</v>
      </c>
      <c r="R195" s="44" t="s">
        <v>2891</v>
      </c>
      <c r="S195" s="44" t="s">
        <v>2876</v>
      </c>
      <c r="T195" s="44"/>
      <c r="U195" s="44"/>
      <c r="V195" s="45"/>
      <c r="W195" s="42"/>
      <c r="X195" s="42"/>
      <c r="Y195" s="45"/>
      <c r="Z195" s="45"/>
    </row>
    <row r="196" spans="1:26" s="40" customFormat="1" ht="42.6" customHeight="1">
      <c r="A196" s="14" t="s">
        <v>31</v>
      </c>
      <c r="B196" s="14">
        <v>2910</v>
      </c>
      <c r="C196" s="14" t="s">
        <v>1504</v>
      </c>
      <c r="D196" s="14" t="s">
        <v>116</v>
      </c>
      <c r="E196" s="14" t="s">
        <v>115</v>
      </c>
      <c r="F196" s="14" t="s">
        <v>214</v>
      </c>
      <c r="G196" s="14" t="s">
        <v>1495</v>
      </c>
      <c r="H196" s="61">
        <v>1</v>
      </c>
      <c r="I196" s="61" t="s">
        <v>2873</v>
      </c>
      <c r="J196" s="14">
        <v>2014</v>
      </c>
      <c r="K196" s="12">
        <v>35.61</v>
      </c>
      <c r="L196" s="42"/>
      <c r="M196" s="42"/>
      <c r="N196" s="42"/>
      <c r="O196" s="42"/>
      <c r="P196" s="59" t="s">
        <v>36</v>
      </c>
      <c r="Q196" s="44" t="s">
        <v>2874</v>
      </c>
      <c r="R196" s="44" t="s">
        <v>2875</v>
      </c>
      <c r="S196" s="44" t="s">
        <v>2876</v>
      </c>
      <c r="T196" s="44"/>
      <c r="U196" s="44"/>
      <c r="V196" s="45"/>
      <c r="W196" s="42"/>
      <c r="X196" s="42"/>
      <c r="Y196" s="45"/>
      <c r="Z196" s="45"/>
    </row>
    <row r="197" spans="1:26" s="40" customFormat="1" ht="42.6" hidden="1" customHeight="1">
      <c r="A197" s="14" t="s">
        <v>167</v>
      </c>
      <c r="B197" s="14">
        <v>2916</v>
      </c>
      <c r="C197" s="14" t="s">
        <v>1504</v>
      </c>
      <c r="D197" s="14" t="s">
        <v>127</v>
      </c>
      <c r="E197" s="14" t="s">
        <v>218</v>
      </c>
      <c r="F197" s="14" t="s">
        <v>220</v>
      </c>
      <c r="G197" s="14" t="s">
        <v>1495</v>
      </c>
      <c r="H197" s="61">
        <v>1</v>
      </c>
      <c r="I197" s="61" t="s">
        <v>2873</v>
      </c>
      <c r="J197" s="14">
        <v>2014</v>
      </c>
      <c r="K197" s="12">
        <v>1156.25</v>
      </c>
      <c r="L197" s="42"/>
      <c r="M197" s="42"/>
      <c r="N197" s="42"/>
      <c r="O197" s="42"/>
      <c r="P197" s="59" t="s">
        <v>36</v>
      </c>
      <c r="Q197" s="44" t="s">
        <v>2874</v>
      </c>
      <c r="R197" s="44" t="s">
        <v>2891</v>
      </c>
      <c r="S197" s="44" t="s">
        <v>2876</v>
      </c>
      <c r="T197" s="44"/>
      <c r="U197" s="44"/>
      <c r="V197" s="45"/>
      <c r="W197" s="42"/>
      <c r="X197" s="42"/>
      <c r="Y197" s="45"/>
      <c r="Z197" s="45" t="s">
        <v>2901</v>
      </c>
    </row>
    <row r="198" spans="1:26" s="40" customFormat="1" ht="42.6" hidden="1" customHeight="1">
      <c r="A198" s="14" t="s">
        <v>167</v>
      </c>
      <c r="B198" s="14">
        <v>2918</v>
      </c>
      <c r="C198" s="14" t="s">
        <v>1504</v>
      </c>
      <c r="D198" s="14" t="s">
        <v>127</v>
      </c>
      <c r="E198" s="14" t="s">
        <v>222</v>
      </c>
      <c r="F198" s="14"/>
      <c r="G198" s="14" t="s">
        <v>1495</v>
      </c>
      <c r="H198" s="61">
        <v>1</v>
      </c>
      <c r="I198" s="61" t="s">
        <v>2873</v>
      </c>
      <c r="J198" s="14">
        <v>2014</v>
      </c>
      <c r="K198" s="12">
        <v>470.19</v>
      </c>
      <c r="L198" s="42"/>
      <c r="M198" s="42"/>
      <c r="N198" s="42"/>
      <c r="O198" s="42"/>
      <c r="P198" s="59" t="s">
        <v>36</v>
      </c>
      <c r="Q198" s="44" t="s">
        <v>2874</v>
      </c>
      <c r="R198" s="44" t="s">
        <v>2875</v>
      </c>
      <c r="S198" s="44" t="s">
        <v>2876</v>
      </c>
      <c r="T198" s="44"/>
      <c r="U198" s="44"/>
      <c r="V198" s="45"/>
      <c r="W198" s="42"/>
      <c r="X198" s="42"/>
      <c r="Y198" s="45"/>
      <c r="Z198" s="45"/>
    </row>
    <row r="199" spans="1:26" s="40" customFormat="1" ht="42.6" hidden="1" customHeight="1">
      <c r="A199" s="14" t="s">
        <v>167</v>
      </c>
      <c r="B199" s="14">
        <v>2919</v>
      </c>
      <c r="C199" s="14" t="s">
        <v>1504</v>
      </c>
      <c r="D199" s="14" t="s">
        <v>127</v>
      </c>
      <c r="E199" s="14" t="s">
        <v>223</v>
      </c>
      <c r="F199" s="14" t="s">
        <v>224</v>
      </c>
      <c r="G199" s="14" t="s">
        <v>2428</v>
      </c>
      <c r="H199" s="61">
        <v>1</v>
      </c>
      <c r="I199" s="61" t="s">
        <v>2873</v>
      </c>
      <c r="J199" s="14">
        <v>2014</v>
      </c>
      <c r="K199" s="12">
        <v>920.19</v>
      </c>
      <c r="L199" s="42"/>
      <c r="M199" s="42"/>
      <c r="N199" s="42"/>
      <c r="O199" s="42"/>
      <c r="P199" s="59" t="s">
        <v>36</v>
      </c>
      <c r="Q199" s="44" t="s">
        <v>2874</v>
      </c>
      <c r="R199" s="44" t="s">
        <v>2891</v>
      </c>
      <c r="S199" s="44" t="s">
        <v>2876</v>
      </c>
      <c r="T199" s="44"/>
      <c r="U199" s="44"/>
      <c r="V199" s="45"/>
      <c r="W199" s="42"/>
      <c r="X199" s="42"/>
      <c r="Y199" s="45"/>
      <c r="Z199" s="45"/>
    </row>
    <row r="200" spans="1:26" s="40" customFormat="1" ht="42.6" hidden="1" customHeight="1">
      <c r="A200" s="14" t="s">
        <v>167</v>
      </c>
      <c r="B200" s="14">
        <v>2920</v>
      </c>
      <c r="C200" s="14" t="s">
        <v>1504</v>
      </c>
      <c r="D200" s="14" t="s">
        <v>127</v>
      </c>
      <c r="E200" s="14" t="s">
        <v>209</v>
      </c>
      <c r="F200" s="14" t="s">
        <v>225</v>
      </c>
      <c r="G200" s="14" t="s">
        <v>97</v>
      </c>
      <c r="H200" s="61">
        <v>1</v>
      </c>
      <c r="I200" s="61" t="s">
        <v>2873</v>
      </c>
      <c r="J200" s="14">
        <v>2014</v>
      </c>
      <c r="K200" s="12">
        <v>920.19</v>
      </c>
      <c r="L200" s="42"/>
      <c r="M200" s="42"/>
      <c r="N200" s="42"/>
      <c r="O200" s="42"/>
      <c r="P200" s="59" t="s">
        <v>36</v>
      </c>
      <c r="Q200" s="44" t="s">
        <v>2874</v>
      </c>
      <c r="R200" s="44" t="s">
        <v>2891</v>
      </c>
      <c r="S200" s="44" t="s">
        <v>2876</v>
      </c>
      <c r="T200" s="44"/>
      <c r="U200" s="44"/>
      <c r="V200" s="45"/>
      <c r="W200" s="42"/>
      <c r="X200" s="42"/>
      <c r="Y200" s="45"/>
      <c r="Z200" s="45"/>
    </row>
    <row r="201" spans="1:26" s="40" customFormat="1" ht="42.6" hidden="1" customHeight="1">
      <c r="A201" s="14" t="s">
        <v>167</v>
      </c>
      <c r="B201" s="14">
        <v>2925</v>
      </c>
      <c r="C201" s="14" t="s">
        <v>1504</v>
      </c>
      <c r="D201" s="14" t="s">
        <v>227</v>
      </c>
      <c r="E201" s="14" t="s">
        <v>226</v>
      </c>
      <c r="F201" s="14" t="s">
        <v>228</v>
      </c>
      <c r="G201" s="14" t="s">
        <v>1495</v>
      </c>
      <c r="H201" s="61">
        <v>1</v>
      </c>
      <c r="I201" s="61" t="s">
        <v>2873</v>
      </c>
      <c r="J201" s="14">
        <v>2014</v>
      </c>
      <c r="K201" s="12">
        <v>1246.43</v>
      </c>
      <c r="L201" s="42"/>
      <c r="M201" s="42"/>
      <c r="N201" s="42"/>
      <c r="O201" s="42"/>
      <c r="P201" s="59" t="s">
        <v>36</v>
      </c>
      <c r="Q201" s="44" t="s">
        <v>2874</v>
      </c>
      <c r="R201" s="44" t="s">
        <v>2875</v>
      </c>
      <c r="S201" s="44" t="s">
        <v>2876</v>
      </c>
      <c r="T201" s="44"/>
      <c r="U201" s="44"/>
      <c r="V201" s="45"/>
      <c r="W201" s="42"/>
      <c r="X201" s="42"/>
      <c r="Y201" s="45"/>
      <c r="Z201" s="45" t="s">
        <v>2902</v>
      </c>
    </row>
    <row r="202" spans="1:26" s="40" customFormat="1" ht="42.6" hidden="1" customHeight="1">
      <c r="A202" s="14" t="s">
        <v>167</v>
      </c>
      <c r="B202" s="14">
        <v>2926</v>
      </c>
      <c r="C202" s="14" t="s">
        <v>1504</v>
      </c>
      <c r="D202" s="14" t="s">
        <v>227</v>
      </c>
      <c r="E202" s="14" t="s">
        <v>226</v>
      </c>
      <c r="F202" s="14" t="s">
        <v>229</v>
      </c>
      <c r="G202" s="14" t="s">
        <v>1495</v>
      </c>
      <c r="H202" s="61">
        <v>1</v>
      </c>
      <c r="I202" s="61" t="s">
        <v>2873</v>
      </c>
      <c r="J202" s="14">
        <v>2014</v>
      </c>
      <c r="K202" s="12">
        <v>1246.43</v>
      </c>
      <c r="L202" s="42"/>
      <c r="M202" s="42"/>
      <c r="N202" s="42"/>
      <c r="O202" s="42"/>
      <c r="P202" s="59" t="s">
        <v>36</v>
      </c>
      <c r="Q202" s="44" t="s">
        <v>2874</v>
      </c>
      <c r="R202" s="44" t="s">
        <v>2875</v>
      </c>
      <c r="S202" s="44" t="s">
        <v>2876</v>
      </c>
      <c r="T202" s="44"/>
      <c r="U202" s="44"/>
      <c r="V202" s="45"/>
      <c r="W202" s="42"/>
      <c r="X202" s="42"/>
      <c r="Y202" s="45"/>
      <c r="Z202" s="45" t="s">
        <v>2902</v>
      </c>
    </row>
    <row r="203" spans="1:26" s="40" customFormat="1" ht="42.6" hidden="1" customHeight="1">
      <c r="A203" s="14" t="s">
        <v>167</v>
      </c>
      <c r="B203" s="14">
        <v>2936</v>
      </c>
      <c r="C203" s="14" t="s">
        <v>1504</v>
      </c>
      <c r="D203" s="14" t="s">
        <v>168</v>
      </c>
      <c r="E203" s="14" t="s">
        <v>237</v>
      </c>
      <c r="F203" s="14" t="s">
        <v>238</v>
      </c>
      <c r="G203" s="14" t="s">
        <v>2428</v>
      </c>
      <c r="H203" s="61">
        <v>1</v>
      </c>
      <c r="I203" s="61" t="s">
        <v>2873</v>
      </c>
      <c r="J203" s="14">
        <v>2014</v>
      </c>
      <c r="K203" s="12">
        <v>1100.56</v>
      </c>
      <c r="L203" s="42"/>
      <c r="M203" s="42"/>
      <c r="N203" s="42"/>
      <c r="O203" s="42"/>
      <c r="P203" s="59" t="s">
        <v>36</v>
      </c>
      <c r="Q203" s="44" t="s">
        <v>2874</v>
      </c>
      <c r="R203" s="44" t="s">
        <v>2875</v>
      </c>
      <c r="S203" s="44" t="s">
        <v>2876</v>
      </c>
      <c r="T203" s="44"/>
      <c r="U203" s="44"/>
      <c r="V203" s="45"/>
      <c r="W203" s="42"/>
      <c r="X203" s="42"/>
      <c r="Y203" s="45"/>
      <c r="Z203" s="45"/>
    </row>
    <row r="204" spans="1:26" s="40" customFormat="1" ht="42.6" hidden="1" customHeight="1">
      <c r="A204" s="14" t="s">
        <v>167</v>
      </c>
      <c r="B204" s="14">
        <v>2965</v>
      </c>
      <c r="C204" s="14" t="s">
        <v>1504</v>
      </c>
      <c r="D204" s="14" t="s">
        <v>127</v>
      </c>
      <c r="E204" s="14" t="s">
        <v>247</v>
      </c>
      <c r="F204" s="14" t="s">
        <v>248</v>
      </c>
      <c r="G204" s="14" t="s">
        <v>1495</v>
      </c>
      <c r="H204" s="61">
        <v>1</v>
      </c>
      <c r="I204" s="61" t="s">
        <v>2873</v>
      </c>
      <c r="J204" s="13">
        <v>41813</v>
      </c>
      <c r="K204" s="12">
        <v>910</v>
      </c>
      <c r="L204" s="42"/>
      <c r="M204" s="42"/>
      <c r="N204" s="42"/>
      <c r="O204" s="42"/>
      <c r="P204" s="59" t="s">
        <v>36</v>
      </c>
      <c r="Q204" s="44" t="s">
        <v>2874</v>
      </c>
      <c r="R204" s="44" t="s">
        <v>2891</v>
      </c>
      <c r="S204" s="44" t="s">
        <v>2876</v>
      </c>
      <c r="T204" s="44"/>
      <c r="U204" s="44"/>
      <c r="V204" s="45"/>
      <c r="W204" s="42"/>
      <c r="X204" s="42"/>
      <c r="Y204" s="45"/>
      <c r="Z204" s="45" t="s">
        <v>2901</v>
      </c>
    </row>
    <row r="205" spans="1:26" s="40" customFormat="1" ht="42.6" hidden="1" customHeight="1">
      <c r="A205" s="14" t="s">
        <v>167</v>
      </c>
      <c r="B205" s="14">
        <v>2968</v>
      </c>
      <c r="C205" s="14" t="s">
        <v>1504</v>
      </c>
      <c r="D205" s="14" t="s">
        <v>127</v>
      </c>
      <c r="E205" s="14" t="s">
        <v>247</v>
      </c>
      <c r="F205" s="14" t="s">
        <v>251</v>
      </c>
      <c r="G205" s="14" t="s">
        <v>1495</v>
      </c>
      <c r="H205" s="61">
        <v>1</v>
      </c>
      <c r="I205" s="61" t="s">
        <v>2873</v>
      </c>
      <c r="J205" s="14">
        <v>2014</v>
      </c>
      <c r="K205" s="12">
        <v>910</v>
      </c>
      <c r="L205" s="42"/>
      <c r="M205" s="42"/>
      <c r="N205" s="42"/>
      <c r="O205" s="42"/>
      <c r="P205" s="59" t="s">
        <v>36</v>
      </c>
      <c r="Q205" s="44" t="s">
        <v>2874</v>
      </c>
      <c r="R205" s="44" t="s">
        <v>2891</v>
      </c>
      <c r="S205" s="44" t="s">
        <v>2876</v>
      </c>
      <c r="T205" s="44"/>
      <c r="U205" s="44"/>
      <c r="V205" s="45"/>
      <c r="W205" s="42"/>
      <c r="X205" s="42"/>
      <c r="Y205" s="45"/>
      <c r="Z205" s="45" t="s">
        <v>2901</v>
      </c>
    </row>
    <row r="206" spans="1:26" s="40" customFormat="1" ht="42.6" hidden="1" customHeight="1">
      <c r="A206" s="14" t="s">
        <v>167</v>
      </c>
      <c r="B206" s="14">
        <v>2975</v>
      </c>
      <c r="C206" s="14" t="s">
        <v>1504</v>
      </c>
      <c r="D206" s="14" t="s">
        <v>127</v>
      </c>
      <c r="E206" s="14" t="s">
        <v>247</v>
      </c>
      <c r="F206" s="14" t="s">
        <v>259</v>
      </c>
      <c r="G206" s="14" t="s">
        <v>1495</v>
      </c>
      <c r="H206" s="61">
        <v>1</v>
      </c>
      <c r="I206" s="61" t="s">
        <v>2873</v>
      </c>
      <c r="J206" s="14">
        <v>2014</v>
      </c>
      <c r="K206" s="12">
        <v>910</v>
      </c>
      <c r="L206" s="42"/>
      <c r="M206" s="42"/>
      <c r="N206" s="42"/>
      <c r="O206" s="42"/>
      <c r="P206" s="59" t="s">
        <v>36</v>
      </c>
      <c r="Q206" s="44" t="s">
        <v>2874</v>
      </c>
      <c r="R206" s="44" t="s">
        <v>2891</v>
      </c>
      <c r="S206" s="44" t="s">
        <v>2876</v>
      </c>
      <c r="T206" s="44"/>
      <c r="U206" s="44"/>
      <c r="V206" s="45"/>
      <c r="W206" s="42"/>
      <c r="X206" s="42"/>
      <c r="Y206" s="45"/>
      <c r="Z206" s="45" t="s">
        <v>2901</v>
      </c>
    </row>
    <row r="207" spans="1:26" s="40" customFormat="1" ht="42.6" customHeight="1">
      <c r="A207" s="14" t="s">
        <v>31</v>
      </c>
      <c r="B207" s="14" t="s">
        <v>991</v>
      </c>
      <c r="C207" s="14" t="s">
        <v>1504</v>
      </c>
      <c r="D207" s="14"/>
      <c r="E207" s="14" t="s">
        <v>816</v>
      </c>
      <c r="F207" s="14"/>
      <c r="G207" s="14" t="s">
        <v>1495</v>
      </c>
      <c r="H207" s="61">
        <v>1</v>
      </c>
      <c r="I207" s="61" t="s">
        <v>2873</v>
      </c>
      <c r="J207" s="14">
        <v>2014</v>
      </c>
      <c r="K207" s="12">
        <v>6.05</v>
      </c>
      <c r="L207" s="42"/>
      <c r="M207" s="42"/>
      <c r="N207" s="42"/>
      <c r="O207" s="42"/>
      <c r="P207" s="59" t="s">
        <v>36</v>
      </c>
      <c r="Q207" s="44" t="s">
        <v>2874</v>
      </c>
      <c r="R207" s="44" t="s">
        <v>2875</v>
      </c>
      <c r="S207" s="44" t="s">
        <v>2876</v>
      </c>
      <c r="T207" s="44"/>
      <c r="U207" s="44"/>
      <c r="V207" s="45"/>
      <c r="W207" s="42"/>
      <c r="X207" s="42"/>
      <c r="Y207" s="45"/>
      <c r="Z207" s="45"/>
    </row>
    <row r="208" spans="1:26" s="40" customFormat="1" ht="42.6" customHeight="1">
      <c r="A208" s="14" t="s">
        <v>31</v>
      </c>
      <c r="B208" s="14" t="s">
        <v>877</v>
      </c>
      <c r="C208" s="14" t="s">
        <v>1504</v>
      </c>
      <c r="D208" s="14"/>
      <c r="E208" s="14" t="s">
        <v>863</v>
      </c>
      <c r="F208" s="14"/>
      <c r="G208" s="14" t="s">
        <v>1495</v>
      </c>
      <c r="H208" s="61">
        <v>1</v>
      </c>
      <c r="I208" s="61" t="s">
        <v>2873</v>
      </c>
      <c r="J208" s="14">
        <v>2014</v>
      </c>
      <c r="K208" s="12">
        <v>6.5</v>
      </c>
      <c r="L208" s="42"/>
      <c r="M208" s="42"/>
      <c r="N208" s="42"/>
      <c r="O208" s="42"/>
      <c r="P208" s="59" t="s">
        <v>36</v>
      </c>
      <c r="Q208" s="44" t="s">
        <v>2874</v>
      </c>
      <c r="R208" s="44" t="s">
        <v>2875</v>
      </c>
      <c r="S208" s="44" t="s">
        <v>2876</v>
      </c>
      <c r="T208" s="44"/>
      <c r="U208" s="44"/>
      <c r="V208" s="45"/>
      <c r="W208" s="42"/>
      <c r="X208" s="42"/>
      <c r="Y208" s="45"/>
      <c r="Z208" s="45"/>
    </row>
    <row r="209" spans="1:26" s="40" customFormat="1" ht="42.6" hidden="1" customHeight="1">
      <c r="A209" s="14" t="s">
        <v>167</v>
      </c>
      <c r="B209" s="14">
        <v>3008</v>
      </c>
      <c r="C209" s="14" t="s">
        <v>1504</v>
      </c>
      <c r="D209" s="14" t="s">
        <v>127</v>
      </c>
      <c r="E209" s="14" t="s">
        <v>263</v>
      </c>
      <c r="F209" s="14" t="s">
        <v>288</v>
      </c>
      <c r="G209" s="14" t="s">
        <v>1495</v>
      </c>
      <c r="H209" s="61">
        <v>1</v>
      </c>
      <c r="I209" s="61" t="s">
        <v>2873</v>
      </c>
      <c r="J209" s="14">
        <v>2014</v>
      </c>
      <c r="K209" s="12">
        <v>765.96</v>
      </c>
      <c r="L209" s="42"/>
      <c r="M209" s="42"/>
      <c r="N209" s="42"/>
      <c r="O209" s="42"/>
      <c r="P209" s="59" t="s">
        <v>36</v>
      </c>
      <c r="Q209" s="44" t="s">
        <v>2874</v>
      </c>
      <c r="R209" s="44" t="s">
        <v>2891</v>
      </c>
      <c r="S209" s="44" t="s">
        <v>2876</v>
      </c>
      <c r="T209" s="44"/>
      <c r="U209" s="44"/>
      <c r="V209" s="45"/>
      <c r="W209" s="42"/>
      <c r="X209" s="42"/>
      <c r="Y209" s="45"/>
      <c r="Z209" s="45"/>
    </row>
    <row r="210" spans="1:26" s="40" customFormat="1" ht="42.6" hidden="1" customHeight="1">
      <c r="A210" s="14" t="s">
        <v>167</v>
      </c>
      <c r="B210" s="14">
        <v>3009</v>
      </c>
      <c r="C210" s="14" t="s">
        <v>1504</v>
      </c>
      <c r="D210" s="14" t="s">
        <v>127</v>
      </c>
      <c r="E210" s="14" t="s">
        <v>263</v>
      </c>
      <c r="F210" s="14" t="s">
        <v>289</v>
      </c>
      <c r="G210" s="14" t="s">
        <v>1495</v>
      </c>
      <c r="H210" s="61">
        <v>1</v>
      </c>
      <c r="I210" s="61" t="s">
        <v>2873</v>
      </c>
      <c r="J210" s="14">
        <v>2014</v>
      </c>
      <c r="K210" s="12">
        <v>765.96</v>
      </c>
      <c r="L210" s="42"/>
      <c r="M210" s="42"/>
      <c r="N210" s="42"/>
      <c r="O210" s="42"/>
      <c r="P210" s="59" t="s">
        <v>36</v>
      </c>
      <c r="Q210" s="44" t="s">
        <v>2874</v>
      </c>
      <c r="R210" s="44" t="s">
        <v>2891</v>
      </c>
      <c r="S210" s="44" t="s">
        <v>2876</v>
      </c>
      <c r="T210" s="44"/>
      <c r="U210" s="44"/>
      <c r="V210" s="45"/>
      <c r="W210" s="42"/>
      <c r="X210" s="42"/>
      <c r="Y210" s="45"/>
      <c r="Z210" s="45"/>
    </row>
    <row r="211" spans="1:26" s="40" customFormat="1" ht="42.6" hidden="1" customHeight="1">
      <c r="A211" s="14" t="s">
        <v>167</v>
      </c>
      <c r="B211" s="14">
        <v>3012</v>
      </c>
      <c r="C211" s="14" t="s">
        <v>1504</v>
      </c>
      <c r="D211" s="14" t="s">
        <v>127</v>
      </c>
      <c r="E211" s="14" t="s">
        <v>263</v>
      </c>
      <c r="F211" s="14" t="s">
        <v>292</v>
      </c>
      <c r="G211" s="14" t="s">
        <v>1495</v>
      </c>
      <c r="H211" s="61">
        <v>1</v>
      </c>
      <c r="I211" s="61" t="s">
        <v>2873</v>
      </c>
      <c r="J211" s="13">
        <v>41781</v>
      </c>
      <c r="K211" s="12">
        <v>765.96</v>
      </c>
      <c r="L211" s="42"/>
      <c r="M211" s="42"/>
      <c r="N211" s="42"/>
      <c r="O211" s="42"/>
      <c r="P211" s="59" t="s">
        <v>36</v>
      </c>
      <c r="Q211" s="44" t="s">
        <v>2874</v>
      </c>
      <c r="R211" s="44" t="s">
        <v>2891</v>
      </c>
      <c r="S211" s="44" t="s">
        <v>2876</v>
      </c>
      <c r="T211" s="44"/>
      <c r="U211" s="44"/>
      <c r="V211" s="45"/>
      <c r="W211" s="42"/>
      <c r="X211" s="42"/>
      <c r="Y211" s="45"/>
      <c r="Z211" s="45"/>
    </row>
    <row r="212" spans="1:26" s="40" customFormat="1" ht="42.6" hidden="1" customHeight="1">
      <c r="A212" s="14" t="s">
        <v>167</v>
      </c>
      <c r="B212" s="14">
        <v>3023</v>
      </c>
      <c r="C212" s="14" t="s">
        <v>1504</v>
      </c>
      <c r="D212" s="14" t="s">
        <v>127</v>
      </c>
      <c r="E212" s="14" t="s">
        <v>263</v>
      </c>
      <c r="F212" s="14" t="s">
        <v>301</v>
      </c>
      <c r="G212" s="14" t="s">
        <v>1495</v>
      </c>
      <c r="H212" s="61">
        <v>1</v>
      </c>
      <c r="I212" s="61" t="s">
        <v>2873</v>
      </c>
      <c r="J212" s="13">
        <v>41781</v>
      </c>
      <c r="K212" s="12">
        <v>765.96</v>
      </c>
      <c r="L212" s="42"/>
      <c r="M212" s="42"/>
      <c r="N212" s="42"/>
      <c r="O212" s="42"/>
      <c r="P212" s="59" t="s">
        <v>36</v>
      </c>
      <c r="Q212" s="44" t="s">
        <v>2874</v>
      </c>
      <c r="R212" s="44" t="s">
        <v>2891</v>
      </c>
      <c r="S212" s="44" t="s">
        <v>2876</v>
      </c>
      <c r="T212" s="44"/>
      <c r="U212" s="44"/>
      <c r="V212" s="45"/>
      <c r="W212" s="42"/>
      <c r="X212" s="42"/>
      <c r="Y212" s="45"/>
      <c r="Z212" s="45"/>
    </row>
    <row r="213" spans="1:26" s="40" customFormat="1" ht="42.6" hidden="1" customHeight="1">
      <c r="A213" s="14" t="s">
        <v>167</v>
      </c>
      <c r="B213" s="14">
        <v>3024</v>
      </c>
      <c r="C213" s="14" t="s">
        <v>1504</v>
      </c>
      <c r="D213" s="14" t="s">
        <v>127</v>
      </c>
      <c r="E213" s="14" t="s">
        <v>263</v>
      </c>
      <c r="F213" s="14" t="s">
        <v>302</v>
      </c>
      <c r="G213" s="14" t="s">
        <v>1495</v>
      </c>
      <c r="H213" s="61">
        <v>1</v>
      </c>
      <c r="I213" s="61" t="s">
        <v>2873</v>
      </c>
      <c r="J213" s="13">
        <v>41781</v>
      </c>
      <c r="K213" s="12">
        <v>765.96</v>
      </c>
      <c r="L213" s="42"/>
      <c r="M213" s="42"/>
      <c r="N213" s="42"/>
      <c r="O213" s="42"/>
      <c r="P213" s="59" t="s">
        <v>36</v>
      </c>
      <c r="Q213" s="44" t="s">
        <v>2874</v>
      </c>
      <c r="R213" s="44" t="s">
        <v>2891</v>
      </c>
      <c r="S213" s="44" t="s">
        <v>2876</v>
      </c>
      <c r="T213" s="44"/>
      <c r="U213" s="44"/>
      <c r="V213" s="45"/>
      <c r="W213" s="42"/>
      <c r="X213" s="42"/>
      <c r="Y213" s="45"/>
      <c r="Z213" s="45"/>
    </row>
    <row r="214" spans="1:26" s="40" customFormat="1" ht="42.6" hidden="1" customHeight="1">
      <c r="A214" s="14" t="s">
        <v>167</v>
      </c>
      <c r="B214" s="14">
        <v>3025</v>
      </c>
      <c r="C214" s="14" t="s">
        <v>1504</v>
      </c>
      <c r="D214" s="14" t="s">
        <v>127</v>
      </c>
      <c r="E214" s="14" t="s">
        <v>263</v>
      </c>
      <c r="F214" s="14" t="s">
        <v>303</v>
      </c>
      <c r="G214" s="14" t="s">
        <v>1495</v>
      </c>
      <c r="H214" s="61">
        <v>1</v>
      </c>
      <c r="I214" s="61" t="s">
        <v>2873</v>
      </c>
      <c r="J214" s="13">
        <v>41781</v>
      </c>
      <c r="K214" s="12">
        <v>765.96</v>
      </c>
      <c r="L214" s="42"/>
      <c r="M214" s="42"/>
      <c r="N214" s="42"/>
      <c r="O214" s="42"/>
      <c r="P214" s="59" t="s">
        <v>36</v>
      </c>
      <c r="Q214" s="44" t="s">
        <v>2874</v>
      </c>
      <c r="R214" s="44" t="s">
        <v>2891</v>
      </c>
      <c r="S214" s="44" t="s">
        <v>2876</v>
      </c>
      <c r="T214" s="44"/>
      <c r="U214" s="44"/>
      <c r="V214" s="45"/>
      <c r="W214" s="42"/>
      <c r="X214" s="42"/>
      <c r="Y214" s="45"/>
      <c r="Z214" s="45"/>
    </row>
    <row r="215" spans="1:26" s="40" customFormat="1" ht="42.6" hidden="1" customHeight="1">
      <c r="A215" s="14" t="s">
        <v>167</v>
      </c>
      <c r="B215" s="14">
        <v>3033</v>
      </c>
      <c r="C215" s="14" t="s">
        <v>1504</v>
      </c>
      <c r="D215" s="14" t="s">
        <v>127</v>
      </c>
      <c r="E215" s="14" t="s">
        <v>263</v>
      </c>
      <c r="F215" s="14" t="s">
        <v>309</v>
      </c>
      <c r="G215" s="14" t="s">
        <v>1495</v>
      </c>
      <c r="H215" s="61">
        <v>1</v>
      </c>
      <c r="I215" s="61" t="s">
        <v>2873</v>
      </c>
      <c r="J215" s="14">
        <v>2014</v>
      </c>
      <c r="K215" s="12">
        <v>765.96</v>
      </c>
      <c r="L215" s="42"/>
      <c r="M215" s="42"/>
      <c r="N215" s="42"/>
      <c r="O215" s="42"/>
      <c r="P215" s="59" t="s">
        <v>36</v>
      </c>
      <c r="Q215" s="44" t="s">
        <v>2874</v>
      </c>
      <c r="R215" s="44" t="s">
        <v>2891</v>
      </c>
      <c r="S215" s="44" t="s">
        <v>2876</v>
      </c>
      <c r="T215" s="44"/>
      <c r="U215" s="44"/>
      <c r="V215" s="45"/>
      <c r="W215" s="42"/>
      <c r="X215" s="42"/>
      <c r="Y215" s="45"/>
      <c r="Z215" s="45"/>
    </row>
    <row r="216" spans="1:26" s="40" customFormat="1" ht="42.6" hidden="1" customHeight="1">
      <c r="A216" s="14" t="s">
        <v>167</v>
      </c>
      <c r="B216" s="14">
        <v>3039</v>
      </c>
      <c r="C216" s="14" t="s">
        <v>1504</v>
      </c>
      <c r="D216" s="14" t="s">
        <v>127</v>
      </c>
      <c r="E216" s="14" t="s">
        <v>263</v>
      </c>
      <c r="F216" s="14" t="s">
        <v>314</v>
      </c>
      <c r="G216" s="14" t="s">
        <v>1495</v>
      </c>
      <c r="H216" s="61">
        <v>1</v>
      </c>
      <c r="I216" s="61" t="s">
        <v>2873</v>
      </c>
      <c r="J216" s="14">
        <v>2014</v>
      </c>
      <c r="K216" s="12">
        <v>765.96</v>
      </c>
      <c r="L216" s="42"/>
      <c r="M216" s="42"/>
      <c r="N216" s="42"/>
      <c r="O216" s="42"/>
      <c r="P216" s="59" t="s">
        <v>36</v>
      </c>
      <c r="Q216" s="44" t="s">
        <v>2874</v>
      </c>
      <c r="R216" s="44" t="s">
        <v>2891</v>
      </c>
      <c r="S216" s="44" t="s">
        <v>2876</v>
      </c>
      <c r="T216" s="44"/>
      <c r="U216" s="44"/>
      <c r="V216" s="45"/>
      <c r="W216" s="42"/>
      <c r="X216" s="42"/>
      <c r="Y216" s="45"/>
      <c r="Z216" s="45"/>
    </row>
    <row r="217" spans="1:26" s="40" customFormat="1" ht="42.6" hidden="1" customHeight="1">
      <c r="A217" s="14" t="s">
        <v>167</v>
      </c>
      <c r="B217" s="14">
        <v>3040</v>
      </c>
      <c r="C217" s="14" t="s">
        <v>1504</v>
      </c>
      <c r="D217" s="14" t="s">
        <v>127</v>
      </c>
      <c r="E217" s="14" t="s">
        <v>263</v>
      </c>
      <c r="F217" s="14" t="s">
        <v>315</v>
      </c>
      <c r="G217" s="14" t="s">
        <v>1495</v>
      </c>
      <c r="H217" s="61">
        <v>1</v>
      </c>
      <c r="I217" s="61" t="s">
        <v>2873</v>
      </c>
      <c r="J217" s="14">
        <v>2014</v>
      </c>
      <c r="K217" s="12">
        <v>765.96</v>
      </c>
      <c r="L217" s="42"/>
      <c r="M217" s="42"/>
      <c r="N217" s="42"/>
      <c r="O217" s="42"/>
      <c r="P217" s="59" t="s">
        <v>36</v>
      </c>
      <c r="Q217" s="44" t="s">
        <v>2874</v>
      </c>
      <c r="R217" s="44" t="s">
        <v>2891</v>
      </c>
      <c r="S217" s="44" t="s">
        <v>2876</v>
      </c>
      <c r="T217" s="44"/>
      <c r="U217" s="44"/>
      <c r="V217" s="45"/>
      <c r="W217" s="42"/>
      <c r="X217" s="42"/>
      <c r="Y217" s="45"/>
      <c r="Z217" s="45"/>
    </row>
    <row r="218" spans="1:26" s="40" customFormat="1" ht="42.6" hidden="1" customHeight="1">
      <c r="A218" s="14" t="s">
        <v>167</v>
      </c>
      <c r="B218" s="14">
        <v>3041</v>
      </c>
      <c r="C218" s="14" t="s">
        <v>1504</v>
      </c>
      <c r="D218" s="14" t="s">
        <v>127</v>
      </c>
      <c r="E218" s="14" t="s">
        <v>263</v>
      </c>
      <c r="F218" s="14" t="s">
        <v>316</v>
      </c>
      <c r="G218" s="14" t="s">
        <v>1495</v>
      </c>
      <c r="H218" s="61">
        <v>1</v>
      </c>
      <c r="I218" s="61" t="s">
        <v>2873</v>
      </c>
      <c r="J218" s="14">
        <v>2014</v>
      </c>
      <c r="K218" s="12">
        <v>765.96</v>
      </c>
      <c r="L218" s="42"/>
      <c r="M218" s="42"/>
      <c r="N218" s="42"/>
      <c r="O218" s="42"/>
      <c r="P218" s="59" t="s">
        <v>36</v>
      </c>
      <c r="Q218" s="44" t="s">
        <v>2874</v>
      </c>
      <c r="R218" s="44" t="s">
        <v>2891</v>
      </c>
      <c r="S218" s="44" t="s">
        <v>2876</v>
      </c>
      <c r="T218" s="44"/>
      <c r="U218" s="44"/>
      <c r="V218" s="45"/>
      <c r="W218" s="42"/>
      <c r="X218" s="42"/>
      <c r="Y218" s="45"/>
      <c r="Z218" s="45"/>
    </row>
    <row r="219" spans="1:26" s="40" customFormat="1" ht="42.6" hidden="1" customHeight="1">
      <c r="A219" s="14" t="s">
        <v>167</v>
      </c>
      <c r="B219" s="14">
        <v>3042</v>
      </c>
      <c r="C219" s="14" t="s">
        <v>1504</v>
      </c>
      <c r="D219" s="14" t="s">
        <v>127</v>
      </c>
      <c r="E219" s="14" t="s">
        <v>263</v>
      </c>
      <c r="F219" s="14" t="s">
        <v>317</v>
      </c>
      <c r="G219" s="14" t="s">
        <v>1495</v>
      </c>
      <c r="H219" s="61">
        <v>1</v>
      </c>
      <c r="I219" s="61" t="s">
        <v>2873</v>
      </c>
      <c r="J219" s="14">
        <v>2014</v>
      </c>
      <c r="K219" s="12">
        <v>765.96</v>
      </c>
      <c r="L219" s="42"/>
      <c r="M219" s="42"/>
      <c r="N219" s="42"/>
      <c r="O219" s="42"/>
      <c r="P219" s="59" t="s">
        <v>36</v>
      </c>
      <c r="Q219" s="44" t="s">
        <v>2874</v>
      </c>
      <c r="R219" s="44" t="s">
        <v>2891</v>
      </c>
      <c r="S219" s="44" t="s">
        <v>2876</v>
      </c>
      <c r="T219" s="44"/>
      <c r="U219" s="44"/>
      <c r="V219" s="45"/>
      <c r="W219" s="42"/>
      <c r="X219" s="42"/>
      <c r="Y219" s="45"/>
      <c r="Z219" s="45"/>
    </row>
    <row r="220" spans="1:26" s="40" customFormat="1" ht="42.6" customHeight="1">
      <c r="A220" s="14" t="s">
        <v>31</v>
      </c>
      <c r="B220" s="14" t="s">
        <v>992</v>
      </c>
      <c r="C220" s="14" t="s">
        <v>1504</v>
      </c>
      <c r="D220" s="14"/>
      <c r="E220" s="14" t="s">
        <v>816</v>
      </c>
      <c r="F220" s="14"/>
      <c r="G220" s="14" t="s">
        <v>1495</v>
      </c>
      <c r="H220" s="61">
        <v>1</v>
      </c>
      <c r="I220" s="61" t="s">
        <v>2873</v>
      </c>
      <c r="J220" s="14">
        <v>2014</v>
      </c>
      <c r="K220" s="12">
        <v>6.05</v>
      </c>
      <c r="L220" s="42"/>
      <c r="M220" s="42"/>
      <c r="N220" s="42"/>
      <c r="O220" s="42"/>
      <c r="P220" s="59" t="s">
        <v>36</v>
      </c>
      <c r="Q220" s="44" t="s">
        <v>2874</v>
      </c>
      <c r="R220" s="44" t="s">
        <v>2875</v>
      </c>
      <c r="S220" s="44" t="s">
        <v>2876</v>
      </c>
      <c r="T220" s="44"/>
      <c r="U220" s="44"/>
      <c r="V220" s="45"/>
      <c r="W220" s="42"/>
      <c r="X220" s="42"/>
      <c r="Y220" s="45"/>
      <c r="Z220" s="45"/>
    </row>
    <row r="221" spans="1:26" s="40" customFormat="1" ht="42.6" customHeight="1">
      <c r="A221" s="14" t="s">
        <v>31</v>
      </c>
      <c r="B221" s="14" t="s">
        <v>878</v>
      </c>
      <c r="C221" s="14" t="s">
        <v>1504</v>
      </c>
      <c r="D221" s="14"/>
      <c r="E221" s="14" t="s">
        <v>863</v>
      </c>
      <c r="F221" s="14"/>
      <c r="G221" s="14" t="s">
        <v>1495</v>
      </c>
      <c r="H221" s="61">
        <v>1</v>
      </c>
      <c r="I221" s="61" t="s">
        <v>2873</v>
      </c>
      <c r="J221" s="14">
        <v>2014</v>
      </c>
      <c r="K221" s="12">
        <v>6.5</v>
      </c>
      <c r="L221" s="42"/>
      <c r="M221" s="42"/>
      <c r="N221" s="42"/>
      <c r="O221" s="42"/>
      <c r="P221" s="59" t="s">
        <v>36</v>
      </c>
      <c r="Q221" s="44" t="s">
        <v>2874</v>
      </c>
      <c r="R221" s="44" t="s">
        <v>2875</v>
      </c>
      <c r="S221" s="44" t="s">
        <v>2876</v>
      </c>
      <c r="T221" s="44"/>
      <c r="U221" s="44"/>
      <c r="V221" s="45"/>
      <c r="W221" s="42"/>
      <c r="X221" s="42"/>
      <c r="Y221" s="45"/>
      <c r="Z221" s="45"/>
    </row>
    <row r="222" spans="1:26" s="40" customFormat="1" ht="42.6" customHeight="1">
      <c r="A222" s="14" t="s">
        <v>31</v>
      </c>
      <c r="B222" s="14">
        <v>3100</v>
      </c>
      <c r="C222" s="14" t="s">
        <v>1504</v>
      </c>
      <c r="D222" s="14" t="s">
        <v>127</v>
      </c>
      <c r="E222" s="14" t="s">
        <v>322</v>
      </c>
      <c r="F222" s="14" t="s">
        <v>323</v>
      </c>
      <c r="G222" s="14" t="s">
        <v>1495</v>
      </c>
      <c r="H222" s="61">
        <v>1</v>
      </c>
      <c r="I222" s="61" t="s">
        <v>2873</v>
      </c>
      <c r="J222" s="14">
        <v>2014</v>
      </c>
      <c r="K222" s="12">
        <v>103</v>
      </c>
      <c r="L222" s="42"/>
      <c r="M222" s="42"/>
      <c r="N222" s="42"/>
      <c r="O222" s="42"/>
      <c r="P222" s="59" t="s">
        <v>36</v>
      </c>
      <c r="Q222" s="44" t="s">
        <v>2874</v>
      </c>
      <c r="R222" s="44" t="s">
        <v>2875</v>
      </c>
      <c r="S222" s="44" t="s">
        <v>2876</v>
      </c>
      <c r="T222" s="44"/>
      <c r="U222" s="44"/>
      <c r="V222" s="45"/>
      <c r="W222" s="42"/>
      <c r="X222" s="42"/>
      <c r="Y222" s="45"/>
      <c r="Z222" s="45"/>
    </row>
    <row r="223" spans="1:26" s="40" customFormat="1" ht="42.6" customHeight="1">
      <c r="A223" s="14" t="s">
        <v>31</v>
      </c>
      <c r="B223" s="14">
        <v>3102</v>
      </c>
      <c r="C223" s="14" t="s">
        <v>1504</v>
      </c>
      <c r="D223" s="14" t="s">
        <v>168</v>
      </c>
      <c r="E223" s="14" t="s">
        <v>324</v>
      </c>
      <c r="F223" s="14" t="s">
        <v>325</v>
      </c>
      <c r="G223" s="14" t="s">
        <v>1495</v>
      </c>
      <c r="H223" s="61">
        <v>1</v>
      </c>
      <c r="I223" s="61" t="s">
        <v>2873</v>
      </c>
      <c r="J223" s="14">
        <v>2014</v>
      </c>
      <c r="K223" s="12">
        <v>84.99</v>
      </c>
      <c r="L223" s="42"/>
      <c r="M223" s="42"/>
      <c r="N223" s="42"/>
      <c r="O223" s="42"/>
      <c r="P223" s="59" t="s">
        <v>36</v>
      </c>
      <c r="Q223" s="44" t="s">
        <v>2874</v>
      </c>
      <c r="R223" s="44" t="s">
        <v>2875</v>
      </c>
      <c r="S223" s="44" t="s">
        <v>2876</v>
      </c>
      <c r="T223" s="44"/>
      <c r="U223" s="44"/>
      <c r="V223" s="45"/>
      <c r="W223" s="42"/>
      <c r="X223" s="42"/>
      <c r="Y223" s="45"/>
      <c r="Z223" s="45"/>
    </row>
    <row r="224" spans="1:26" s="40" customFormat="1" ht="42.6" customHeight="1">
      <c r="A224" s="14" t="s">
        <v>31</v>
      </c>
      <c r="B224" s="14">
        <v>3104</v>
      </c>
      <c r="C224" s="14" t="s">
        <v>1504</v>
      </c>
      <c r="D224" s="14" t="s">
        <v>168</v>
      </c>
      <c r="E224" s="14" t="s">
        <v>324</v>
      </c>
      <c r="F224" s="14" t="s">
        <v>326</v>
      </c>
      <c r="G224" s="14" t="s">
        <v>1495</v>
      </c>
      <c r="H224" s="61">
        <v>1</v>
      </c>
      <c r="I224" s="61" t="s">
        <v>2873</v>
      </c>
      <c r="J224" s="14">
        <v>2014</v>
      </c>
      <c r="K224" s="12">
        <v>84.99</v>
      </c>
      <c r="L224" s="42"/>
      <c r="M224" s="42"/>
      <c r="N224" s="42"/>
      <c r="O224" s="42"/>
      <c r="P224" s="59" t="s">
        <v>36</v>
      </c>
      <c r="Q224" s="44" t="s">
        <v>2874</v>
      </c>
      <c r="R224" s="44" t="s">
        <v>2875</v>
      </c>
      <c r="S224" s="44" t="s">
        <v>2876</v>
      </c>
      <c r="T224" s="44"/>
      <c r="U224" s="44"/>
      <c r="V224" s="45"/>
      <c r="W224" s="42"/>
      <c r="X224" s="42"/>
      <c r="Y224" s="45"/>
      <c r="Z224" s="45"/>
    </row>
    <row r="225" spans="1:26" s="40" customFormat="1" ht="42.6" customHeight="1">
      <c r="A225" s="14" t="s">
        <v>31</v>
      </c>
      <c r="B225" s="14">
        <v>3109</v>
      </c>
      <c r="C225" s="14" t="s">
        <v>1504</v>
      </c>
      <c r="D225" s="14" t="s">
        <v>168</v>
      </c>
      <c r="E225" s="14" t="s">
        <v>324</v>
      </c>
      <c r="F225" s="14" t="s">
        <v>327</v>
      </c>
      <c r="G225" s="14" t="s">
        <v>1495</v>
      </c>
      <c r="H225" s="61">
        <v>1</v>
      </c>
      <c r="I225" s="61" t="s">
        <v>2873</v>
      </c>
      <c r="J225" s="14">
        <v>2014</v>
      </c>
      <c r="K225" s="12">
        <v>84.99</v>
      </c>
      <c r="L225" s="42"/>
      <c r="M225" s="42"/>
      <c r="N225" s="42"/>
      <c r="O225" s="42"/>
      <c r="P225" s="59" t="s">
        <v>36</v>
      </c>
      <c r="Q225" s="44" t="s">
        <v>2874</v>
      </c>
      <c r="R225" s="44" t="s">
        <v>2875</v>
      </c>
      <c r="S225" s="44" t="s">
        <v>2876</v>
      </c>
      <c r="T225" s="44"/>
      <c r="U225" s="44"/>
      <c r="V225" s="45"/>
      <c r="W225" s="42"/>
      <c r="X225" s="42"/>
      <c r="Y225" s="45"/>
      <c r="Z225" s="45"/>
    </row>
    <row r="226" spans="1:26" s="40" customFormat="1" ht="42.6" customHeight="1">
      <c r="A226" s="14" t="s">
        <v>31</v>
      </c>
      <c r="B226" s="14">
        <v>3115</v>
      </c>
      <c r="C226" s="14" t="s">
        <v>1504</v>
      </c>
      <c r="D226" s="14" t="s">
        <v>168</v>
      </c>
      <c r="E226" s="14" t="s">
        <v>324</v>
      </c>
      <c r="F226" s="14"/>
      <c r="G226" s="14" t="s">
        <v>1495</v>
      </c>
      <c r="H226" s="61">
        <v>1</v>
      </c>
      <c r="I226" s="61" t="s">
        <v>2873</v>
      </c>
      <c r="J226" s="13">
        <v>41933</v>
      </c>
      <c r="K226" s="12">
        <v>84.99</v>
      </c>
      <c r="L226" s="42"/>
      <c r="M226" s="42"/>
      <c r="N226" s="42"/>
      <c r="O226" s="42"/>
      <c r="P226" s="59" t="s">
        <v>36</v>
      </c>
      <c r="Q226" s="44" t="s">
        <v>2874</v>
      </c>
      <c r="R226" s="44" t="s">
        <v>2875</v>
      </c>
      <c r="S226" s="44" t="s">
        <v>2876</v>
      </c>
      <c r="T226" s="44"/>
      <c r="U226" s="44"/>
      <c r="V226" s="45"/>
      <c r="W226" s="42"/>
      <c r="X226" s="42"/>
      <c r="Y226" s="45"/>
      <c r="Z226" s="45"/>
    </row>
    <row r="227" spans="1:26" s="40" customFormat="1" ht="42.6" customHeight="1">
      <c r="A227" s="14" t="s">
        <v>31</v>
      </c>
      <c r="B227" s="14">
        <v>3119</v>
      </c>
      <c r="C227" s="14" t="s">
        <v>1504</v>
      </c>
      <c r="D227" s="14" t="s">
        <v>336</v>
      </c>
      <c r="E227" s="14" t="s">
        <v>335</v>
      </c>
      <c r="F227" s="14" t="s">
        <v>42</v>
      </c>
      <c r="G227" s="14" t="s">
        <v>1495</v>
      </c>
      <c r="H227" s="61">
        <v>1</v>
      </c>
      <c r="I227" s="61" t="s">
        <v>2873</v>
      </c>
      <c r="J227" s="14">
        <v>2014</v>
      </c>
      <c r="K227" s="12">
        <v>111.25</v>
      </c>
      <c r="L227" s="42"/>
      <c r="M227" s="42"/>
      <c r="N227" s="42"/>
      <c r="O227" s="42"/>
      <c r="P227" s="59" t="s">
        <v>36</v>
      </c>
      <c r="Q227" s="44" t="s">
        <v>2879</v>
      </c>
      <c r="R227" s="44" t="s">
        <v>2891</v>
      </c>
      <c r="S227" s="44" t="s">
        <v>2876</v>
      </c>
      <c r="T227" s="44"/>
      <c r="U227" s="44"/>
      <c r="V227" s="45"/>
      <c r="W227" s="42"/>
      <c r="X227" s="42"/>
      <c r="Y227" s="45"/>
      <c r="Z227" s="45" t="s">
        <v>2904</v>
      </c>
    </row>
    <row r="228" spans="1:26" s="40" customFormat="1" ht="42.6" customHeight="1">
      <c r="A228" s="14" t="s">
        <v>31</v>
      </c>
      <c r="B228" s="14">
        <v>3120</v>
      </c>
      <c r="C228" s="14" t="s">
        <v>1504</v>
      </c>
      <c r="D228" s="14" t="s">
        <v>336</v>
      </c>
      <c r="E228" s="14" t="s">
        <v>335</v>
      </c>
      <c r="F228" s="14" t="s">
        <v>42</v>
      </c>
      <c r="G228" s="14" t="s">
        <v>1495</v>
      </c>
      <c r="H228" s="61">
        <v>1</v>
      </c>
      <c r="I228" s="61" t="s">
        <v>2873</v>
      </c>
      <c r="J228" s="14">
        <v>2014</v>
      </c>
      <c r="K228" s="12">
        <v>111.25</v>
      </c>
      <c r="L228" s="42"/>
      <c r="M228" s="42"/>
      <c r="N228" s="42"/>
      <c r="O228" s="42"/>
      <c r="P228" s="59" t="s">
        <v>36</v>
      </c>
      <c r="Q228" s="44" t="s">
        <v>2879</v>
      </c>
      <c r="R228" s="44" t="s">
        <v>2891</v>
      </c>
      <c r="S228" s="44" t="s">
        <v>2876</v>
      </c>
      <c r="T228" s="44"/>
      <c r="U228" s="44"/>
      <c r="V228" s="45"/>
      <c r="W228" s="42"/>
      <c r="X228" s="42"/>
      <c r="Y228" s="45"/>
      <c r="Z228" s="45" t="s">
        <v>2904</v>
      </c>
    </row>
    <row r="229" spans="1:26" s="40" customFormat="1" ht="42.6" customHeight="1">
      <c r="A229" s="14" t="s">
        <v>31</v>
      </c>
      <c r="B229" s="14">
        <v>3122</v>
      </c>
      <c r="C229" s="14" t="s">
        <v>1504</v>
      </c>
      <c r="D229" s="14" t="s">
        <v>109</v>
      </c>
      <c r="E229" s="14" t="s">
        <v>337</v>
      </c>
      <c r="F229" s="14" t="s">
        <v>42</v>
      </c>
      <c r="G229" s="14" t="s">
        <v>1495</v>
      </c>
      <c r="H229" s="61">
        <v>1</v>
      </c>
      <c r="I229" s="61" t="s">
        <v>2873</v>
      </c>
      <c r="J229" s="14">
        <v>2014</v>
      </c>
      <c r="K229" s="12">
        <v>102.35</v>
      </c>
      <c r="L229" s="42"/>
      <c r="M229" s="42"/>
      <c r="N229" s="42"/>
      <c r="O229" s="42"/>
      <c r="P229" s="59" t="s">
        <v>36</v>
      </c>
      <c r="Q229" s="44" t="s">
        <v>2879</v>
      </c>
      <c r="R229" s="44" t="s">
        <v>2891</v>
      </c>
      <c r="S229" s="44" t="s">
        <v>2876</v>
      </c>
      <c r="T229" s="44"/>
      <c r="U229" s="44"/>
      <c r="V229" s="45"/>
      <c r="W229" s="42"/>
      <c r="X229" s="42"/>
      <c r="Y229" s="45"/>
      <c r="Z229" s="45" t="s">
        <v>2904</v>
      </c>
    </row>
    <row r="230" spans="1:26" s="40" customFormat="1" ht="42.6" hidden="1" customHeight="1">
      <c r="A230" s="14" t="s">
        <v>167</v>
      </c>
      <c r="B230" s="14">
        <v>3131</v>
      </c>
      <c r="C230" s="14" t="s">
        <v>1504</v>
      </c>
      <c r="D230" s="14" t="s">
        <v>348</v>
      </c>
      <c r="E230" s="14" t="s">
        <v>347</v>
      </c>
      <c r="F230" s="14">
        <v>3329704900</v>
      </c>
      <c r="G230" s="14" t="s">
        <v>112</v>
      </c>
      <c r="H230" s="61">
        <v>1</v>
      </c>
      <c r="I230" s="61" t="s">
        <v>2873</v>
      </c>
      <c r="J230" s="13">
        <v>41937</v>
      </c>
      <c r="K230" s="12">
        <v>607.5</v>
      </c>
      <c r="L230" s="42"/>
      <c r="M230" s="42"/>
      <c r="N230" s="42"/>
      <c r="O230" s="42"/>
      <c r="P230" s="59" t="s">
        <v>36</v>
      </c>
      <c r="Q230" s="44" t="s">
        <v>2874</v>
      </c>
      <c r="R230" s="44" t="s">
        <v>2875</v>
      </c>
      <c r="S230" s="44" t="s">
        <v>2876</v>
      </c>
      <c r="T230" s="44"/>
      <c r="U230" s="44"/>
      <c r="V230" s="45"/>
      <c r="W230" s="42"/>
      <c r="X230" s="42"/>
      <c r="Y230" s="45"/>
      <c r="Z230" s="45"/>
    </row>
    <row r="231" spans="1:26" s="40" customFormat="1" ht="42.6" hidden="1" customHeight="1">
      <c r="A231" s="14" t="s">
        <v>167</v>
      </c>
      <c r="B231" s="14">
        <v>3133</v>
      </c>
      <c r="C231" s="14" t="s">
        <v>1504</v>
      </c>
      <c r="D231" s="14" t="s">
        <v>227</v>
      </c>
      <c r="E231" s="14" t="s">
        <v>351</v>
      </c>
      <c r="F231" s="14" t="s">
        <v>352</v>
      </c>
      <c r="G231" s="14" t="s">
        <v>1495</v>
      </c>
      <c r="H231" s="61">
        <v>1</v>
      </c>
      <c r="I231" s="61" t="s">
        <v>2873</v>
      </c>
      <c r="J231" s="13">
        <v>41947</v>
      </c>
      <c r="K231" s="12">
        <v>975</v>
      </c>
      <c r="L231" s="42"/>
      <c r="M231" s="42"/>
      <c r="N231" s="42"/>
      <c r="O231" s="42"/>
      <c r="P231" s="59" t="s">
        <v>36</v>
      </c>
      <c r="Q231" s="44" t="s">
        <v>2874</v>
      </c>
      <c r="R231" s="44" t="s">
        <v>2875</v>
      </c>
      <c r="S231" s="44" t="s">
        <v>2876</v>
      </c>
      <c r="T231" s="44"/>
      <c r="U231" s="44"/>
      <c r="V231" s="45"/>
      <c r="W231" s="42"/>
      <c r="X231" s="42"/>
      <c r="Y231" s="45"/>
      <c r="Z231" s="45" t="s">
        <v>2902</v>
      </c>
    </row>
    <row r="232" spans="1:26" s="40" customFormat="1" ht="42.6" hidden="1" customHeight="1">
      <c r="A232" s="14" t="s">
        <v>167</v>
      </c>
      <c r="B232" s="14">
        <v>3134</v>
      </c>
      <c r="C232" s="14" t="s">
        <v>1504</v>
      </c>
      <c r="D232" s="14" t="s">
        <v>227</v>
      </c>
      <c r="E232" s="14" t="s">
        <v>353</v>
      </c>
      <c r="F232" s="14" t="s">
        <v>354</v>
      </c>
      <c r="G232" s="14" t="s">
        <v>1495</v>
      </c>
      <c r="H232" s="61">
        <v>1</v>
      </c>
      <c r="I232" s="61" t="s">
        <v>2873</v>
      </c>
      <c r="J232" s="14">
        <v>2014</v>
      </c>
      <c r="K232" s="12">
        <v>975</v>
      </c>
      <c r="L232" s="42"/>
      <c r="M232" s="42"/>
      <c r="N232" s="42"/>
      <c r="O232" s="42"/>
      <c r="P232" s="59" t="s">
        <v>36</v>
      </c>
      <c r="Q232" s="44" t="s">
        <v>2874</v>
      </c>
      <c r="R232" s="44" t="s">
        <v>2875</v>
      </c>
      <c r="S232" s="44" t="s">
        <v>2876</v>
      </c>
      <c r="T232" s="44"/>
      <c r="U232" s="44"/>
      <c r="V232" s="45"/>
      <c r="W232" s="42"/>
      <c r="X232" s="42"/>
      <c r="Y232" s="45"/>
      <c r="Z232" s="45"/>
    </row>
    <row r="233" spans="1:26" s="40" customFormat="1" ht="42.6" hidden="1" customHeight="1">
      <c r="A233" s="14" t="s">
        <v>167</v>
      </c>
      <c r="B233" s="14">
        <v>3135</v>
      </c>
      <c r="C233" s="14" t="s">
        <v>1504</v>
      </c>
      <c r="D233" s="14" t="s">
        <v>227</v>
      </c>
      <c r="E233" s="14" t="s">
        <v>351</v>
      </c>
      <c r="F233" s="14" t="s">
        <v>355</v>
      </c>
      <c r="G233" s="14" t="s">
        <v>79</v>
      </c>
      <c r="H233" s="61">
        <v>1</v>
      </c>
      <c r="I233" s="61" t="s">
        <v>2873</v>
      </c>
      <c r="J233" s="13">
        <v>41962</v>
      </c>
      <c r="K233" s="12">
        <v>540</v>
      </c>
      <c r="L233" s="42"/>
      <c r="M233" s="42"/>
      <c r="N233" s="42"/>
      <c r="O233" s="42"/>
      <c r="P233" s="59" t="s">
        <v>36</v>
      </c>
      <c r="Q233" s="44" t="s">
        <v>2874</v>
      </c>
      <c r="R233" s="44" t="s">
        <v>2875</v>
      </c>
      <c r="S233" s="44" t="s">
        <v>2876</v>
      </c>
      <c r="T233" s="44"/>
      <c r="U233" s="44"/>
      <c r="V233" s="45"/>
      <c r="W233" s="42"/>
      <c r="X233" s="42"/>
      <c r="Y233" s="45"/>
      <c r="Z233" s="45" t="s">
        <v>2902</v>
      </c>
    </row>
    <row r="234" spans="1:26" s="40" customFormat="1" ht="42.6" hidden="1" customHeight="1">
      <c r="A234" s="14" t="s">
        <v>167</v>
      </c>
      <c r="B234" s="14">
        <v>3137</v>
      </c>
      <c r="C234" s="14" t="s">
        <v>1504</v>
      </c>
      <c r="D234" s="14" t="s">
        <v>357</v>
      </c>
      <c r="E234" s="14" t="s">
        <v>356</v>
      </c>
      <c r="F234" s="14"/>
      <c r="G234" s="14" t="s">
        <v>1495</v>
      </c>
      <c r="H234" s="61">
        <v>1</v>
      </c>
      <c r="I234" s="61" t="s">
        <v>2873</v>
      </c>
      <c r="J234" s="13">
        <v>41981</v>
      </c>
      <c r="K234" s="12">
        <v>544.25</v>
      </c>
      <c r="L234" s="42"/>
      <c r="M234" s="42"/>
      <c r="N234" s="42"/>
      <c r="O234" s="42"/>
      <c r="P234" s="59" t="s">
        <v>36</v>
      </c>
      <c r="Q234" s="44" t="s">
        <v>2874</v>
      </c>
      <c r="R234" s="44" t="s">
        <v>2875</v>
      </c>
      <c r="S234" s="44" t="s">
        <v>2876</v>
      </c>
      <c r="T234" s="44"/>
      <c r="U234" s="44"/>
      <c r="V234" s="45"/>
      <c r="W234" s="42"/>
      <c r="X234" s="42"/>
      <c r="Y234" s="45"/>
      <c r="Z234" s="45"/>
    </row>
    <row r="235" spans="1:26" s="40" customFormat="1" ht="42.6" customHeight="1">
      <c r="A235" s="14" t="s">
        <v>31</v>
      </c>
      <c r="B235" s="14">
        <v>3139</v>
      </c>
      <c r="C235" s="14" t="s">
        <v>1504</v>
      </c>
      <c r="D235" s="14" t="s">
        <v>42</v>
      </c>
      <c r="E235" s="14" t="s">
        <v>85</v>
      </c>
      <c r="F235" s="14" t="s">
        <v>42</v>
      </c>
      <c r="G235" s="14" t="s">
        <v>1495</v>
      </c>
      <c r="H235" s="61">
        <v>1</v>
      </c>
      <c r="I235" s="61" t="s">
        <v>2873</v>
      </c>
      <c r="J235" s="14">
        <v>2014</v>
      </c>
      <c r="K235" s="12">
        <v>92.8</v>
      </c>
      <c r="L235" s="42"/>
      <c r="M235" s="42"/>
      <c r="N235" s="42"/>
      <c r="O235" s="42"/>
      <c r="P235" s="59" t="s">
        <v>36</v>
      </c>
      <c r="Q235" s="44" t="s">
        <v>2874</v>
      </c>
      <c r="R235" s="44" t="s">
        <v>2875</v>
      </c>
      <c r="S235" s="44" t="s">
        <v>2876</v>
      </c>
      <c r="T235" s="44"/>
      <c r="U235" s="44"/>
      <c r="V235" s="45"/>
      <c r="W235" s="42"/>
      <c r="X235" s="42"/>
      <c r="Y235" s="45"/>
      <c r="Z235" s="45"/>
    </row>
    <row r="236" spans="1:26" s="40" customFormat="1" ht="42.6" hidden="1" customHeight="1">
      <c r="A236" s="14" t="s">
        <v>167</v>
      </c>
      <c r="B236" s="14">
        <v>3141</v>
      </c>
      <c r="C236" s="14" t="s">
        <v>1504</v>
      </c>
      <c r="D236" s="14" t="s">
        <v>359</v>
      </c>
      <c r="E236" s="14" t="s">
        <v>361</v>
      </c>
      <c r="F236" s="14"/>
      <c r="G236" s="14" t="s">
        <v>1495</v>
      </c>
      <c r="H236" s="61">
        <v>1</v>
      </c>
      <c r="I236" s="61" t="s">
        <v>2873</v>
      </c>
      <c r="J236" s="14">
        <v>2014</v>
      </c>
      <c r="K236" s="12">
        <v>495</v>
      </c>
      <c r="L236" s="42"/>
      <c r="M236" s="42"/>
      <c r="N236" s="42"/>
      <c r="O236" s="42"/>
      <c r="P236" s="59" t="s">
        <v>36</v>
      </c>
      <c r="Q236" s="44" t="s">
        <v>2874</v>
      </c>
      <c r="R236" s="44" t="s">
        <v>2875</v>
      </c>
      <c r="S236" s="44" t="s">
        <v>2876</v>
      </c>
      <c r="T236" s="44"/>
      <c r="U236" s="44"/>
      <c r="V236" s="45"/>
      <c r="W236" s="42"/>
      <c r="X236" s="42"/>
      <c r="Y236" s="45"/>
      <c r="Z236" s="45"/>
    </row>
    <row r="237" spans="1:26" s="40" customFormat="1" ht="42.6" customHeight="1">
      <c r="A237" s="14" t="s">
        <v>31</v>
      </c>
      <c r="B237" s="14">
        <v>3142</v>
      </c>
      <c r="C237" s="14" t="s">
        <v>1504</v>
      </c>
      <c r="D237" s="14" t="s">
        <v>359</v>
      </c>
      <c r="E237" s="14" t="s">
        <v>362</v>
      </c>
      <c r="F237" s="14"/>
      <c r="G237" s="14" t="s">
        <v>1495</v>
      </c>
      <c r="H237" s="61">
        <v>1</v>
      </c>
      <c r="I237" s="61" t="s">
        <v>2873</v>
      </c>
      <c r="J237" s="13">
        <v>41960</v>
      </c>
      <c r="K237" s="12">
        <v>495</v>
      </c>
      <c r="L237" s="42"/>
      <c r="M237" s="42"/>
      <c r="N237" s="42"/>
      <c r="O237" s="42"/>
      <c r="P237" s="59" t="s">
        <v>36</v>
      </c>
      <c r="Q237" s="44" t="s">
        <v>2874</v>
      </c>
      <c r="R237" s="44" t="s">
        <v>2875</v>
      </c>
      <c r="S237" s="44" t="s">
        <v>2876</v>
      </c>
      <c r="T237" s="44"/>
      <c r="U237" s="44"/>
      <c r="V237" s="45"/>
      <c r="W237" s="42"/>
      <c r="X237" s="42"/>
      <c r="Y237" s="45"/>
      <c r="Z237" s="45"/>
    </row>
    <row r="238" spans="1:26" s="40" customFormat="1" ht="42.6" hidden="1" customHeight="1">
      <c r="A238" s="14" t="s">
        <v>234</v>
      </c>
      <c r="B238" s="14">
        <v>3145</v>
      </c>
      <c r="C238" s="14" t="s">
        <v>1504</v>
      </c>
      <c r="D238" s="14" t="s">
        <v>366</v>
      </c>
      <c r="E238" s="14" t="s">
        <v>372</v>
      </c>
      <c r="F238" s="14" t="s">
        <v>373</v>
      </c>
      <c r="G238" s="14" t="s">
        <v>1498</v>
      </c>
      <c r="H238" s="61">
        <v>1</v>
      </c>
      <c r="I238" s="61" t="s">
        <v>2873</v>
      </c>
      <c r="J238" s="13">
        <v>41906</v>
      </c>
      <c r="K238" s="12">
        <v>43298.59</v>
      </c>
      <c r="L238" s="42"/>
      <c r="M238" s="42"/>
      <c r="N238" s="42"/>
      <c r="O238" s="42"/>
      <c r="P238" s="59" t="s">
        <v>36</v>
      </c>
      <c r="Q238" s="44" t="s">
        <v>2874</v>
      </c>
      <c r="R238" s="44" t="s">
        <v>2875</v>
      </c>
      <c r="S238" s="44" t="s">
        <v>2876</v>
      </c>
      <c r="T238" s="44"/>
      <c r="U238" s="44"/>
      <c r="V238" s="45"/>
      <c r="W238" s="42"/>
      <c r="X238" s="42"/>
      <c r="Y238" s="45"/>
      <c r="Z238" s="45"/>
    </row>
    <row r="239" spans="1:26" s="40" customFormat="1" ht="42.6" customHeight="1">
      <c r="A239" s="14" t="s">
        <v>31</v>
      </c>
      <c r="B239" s="14">
        <v>3146</v>
      </c>
      <c r="C239" s="14" t="s">
        <v>1504</v>
      </c>
      <c r="D239" s="14" t="s">
        <v>177</v>
      </c>
      <c r="E239" s="14" t="s">
        <v>374</v>
      </c>
      <c r="F239" s="14" t="s">
        <v>375</v>
      </c>
      <c r="G239" s="14" t="s">
        <v>1495</v>
      </c>
      <c r="H239" s="61">
        <v>1</v>
      </c>
      <c r="I239" s="61" t="s">
        <v>2873</v>
      </c>
      <c r="J239" s="14">
        <v>2014</v>
      </c>
      <c r="K239" s="12">
        <v>378</v>
      </c>
      <c r="L239" s="42"/>
      <c r="M239" s="42"/>
      <c r="N239" s="42"/>
      <c r="O239" s="42"/>
      <c r="P239" s="59" t="s">
        <v>36</v>
      </c>
      <c r="Q239" s="44" t="s">
        <v>2874</v>
      </c>
      <c r="R239" s="44" t="s">
        <v>2875</v>
      </c>
      <c r="S239" s="44" t="s">
        <v>2876</v>
      </c>
      <c r="T239" s="44"/>
      <c r="U239" s="44"/>
      <c r="V239" s="45"/>
      <c r="W239" s="42"/>
      <c r="X239" s="42"/>
      <c r="Y239" s="45"/>
      <c r="Z239" s="45"/>
    </row>
    <row r="240" spans="1:26" s="40" customFormat="1" ht="42.6" customHeight="1">
      <c r="A240" s="14" t="s">
        <v>31</v>
      </c>
      <c r="B240" s="14">
        <v>3147</v>
      </c>
      <c r="C240" s="14" t="s">
        <v>1504</v>
      </c>
      <c r="D240" s="14" t="s">
        <v>127</v>
      </c>
      <c r="E240" s="14" t="s">
        <v>376</v>
      </c>
      <c r="F240" s="14" t="s">
        <v>377</v>
      </c>
      <c r="G240" s="14" t="s">
        <v>2428</v>
      </c>
      <c r="H240" s="61">
        <v>1</v>
      </c>
      <c r="I240" s="61" t="s">
        <v>2873</v>
      </c>
      <c r="J240" s="14">
        <v>2014</v>
      </c>
      <c r="K240" s="12">
        <v>816.65</v>
      </c>
      <c r="L240" s="42"/>
      <c r="M240" s="42"/>
      <c r="N240" s="42"/>
      <c r="O240" s="42"/>
      <c r="P240" s="59" t="s">
        <v>36</v>
      </c>
      <c r="Q240" s="44" t="s">
        <v>2874</v>
      </c>
      <c r="R240" s="44" t="s">
        <v>2875</v>
      </c>
      <c r="S240" s="44" t="s">
        <v>2876</v>
      </c>
      <c r="T240" s="44"/>
      <c r="U240" s="44"/>
      <c r="V240" s="45"/>
      <c r="W240" s="42"/>
      <c r="X240" s="42"/>
      <c r="Y240" s="45"/>
      <c r="Z240" s="45"/>
    </row>
    <row r="241" spans="1:26" s="40" customFormat="1" ht="42.6" customHeight="1">
      <c r="A241" s="14" t="s">
        <v>31</v>
      </c>
      <c r="B241" s="14">
        <v>3148</v>
      </c>
      <c r="C241" s="14" t="s">
        <v>1504</v>
      </c>
      <c r="D241" s="14" t="s">
        <v>177</v>
      </c>
      <c r="E241" s="14" t="s">
        <v>374</v>
      </c>
      <c r="F241" s="14" t="s">
        <v>379</v>
      </c>
      <c r="G241" s="14" t="s">
        <v>1495</v>
      </c>
      <c r="H241" s="61">
        <v>1</v>
      </c>
      <c r="I241" s="61" t="s">
        <v>2873</v>
      </c>
      <c r="J241" s="14">
        <v>2014</v>
      </c>
      <c r="K241" s="12">
        <v>378</v>
      </c>
      <c r="L241" s="42"/>
      <c r="M241" s="42"/>
      <c r="N241" s="42"/>
      <c r="O241" s="42"/>
      <c r="P241" s="59" t="s">
        <v>36</v>
      </c>
      <c r="Q241" s="44" t="s">
        <v>2874</v>
      </c>
      <c r="R241" s="44" t="s">
        <v>2875</v>
      </c>
      <c r="S241" s="44" t="s">
        <v>2876</v>
      </c>
      <c r="T241" s="44"/>
      <c r="U241" s="44"/>
      <c r="V241" s="45"/>
      <c r="W241" s="42"/>
      <c r="X241" s="42"/>
      <c r="Y241" s="45"/>
      <c r="Z241" s="45"/>
    </row>
    <row r="242" spans="1:26" s="40" customFormat="1" ht="42.6" customHeight="1">
      <c r="A242" s="14" t="s">
        <v>31</v>
      </c>
      <c r="B242" s="14">
        <v>3149</v>
      </c>
      <c r="C242" s="14" t="s">
        <v>1504</v>
      </c>
      <c r="D242" s="14" t="s">
        <v>177</v>
      </c>
      <c r="E242" s="14" t="s">
        <v>374</v>
      </c>
      <c r="F242" s="14" t="s">
        <v>380</v>
      </c>
      <c r="G242" s="14" t="s">
        <v>1495</v>
      </c>
      <c r="H242" s="61">
        <v>1</v>
      </c>
      <c r="I242" s="61" t="s">
        <v>2873</v>
      </c>
      <c r="J242" s="14">
        <v>2014</v>
      </c>
      <c r="K242" s="12">
        <v>378</v>
      </c>
      <c r="L242" s="42"/>
      <c r="M242" s="42"/>
      <c r="N242" s="42"/>
      <c r="O242" s="42"/>
      <c r="P242" s="59" t="s">
        <v>36</v>
      </c>
      <c r="Q242" s="44" t="s">
        <v>2874</v>
      </c>
      <c r="R242" s="44" t="s">
        <v>2875</v>
      </c>
      <c r="S242" s="44" t="s">
        <v>2876</v>
      </c>
      <c r="T242" s="44"/>
      <c r="U242" s="44"/>
      <c r="V242" s="45"/>
      <c r="W242" s="42"/>
      <c r="X242" s="42"/>
      <c r="Y242" s="45"/>
      <c r="Z242" s="45"/>
    </row>
    <row r="243" spans="1:26" s="40" customFormat="1" ht="42.6" customHeight="1">
      <c r="A243" s="14" t="s">
        <v>31</v>
      </c>
      <c r="B243" s="14">
        <v>3150</v>
      </c>
      <c r="C243" s="14" t="s">
        <v>1504</v>
      </c>
      <c r="D243" s="14" t="s">
        <v>177</v>
      </c>
      <c r="E243" s="14" t="s">
        <v>374</v>
      </c>
      <c r="F243" s="14" t="s">
        <v>381</v>
      </c>
      <c r="G243" s="14" t="s">
        <v>1495</v>
      </c>
      <c r="H243" s="61">
        <v>1</v>
      </c>
      <c r="I243" s="61" t="s">
        <v>2873</v>
      </c>
      <c r="J243" s="14">
        <v>2014</v>
      </c>
      <c r="K243" s="12">
        <v>378</v>
      </c>
      <c r="L243" s="42"/>
      <c r="M243" s="42"/>
      <c r="N243" s="42"/>
      <c r="O243" s="42"/>
      <c r="P243" s="59" t="s">
        <v>36</v>
      </c>
      <c r="Q243" s="44" t="s">
        <v>2874</v>
      </c>
      <c r="R243" s="44" t="s">
        <v>2875</v>
      </c>
      <c r="S243" s="44" t="s">
        <v>2876</v>
      </c>
      <c r="T243" s="44"/>
      <c r="U243" s="44"/>
      <c r="V243" s="45"/>
      <c r="W243" s="42"/>
      <c r="X243" s="42"/>
      <c r="Y243" s="45"/>
      <c r="Z243" s="45"/>
    </row>
    <row r="244" spans="1:26" s="40" customFormat="1" ht="42.6" hidden="1" customHeight="1">
      <c r="A244" s="14" t="s">
        <v>234</v>
      </c>
      <c r="B244" s="14">
        <v>3185</v>
      </c>
      <c r="C244" s="14" t="s">
        <v>1504</v>
      </c>
      <c r="D244" s="14" t="s">
        <v>391</v>
      </c>
      <c r="E244" s="14" t="s">
        <v>1488</v>
      </c>
      <c r="F244" s="14" t="s">
        <v>392</v>
      </c>
      <c r="G244" s="14" t="s">
        <v>1495</v>
      </c>
      <c r="H244" s="61">
        <v>1</v>
      </c>
      <c r="I244" s="61" t="s">
        <v>2873</v>
      </c>
      <c r="J244" s="13">
        <v>42278</v>
      </c>
      <c r="K244" s="12">
        <v>20800</v>
      </c>
      <c r="L244" s="42"/>
      <c r="M244" s="42"/>
      <c r="N244" s="42"/>
      <c r="O244" s="42"/>
      <c r="P244" s="59" t="s">
        <v>36</v>
      </c>
      <c r="Q244" s="44" t="s">
        <v>2874</v>
      </c>
      <c r="R244" s="44" t="s">
        <v>2891</v>
      </c>
      <c r="S244" s="44" t="s">
        <v>2878</v>
      </c>
      <c r="T244" s="44"/>
      <c r="U244" s="44"/>
      <c r="V244" s="45"/>
      <c r="W244" s="42"/>
      <c r="X244" s="42"/>
      <c r="Y244" s="45"/>
      <c r="Z244" s="45" t="s">
        <v>2903</v>
      </c>
    </row>
    <row r="245" spans="1:26" s="40" customFormat="1" ht="42.6" hidden="1" customHeight="1">
      <c r="A245" s="14" t="s">
        <v>234</v>
      </c>
      <c r="B245" s="14">
        <v>3186</v>
      </c>
      <c r="C245" s="14" t="s">
        <v>1504</v>
      </c>
      <c r="D245" s="14" t="s">
        <v>366</v>
      </c>
      <c r="E245" s="14" t="s">
        <v>393</v>
      </c>
      <c r="F245" s="14" t="s">
        <v>394</v>
      </c>
      <c r="G245" s="14" t="s">
        <v>79</v>
      </c>
      <c r="H245" s="61">
        <v>1</v>
      </c>
      <c r="I245" s="61" t="s">
        <v>2873</v>
      </c>
      <c r="J245" s="13">
        <v>42278</v>
      </c>
      <c r="K245" s="12">
        <v>58900</v>
      </c>
      <c r="L245" s="42"/>
      <c r="M245" s="42"/>
      <c r="N245" s="42"/>
      <c r="O245" s="42"/>
      <c r="P245" s="59" t="s">
        <v>36</v>
      </c>
      <c r="Q245" s="44" t="s">
        <v>2879</v>
      </c>
      <c r="R245" s="44" t="s">
        <v>2891</v>
      </c>
      <c r="S245" s="44" t="s">
        <v>2881</v>
      </c>
      <c r="T245" s="44"/>
      <c r="U245" s="44"/>
      <c r="V245" s="45"/>
      <c r="W245" s="42"/>
      <c r="X245" s="42"/>
      <c r="Y245" s="45"/>
      <c r="Z245" s="45" t="s">
        <v>2906</v>
      </c>
    </row>
    <row r="246" spans="1:26" s="40" customFormat="1" ht="42.6" customHeight="1">
      <c r="A246" s="14" t="s">
        <v>31</v>
      </c>
      <c r="B246" s="14" t="s">
        <v>879</v>
      </c>
      <c r="C246" s="14" t="s">
        <v>1504</v>
      </c>
      <c r="D246" s="14"/>
      <c r="E246" s="14" t="s">
        <v>863</v>
      </c>
      <c r="F246" s="14"/>
      <c r="G246" s="14" t="s">
        <v>1495</v>
      </c>
      <c r="H246" s="61">
        <v>1</v>
      </c>
      <c r="I246" s="61" t="s">
        <v>2873</v>
      </c>
      <c r="J246" s="14">
        <v>2014</v>
      </c>
      <c r="K246" s="12">
        <v>6.5</v>
      </c>
      <c r="L246" s="42"/>
      <c r="M246" s="42"/>
      <c r="N246" s="42"/>
      <c r="O246" s="42"/>
      <c r="P246" s="59" t="s">
        <v>36</v>
      </c>
      <c r="Q246" s="44" t="s">
        <v>2874</v>
      </c>
      <c r="R246" s="44" t="s">
        <v>2875</v>
      </c>
      <c r="S246" s="44" t="s">
        <v>2876</v>
      </c>
      <c r="T246" s="44"/>
      <c r="U246" s="44"/>
      <c r="V246" s="45"/>
      <c r="W246" s="42"/>
      <c r="X246" s="42"/>
      <c r="Y246" s="45"/>
      <c r="Z246" s="45"/>
    </row>
    <row r="247" spans="1:26" s="40" customFormat="1" ht="42.6" hidden="1" customHeight="1">
      <c r="A247" s="14" t="s">
        <v>167</v>
      </c>
      <c r="B247" s="14">
        <v>3200</v>
      </c>
      <c r="C247" s="14" t="s">
        <v>1504</v>
      </c>
      <c r="D247" s="14" t="s">
        <v>227</v>
      </c>
      <c r="E247" s="14" t="s">
        <v>397</v>
      </c>
      <c r="F247" s="14"/>
      <c r="G247" s="14" t="s">
        <v>1495</v>
      </c>
      <c r="H247" s="61">
        <v>1</v>
      </c>
      <c r="I247" s="61" t="s">
        <v>2873</v>
      </c>
      <c r="J247" s="13">
        <v>42187</v>
      </c>
      <c r="K247" s="12">
        <v>870</v>
      </c>
      <c r="L247" s="42"/>
      <c r="M247" s="42"/>
      <c r="N247" s="42"/>
      <c r="O247" s="42"/>
      <c r="P247" s="59" t="s">
        <v>36</v>
      </c>
      <c r="Q247" s="44" t="s">
        <v>2874</v>
      </c>
      <c r="R247" s="44" t="s">
        <v>2875</v>
      </c>
      <c r="S247" s="44" t="s">
        <v>2876</v>
      </c>
      <c r="T247" s="44"/>
      <c r="U247" s="44"/>
      <c r="V247" s="45"/>
      <c r="W247" s="42"/>
      <c r="X247" s="42"/>
      <c r="Y247" s="45"/>
      <c r="Z247" s="45" t="s">
        <v>2902</v>
      </c>
    </row>
    <row r="248" spans="1:26" s="40" customFormat="1" ht="42.6" customHeight="1">
      <c r="A248" s="14" t="s">
        <v>31</v>
      </c>
      <c r="B248" s="14" t="s">
        <v>993</v>
      </c>
      <c r="C248" s="14" t="s">
        <v>1504</v>
      </c>
      <c r="D248" s="14"/>
      <c r="E248" s="14" t="s">
        <v>816</v>
      </c>
      <c r="F248" s="14"/>
      <c r="G248" s="14" t="s">
        <v>1495</v>
      </c>
      <c r="H248" s="61">
        <v>1</v>
      </c>
      <c r="I248" s="61" t="s">
        <v>2873</v>
      </c>
      <c r="J248" s="14">
        <v>2014</v>
      </c>
      <c r="K248" s="12">
        <v>6.05</v>
      </c>
      <c r="L248" s="42"/>
      <c r="M248" s="42"/>
      <c r="N248" s="42"/>
      <c r="O248" s="42"/>
      <c r="P248" s="59" t="s">
        <v>36</v>
      </c>
      <c r="Q248" s="44" t="s">
        <v>2874</v>
      </c>
      <c r="R248" s="44" t="s">
        <v>2875</v>
      </c>
      <c r="S248" s="44" t="s">
        <v>2876</v>
      </c>
      <c r="T248" s="44"/>
      <c r="U248" s="44"/>
      <c r="V248" s="45"/>
      <c r="W248" s="42"/>
      <c r="X248" s="42"/>
      <c r="Y248" s="45"/>
      <c r="Z248" s="45"/>
    </row>
    <row r="249" spans="1:26" s="40" customFormat="1" ht="42.6" customHeight="1">
      <c r="A249" s="14" t="s">
        <v>31</v>
      </c>
      <c r="B249" s="14" t="s">
        <v>880</v>
      </c>
      <c r="C249" s="14" t="s">
        <v>1504</v>
      </c>
      <c r="D249" s="14"/>
      <c r="E249" s="14" t="s">
        <v>863</v>
      </c>
      <c r="F249" s="14"/>
      <c r="G249" s="14" t="s">
        <v>1495</v>
      </c>
      <c r="H249" s="61">
        <v>1</v>
      </c>
      <c r="I249" s="61" t="s">
        <v>2873</v>
      </c>
      <c r="J249" s="14">
        <v>2014</v>
      </c>
      <c r="K249" s="12">
        <v>6.5</v>
      </c>
      <c r="L249" s="42"/>
      <c r="M249" s="42"/>
      <c r="N249" s="42"/>
      <c r="O249" s="42"/>
      <c r="P249" s="59" t="s">
        <v>36</v>
      </c>
      <c r="Q249" s="44" t="s">
        <v>2874</v>
      </c>
      <c r="R249" s="44" t="s">
        <v>2875</v>
      </c>
      <c r="S249" s="44" t="s">
        <v>2876</v>
      </c>
      <c r="T249" s="44"/>
      <c r="U249" s="44"/>
      <c r="V249" s="45"/>
      <c r="W249" s="42"/>
      <c r="X249" s="42"/>
      <c r="Y249" s="45"/>
      <c r="Z249" s="45"/>
    </row>
    <row r="250" spans="1:26" s="40" customFormat="1" ht="42.6" customHeight="1">
      <c r="A250" s="14" t="s">
        <v>31</v>
      </c>
      <c r="B250" s="14">
        <v>3328</v>
      </c>
      <c r="C250" s="14" t="s">
        <v>1504</v>
      </c>
      <c r="D250" s="14" t="s">
        <v>403</v>
      </c>
      <c r="E250" s="14" t="s">
        <v>402</v>
      </c>
      <c r="F250" s="14"/>
      <c r="G250" s="14" t="s">
        <v>1495</v>
      </c>
      <c r="H250" s="61">
        <v>1</v>
      </c>
      <c r="I250" s="61" t="s">
        <v>2873</v>
      </c>
      <c r="J250" s="13">
        <v>42186</v>
      </c>
      <c r="K250" s="12">
        <v>142.08000000000001</v>
      </c>
      <c r="L250" s="42"/>
      <c r="M250" s="42"/>
      <c r="N250" s="42"/>
      <c r="O250" s="42"/>
      <c r="P250" s="59" t="s">
        <v>36</v>
      </c>
      <c r="Q250" s="44" t="s">
        <v>2874</v>
      </c>
      <c r="R250" s="44" t="s">
        <v>2875</v>
      </c>
      <c r="S250" s="44" t="s">
        <v>2876</v>
      </c>
      <c r="T250" s="44"/>
      <c r="U250" s="44"/>
      <c r="V250" s="45"/>
      <c r="W250" s="42"/>
      <c r="X250" s="42"/>
      <c r="Y250" s="45"/>
      <c r="Z250" s="45"/>
    </row>
    <row r="251" spans="1:26" s="40" customFormat="1" ht="42.6" customHeight="1">
      <c r="A251" s="14" t="s">
        <v>31</v>
      </c>
      <c r="B251" s="14">
        <v>3329</v>
      </c>
      <c r="C251" s="14" t="s">
        <v>1504</v>
      </c>
      <c r="D251" s="14" t="s">
        <v>403</v>
      </c>
      <c r="E251" s="14" t="s">
        <v>402</v>
      </c>
      <c r="F251" s="14"/>
      <c r="G251" s="14" t="s">
        <v>1495</v>
      </c>
      <c r="H251" s="61">
        <v>1</v>
      </c>
      <c r="I251" s="61" t="s">
        <v>2873</v>
      </c>
      <c r="J251" s="14">
        <v>2014</v>
      </c>
      <c r="K251" s="12">
        <v>142.08000000000001</v>
      </c>
      <c r="L251" s="42"/>
      <c r="M251" s="42"/>
      <c r="N251" s="42"/>
      <c r="O251" s="42"/>
      <c r="P251" s="59" t="s">
        <v>36</v>
      </c>
      <c r="Q251" s="44" t="s">
        <v>2874</v>
      </c>
      <c r="R251" s="44" t="s">
        <v>2875</v>
      </c>
      <c r="S251" s="44" t="s">
        <v>2876</v>
      </c>
      <c r="T251" s="44"/>
      <c r="U251" s="44"/>
      <c r="V251" s="45"/>
      <c r="W251" s="42"/>
      <c r="X251" s="42"/>
      <c r="Y251" s="45"/>
      <c r="Z251" s="45"/>
    </row>
    <row r="252" spans="1:26" s="40" customFormat="1" ht="42.6" customHeight="1">
      <c r="A252" s="14" t="s">
        <v>31</v>
      </c>
      <c r="B252" s="14">
        <v>3330</v>
      </c>
      <c r="C252" s="14" t="s">
        <v>1504</v>
      </c>
      <c r="D252" s="14" t="s">
        <v>403</v>
      </c>
      <c r="E252" s="14" t="s">
        <v>402</v>
      </c>
      <c r="F252" s="14"/>
      <c r="G252" s="14" t="s">
        <v>1495</v>
      </c>
      <c r="H252" s="61">
        <v>1</v>
      </c>
      <c r="I252" s="61" t="s">
        <v>2873</v>
      </c>
      <c r="J252" s="14">
        <v>2014</v>
      </c>
      <c r="K252" s="12">
        <v>142.08000000000001</v>
      </c>
      <c r="L252" s="42"/>
      <c r="M252" s="42"/>
      <c r="N252" s="42"/>
      <c r="O252" s="42"/>
      <c r="P252" s="59" t="s">
        <v>36</v>
      </c>
      <c r="Q252" s="44" t="s">
        <v>2874</v>
      </c>
      <c r="R252" s="44" t="s">
        <v>2875</v>
      </c>
      <c r="S252" s="44" t="s">
        <v>2876</v>
      </c>
      <c r="T252" s="44"/>
      <c r="U252" s="44"/>
      <c r="V252" s="45"/>
      <c r="W252" s="42"/>
      <c r="X252" s="42"/>
      <c r="Y252" s="45"/>
      <c r="Z252" s="45"/>
    </row>
    <row r="253" spans="1:26" s="40" customFormat="1" ht="42.6" customHeight="1">
      <c r="A253" s="14" t="s">
        <v>31</v>
      </c>
      <c r="B253" s="14">
        <v>3332</v>
      </c>
      <c r="C253" s="14" t="s">
        <v>1504</v>
      </c>
      <c r="D253" s="14" t="s">
        <v>403</v>
      </c>
      <c r="E253" s="14" t="s">
        <v>402</v>
      </c>
      <c r="F253" s="14"/>
      <c r="G253" s="14" t="s">
        <v>1495</v>
      </c>
      <c r="H253" s="61">
        <v>1</v>
      </c>
      <c r="I253" s="61" t="s">
        <v>2873</v>
      </c>
      <c r="J253" s="14">
        <v>2014</v>
      </c>
      <c r="K253" s="12">
        <v>142.08000000000001</v>
      </c>
      <c r="L253" s="42"/>
      <c r="M253" s="42"/>
      <c r="N253" s="42"/>
      <c r="O253" s="42"/>
      <c r="P253" s="59" t="s">
        <v>36</v>
      </c>
      <c r="Q253" s="44" t="s">
        <v>2874</v>
      </c>
      <c r="R253" s="44" t="s">
        <v>2875</v>
      </c>
      <c r="S253" s="44" t="s">
        <v>2876</v>
      </c>
      <c r="T253" s="44"/>
      <c r="U253" s="44"/>
      <c r="V253" s="45"/>
      <c r="W253" s="42"/>
      <c r="X253" s="42"/>
      <c r="Y253" s="45"/>
      <c r="Z253" s="45"/>
    </row>
    <row r="254" spans="1:26" s="40" customFormat="1" ht="42.6" customHeight="1">
      <c r="A254" s="14" t="s">
        <v>31</v>
      </c>
      <c r="B254" s="14">
        <v>3337</v>
      </c>
      <c r="C254" s="14" t="s">
        <v>1504</v>
      </c>
      <c r="D254" s="14" t="s">
        <v>403</v>
      </c>
      <c r="E254" s="14" t="s">
        <v>402</v>
      </c>
      <c r="F254" s="14" t="s">
        <v>404</v>
      </c>
      <c r="G254" s="14" t="s">
        <v>1495</v>
      </c>
      <c r="H254" s="61">
        <v>1</v>
      </c>
      <c r="I254" s="61" t="s">
        <v>2873</v>
      </c>
      <c r="J254" s="13">
        <v>42186</v>
      </c>
      <c r="K254" s="12">
        <v>142.08000000000001</v>
      </c>
      <c r="L254" s="42"/>
      <c r="M254" s="42"/>
      <c r="N254" s="42"/>
      <c r="O254" s="42"/>
      <c r="P254" s="59" t="s">
        <v>36</v>
      </c>
      <c r="Q254" s="44" t="s">
        <v>2874</v>
      </c>
      <c r="R254" s="44" t="s">
        <v>2875</v>
      </c>
      <c r="S254" s="44" t="s">
        <v>2876</v>
      </c>
      <c r="T254" s="44"/>
      <c r="U254" s="44"/>
      <c r="V254" s="45"/>
      <c r="W254" s="42"/>
      <c r="X254" s="42"/>
      <c r="Y254" s="45"/>
      <c r="Z254" s="45"/>
    </row>
    <row r="255" spans="1:26" s="40" customFormat="1" ht="42.6" hidden="1" customHeight="1">
      <c r="A255" s="14" t="s">
        <v>167</v>
      </c>
      <c r="B255" s="14">
        <v>3361</v>
      </c>
      <c r="C255" s="14" t="s">
        <v>1504</v>
      </c>
      <c r="D255" s="14"/>
      <c r="E255" s="14" t="s">
        <v>405</v>
      </c>
      <c r="F255" s="14" t="s">
        <v>406</v>
      </c>
      <c r="G255" s="14" t="s">
        <v>1495</v>
      </c>
      <c r="H255" s="61">
        <v>1</v>
      </c>
      <c r="I255" s="61" t="s">
        <v>2873</v>
      </c>
      <c r="J255" s="13">
        <v>43054</v>
      </c>
      <c r="K255" s="12">
        <v>1612</v>
      </c>
      <c r="L255" s="42"/>
      <c r="M255" s="42"/>
      <c r="N255" s="42"/>
      <c r="O255" s="42"/>
      <c r="P255" s="59" t="s">
        <v>36</v>
      </c>
      <c r="Q255" s="44" t="s">
        <v>2874</v>
      </c>
      <c r="R255" s="44" t="s">
        <v>2891</v>
      </c>
      <c r="S255" s="44" t="s">
        <v>2876</v>
      </c>
      <c r="T255" s="44"/>
      <c r="U255" s="44"/>
      <c r="V255" s="45"/>
      <c r="W255" s="42"/>
      <c r="X255" s="42"/>
      <c r="Y255" s="45"/>
      <c r="Z255" s="45" t="s">
        <v>2901</v>
      </c>
    </row>
    <row r="256" spans="1:26" s="40" customFormat="1" ht="42.6" hidden="1" customHeight="1">
      <c r="A256" s="14" t="s">
        <v>167</v>
      </c>
      <c r="B256" s="14">
        <v>3363</v>
      </c>
      <c r="C256" s="14" t="s">
        <v>1504</v>
      </c>
      <c r="D256" s="14"/>
      <c r="E256" s="14" t="s">
        <v>405</v>
      </c>
      <c r="F256" s="14" t="s">
        <v>406</v>
      </c>
      <c r="G256" s="14" t="s">
        <v>1495</v>
      </c>
      <c r="H256" s="61">
        <v>1</v>
      </c>
      <c r="I256" s="61" t="s">
        <v>2873</v>
      </c>
      <c r="J256" s="13">
        <v>43054</v>
      </c>
      <c r="K256" s="12">
        <v>1612</v>
      </c>
      <c r="L256" s="42"/>
      <c r="M256" s="42"/>
      <c r="N256" s="42"/>
      <c r="O256" s="42"/>
      <c r="P256" s="59" t="s">
        <v>36</v>
      </c>
      <c r="Q256" s="44" t="s">
        <v>2874</v>
      </c>
      <c r="R256" s="44" t="s">
        <v>2891</v>
      </c>
      <c r="S256" s="44" t="s">
        <v>2876</v>
      </c>
      <c r="T256" s="44"/>
      <c r="U256" s="44"/>
      <c r="V256" s="45"/>
      <c r="W256" s="42"/>
      <c r="X256" s="42"/>
      <c r="Y256" s="45"/>
      <c r="Z256" s="45" t="s">
        <v>2901</v>
      </c>
    </row>
    <row r="257" spans="1:26" s="40" customFormat="1" ht="42.6" hidden="1" customHeight="1">
      <c r="A257" s="14" t="s">
        <v>167</v>
      </c>
      <c r="B257" s="14">
        <v>3366</v>
      </c>
      <c r="C257" s="14" t="s">
        <v>1504</v>
      </c>
      <c r="D257" s="14" t="s">
        <v>177</v>
      </c>
      <c r="E257" s="14" t="s">
        <v>408</v>
      </c>
      <c r="F257" s="14" t="s">
        <v>409</v>
      </c>
      <c r="G257" s="14" t="s">
        <v>2428</v>
      </c>
      <c r="H257" s="61">
        <v>1</v>
      </c>
      <c r="I257" s="61" t="s">
        <v>2873</v>
      </c>
      <c r="J257" s="13">
        <v>43054</v>
      </c>
      <c r="K257" s="12">
        <v>1612</v>
      </c>
      <c r="L257" s="42"/>
      <c r="M257" s="42"/>
      <c r="N257" s="42"/>
      <c r="O257" s="42"/>
      <c r="P257" s="59" t="s">
        <v>36</v>
      </c>
      <c r="Q257" s="44" t="s">
        <v>2874</v>
      </c>
      <c r="R257" s="44" t="s">
        <v>2891</v>
      </c>
      <c r="S257" s="44" t="s">
        <v>2876</v>
      </c>
      <c r="T257" s="44"/>
      <c r="U257" s="44"/>
      <c r="V257" s="45"/>
      <c r="W257" s="42"/>
      <c r="X257" s="42"/>
      <c r="Y257" s="45"/>
      <c r="Z257" s="45" t="s">
        <v>2901</v>
      </c>
    </row>
    <row r="258" spans="1:26" s="40" customFormat="1" ht="42.6" customHeight="1">
      <c r="A258" s="14" t="s">
        <v>31</v>
      </c>
      <c r="B258" s="14">
        <v>3368</v>
      </c>
      <c r="C258" s="14" t="s">
        <v>1504</v>
      </c>
      <c r="D258" s="14"/>
      <c r="E258" s="14" t="s">
        <v>411</v>
      </c>
      <c r="F258" s="14" t="s">
        <v>412</v>
      </c>
      <c r="G258" s="14" t="s">
        <v>1495</v>
      </c>
      <c r="H258" s="61">
        <v>1</v>
      </c>
      <c r="I258" s="61" t="s">
        <v>2873</v>
      </c>
      <c r="J258" s="13">
        <v>42531</v>
      </c>
      <c r="K258" s="12">
        <v>922.53</v>
      </c>
      <c r="L258" s="42"/>
      <c r="M258" s="42"/>
      <c r="N258" s="42"/>
      <c r="O258" s="42"/>
      <c r="P258" s="59" t="s">
        <v>36</v>
      </c>
      <c r="Q258" s="44" t="s">
        <v>2874</v>
      </c>
      <c r="R258" s="44" t="s">
        <v>2875</v>
      </c>
      <c r="S258" s="44" t="s">
        <v>2876</v>
      </c>
      <c r="T258" s="44"/>
      <c r="U258" s="44"/>
      <c r="V258" s="45"/>
      <c r="W258" s="42"/>
      <c r="X258" s="42"/>
      <c r="Y258" s="45"/>
      <c r="Z258" s="45"/>
    </row>
    <row r="259" spans="1:26" s="40" customFormat="1" ht="42.6" customHeight="1">
      <c r="A259" s="14" t="s">
        <v>31</v>
      </c>
      <c r="B259" s="14" t="s">
        <v>994</v>
      </c>
      <c r="C259" s="14" t="s">
        <v>1504</v>
      </c>
      <c r="D259" s="14"/>
      <c r="E259" s="14" t="s">
        <v>816</v>
      </c>
      <c r="F259" s="14"/>
      <c r="G259" s="14" t="s">
        <v>1495</v>
      </c>
      <c r="H259" s="61">
        <v>1</v>
      </c>
      <c r="I259" s="61" t="s">
        <v>2873</v>
      </c>
      <c r="J259" s="14">
        <v>2014</v>
      </c>
      <c r="K259" s="12">
        <v>6.05</v>
      </c>
      <c r="L259" s="42"/>
      <c r="M259" s="42"/>
      <c r="N259" s="42"/>
      <c r="O259" s="42"/>
      <c r="P259" s="59" t="s">
        <v>36</v>
      </c>
      <c r="Q259" s="44" t="s">
        <v>2874</v>
      </c>
      <c r="R259" s="44" t="s">
        <v>2875</v>
      </c>
      <c r="S259" s="44" t="s">
        <v>2876</v>
      </c>
      <c r="T259" s="44"/>
      <c r="U259" s="44"/>
      <c r="V259" s="45"/>
      <c r="W259" s="42"/>
      <c r="X259" s="42"/>
      <c r="Y259" s="45"/>
      <c r="Z259" s="45"/>
    </row>
    <row r="260" spans="1:26" s="40" customFormat="1" ht="42.6" customHeight="1">
      <c r="A260" s="14" t="s">
        <v>31</v>
      </c>
      <c r="B260" s="14" t="s">
        <v>881</v>
      </c>
      <c r="C260" s="14" t="s">
        <v>1504</v>
      </c>
      <c r="D260" s="14"/>
      <c r="E260" s="14" t="s">
        <v>863</v>
      </c>
      <c r="F260" s="14"/>
      <c r="G260" s="14" t="s">
        <v>1495</v>
      </c>
      <c r="H260" s="61">
        <v>1</v>
      </c>
      <c r="I260" s="61" t="s">
        <v>2873</v>
      </c>
      <c r="J260" s="14">
        <v>2014</v>
      </c>
      <c r="K260" s="12">
        <v>6.5</v>
      </c>
      <c r="L260" s="42"/>
      <c r="M260" s="42"/>
      <c r="N260" s="42"/>
      <c r="O260" s="42"/>
      <c r="P260" s="59" t="s">
        <v>36</v>
      </c>
      <c r="Q260" s="44" t="s">
        <v>2874</v>
      </c>
      <c r="R260" s="44" t="s">
        <v>2875</v>
      </c>
      <c r="S260" s="44" t="s">
        <v>2876</v>
      </c>
      <c r="T260" s="44"/>
      <c r="U260" s="44"/>
      <c r="V260" s="45"/>
      <c r="W260" s="42"/>
      <c r="X260" s="42"/>
      <c r="Y260" s="45"/>
      <c r="Z260" s="45"/>
    </row>
    <row r="261" spans="1:26" s="40" customFormat="1" ht="42.6" customHeight="1">
      <c r="A261" s="14" t="s">
        <v>31</v>
      </c>
      <c r="B261" s="14">
        <v>3416</v>
      </c>
      <c r="C261" s="14" t="s">
        <v>1504</v>
      </c>
      <c r="D261" s="14" t="s">
        <v>1492</v>
      </c>
      <c r="E261" s="14" t="s">
        <v>1491</v>
      </c>
      <c r="F261" s="14" t="s">
        <v>414</v>
      </c>
      <c r="G261" s="14" t="s">
        <v>2630</v>
      </c>
      <c r="H261" s="61">
        <v>1</v>
      </c>
      <c r="I261" s="61" t="s">
        <v>2873</v>
      </c>
      <c r="J261" s="13">
        <v>42808</v>
      </c>
      <c r="K261" s="12">
        <v>159.29</v>
      </c>
      <c r="L261" s="42"/>
      <c r="M261" s="42"/>
      <c r="N261" s="42"/>
      <c r="O261" s="42"/>
      <c r="P261" s="59" t="s">
        <v>36</v>
      </c>
      <c r="Q261" s="44" t="s">
        <v>2874</v>
      </c>
      <c r="R261" s="44" t="s">
        <v>2875</v>
      </c>
      <c r="S261" s="44" t="s">
        <v>2876</v>
      </c>
      <c r="T261" s="44"/>
      <c r="U261" s="44"/>
      <c r="V261" s="45"/>
      <c r="W261" s="42"/>
      <c r="X261" s="42"/>
      <c r="Y261" s="45"/>
      <c r="Z261" s="45"/>
    </row>
    <row r="262" spans="1:26" s="40" customFormat="1" ht="42.6" customHeight="1">
      <c r="A262" s="14" t="s">
        <v>31</v>
      </c>
      <c r="B262" s="14" t="s">
        <v>995</v>
      </c>
      <c r="C262" s="14" t="s">
        <v>1504</v>
      </c>
      <c r="D262" s="14"/>
      <c r="E262" s="14" t="s">
        <v>816</v>
      </c>
      <c r="F262" s="14"/>
      <c r="G262" s="14" t="s">
        <v>1495</v>
      </c>
      <c r="H262" s="61">
        <v>1</v>
      </c>
      <c r="I262" s="61" t="s">
        <v>2873</v>
      </c>
      <c r="J262" s="14">
        <v>2014</v>
      </c>
      <c r="K262" s="12">
        <v>6.05</v>
      </c>
      <c r="L262" s="42"/>
      <c r="M262" s="42"/>
      <c r="N262" s="42"/>
      <c r="O262" s="42"/>
      <c r="P262" s="59" t="s">
        <v>36</v>
      </c>
      <c r="Q262" s="44" t="s">
        <v>2874</v>
      </c>
      <c r="R262" s="44" t="s">
        <v>2875</v>
      </c>
      <c r="S262" s="44" t="s">
        <v>2876</v>
      </c>
      <c r="T262" s="44"/>
      <c r="U262" s="44"/>
      <c r="V262" s="45"/>
      <c r="W262" s="42"/>
      <c r="X262" s="42"/>
      <c r="Y262" s="45"/>
      <c r="Z262" s="45"/>
    </row>
    <row r="263" spans="1:26" s="40" customFormat="1" ht="42.6" customHeight="1">
      <c r="A263" s="14" t="s">
        <v>31</v>
      </c>
      <c r="B263" s="14" t="s">
        <v>882</v>
      </c>
      <c r="C263" s="14" t="s">
        <v>1504</v>
      </c>
      <c r="D263" s="14"/>
      <c r="E263" s="14" t="s">
        <v>863</v>
      </c>
      <c r="F263" s="14"/>
      <c r="G263" s="14" t="s">
        <v>1495</v>
      </c>
      <c r="H263" s="61">
        <v>1</v>
      </c>
      <c r="I263" s="61" t="s">
        <v>2873</v>
      </c>
      <c r="J263" s="14">
        <v>2014</v>
      </c>
      <c r="K263" s="12">
        <v>6.5</v>
      </c>
      <c r="L263" s="42"/>
      <c r="M263" s="42"/>
      <c r="N263" s="42"/>
      <c r="O263" s="42"/>
      <c r="P263" s="59" t="s">
        <v>36</v>
      </c>
      <c r="Q263" s="44" t="s">
        <v>2874</v>
      </c>
      <c r="R263" s="44" t="s">
        <v>2875</v>
      </c>
      <c r="S263" s="44" t="s">
        <v>2876</v>
      </c>
      <c r="T263" s="44"/>
      <c r="U263" s="44"/>
      <c r="V263" s="45"/>
      <c r="W263" s="42"/>
      <c r="X263" s="42"/>
      <c r="Y263" s="45"/>
      <c r="Z263" s="45"/>
    </row>
    <row r="264" spans="1:26" s="40" customFormat="1" ht="42.6" customHeight="1">
      <c r="A264" s="14" t="s">
        <v>31</v>
      </c>
      <c r="B264" s="14" t="s">
        <v>1114</v>
      </c>
      <c r="C264" s="14" t="s">
        <v>1504</v>
      </c>
      <c r="D264" s="14"/>
      <c r="E264" s="14" t="s">
        <v>1115</v>
      </c>
      <c r="F264" s="14"/>
      <c r="G264" s="14" t="s">
        <v>79</v>
      </c>
      <c r="H264" s="61">
        <v>1</v>
      </c>
      <c r="I264" s="61" t="s">
        <v>2873</v>
      </c>
      <c r="J264" s="14">
        <v>2014</v>
      </c>
      <c r="K264" s="12">
        <v>60</v>
      </c>
      <c r="L264" s="42"/>
      <c r="M264" s="42"/>
      <c r="N264" s="42"/>
      <c r="O264" s="42"/>
      <c r="P264" s="59" t="s">
        <v>36</v>
      </c>
      <c r="Q264" s="44" t="s">
        <v>2874</v>
      </c>
      <c r="R264" s="44" t="s">
        <v>2875</v>
      </c>
      <c r="S264" s="44" t="s">
        <v>2876</v>
      </c>
      <c r="T264" s="44"/>
      <c r="U264" s="44"/>
      <c r="V264" s="45"/>
      <c r="W264" s="42"/>
      <c r="X264" s="42"/>
      <c r="Y264" s="45"/>
      <c r="Z264" s="45"/>
    </row>
    <row r="265" spans="1:26" s="40" customFormat="1" ht="42.6" customHeight="1">
      <c r="A265" s="14" t="s">
        <v>31</v>
      </c>
      <c r="B265" s="14" t="s">
        <v>996</v>
      </c>
      <c r="C265" s="14" t="s">
        <v>1504</v>
      </c>
      <c r="D265" s="14"/>
      <c r="E265" s="14" t="s">
        <v>816</v>
      </c>
      <c r="F265" s="14"/>
      <c r="G265" s="14" t="s">
        <v>1495</v>
      </c>
      <c r="H265" s="61">
        <v>1</v>
      </c>
      <c r="I265" s="61" t="s">
        <v>2873</v>
      </c>
      <c r="J265" s="14">
        <v>2014</v>
      </c>
      <c r="K265" s="12">
        <v>6.05</v>
      </c>
      <c r="L265" s="42"/>
      <c r="M265" s="42"/>
      <c r="N265" s="42"/>
      <c r="O265" s="42"/>
      <c r="P265" s="59" t="s">
        <v>36</v>
      </c>
      <c r="Q265" s="44" t="s">
        <v>2874</v>
      </c>
      <c r="R265" s="44" t="s">
        <v>2875</v>
      </c>
      <c r="S265" s="44" t="s">
        <v>2876</v>
      </c>
      <c r="T265" s="44"/>
      <c r="U265" s="44"/>
      <c r="V265" s="45"/>
      <c r="W265" s="42"/>
      <c r="X265" s="42"/>
      <c r="Y265" s="45"/>
      <c r="Z265" s="45"/>
    </row>
    <row r="266" spans="1:26" s="40" customFormat="1" ht="42.6" customHeight="1">
      <c r="A266" s="14" t="s">
        <v>31</v>
      </c>
      <c r="B266" s="14" t="s">
        <v>883</v>
      </c>
      <c r="C266" s="14" t="s">
        <v>1504</v>
      </c>
      <c r="D266" s="14"/>
      <c r="E266" s="14" t="s">
        <v>863</v>
      </c>
      <c r="F266" s="14"/>
      <c r="G266" s="14" t="s">
        <v>1495</v>
      </c>
      <c r="H266" s="61">
        <v>1</v>
      </c>
      <c r="I266" s="61" t="s">
        <v>2873</v>
      </c>
      <c r="J266" s="14">
        <v>2014</v>
      </c>
      <c r="K266" s="12">
        <v>6.5</v>
      </c>
      <c r="L266" s="42"/>
      <c r="M266" s="42"/>
      <c r="N266" s="42"/>
      <c r="O266" s="42"/>
      <c r="P266" s="59" t="s">
        <v>36</v>
      </c>
      <c r="Q266" s="44" t="s">
        <v>2874</v>
      </c>
      <c r="R266" s="44" t="s">
        <v>2875</v>
      </c>
      <c r="S266" s="44" t="s">
        <v>2876</v>
      </c>
      <c r="T266" s="44"/>
      <c r="U266" s="44"/>
      <c r="V266" s="45"/>
      <c r="W266" s="42"/>
      <c r="X266" s="42"/>
      <c r="Y266" s="45"/>
      <c r="Z266" s="45"/>
    </row>
    <row r="267" spans="1:26" s="40" customFormat="1" ht="42.6" customHeight="1">
      <c r="A267" s="14" t="s">
        <v>31</v>
      </c>
      <c r="B267" s="14" t="s">
        <v>1116</v>
      </c>
      <c r="C267" s="14" t="s">
        <v>1504</v>
      </c>
      <c r="D267" s="14"/>
      <c r="E267" s="14" t="s">
        <v>1115</v>
      </c>
      <c r="F267" s="14"/>
      <c r="G267" s="14" t="s">
        <v>79</v>
      </c>
      <c r="H267" s="61">
        <v>1</v>
      </c>
      <c r="I267" s="61" t="s">
        <v>2873</v>
      </c>
      <c r="J267" s="14">
        <v>2014</v>
      </c>
      <c r="K267" s="12">
        <v>60</v>
      </c>
      <c r="L267" s="42"/>
      <c r="M267" s="42"/>
      <c r="N267" s="42"/>
      <c r="O267" s="42"/>
      <c r="P267" s="59" t="s">
        <v>36</v>
      </c>
      <c r="Q267" s="44" t="s">
        <v>2874</v>
      </c>
      <c r="R267" s="44" t="s">
        <v>2875</v>
      </c>
      <c r="S267" s="44" t="s">
        <v>2876</v>
      </c>
      <c r="T267" s="44"/>
      <c r="U267" s="44"/>
      <c r="V267" s="45"/>
      <c r="W267" s="42"/>
      <c r="X267" s="42"/>
      <c r="Y267" s="45"/>
      <c r="Z267" s="45"/>
    </row>
    <row r="268" spans="1:26" s="40" customFormat="1" ht="42.6" customHeight="1">
      <c r="A268" s="14" t="s">
        <v>31</v>
      </c>
      <c r="B268" s="14">
        <v>3600</v>
      </c>
      <c r="C268" s="14" t="s">
        <v>1504</v>
      </c>
      <c r="D268" s="14" t="s">
        <v>127</v>
      </c>
      <c r="E268" s="14" t="s">
        <v>176</v>
      </c>
      <c r="F268" s="14" t="s">
        <v>419</v>
      </c>
      <c r="G268" s="14" t="s">
        <v>2428</v>
      </c>
      <c r="H268" s="61">
        <v>1</v>
      </c>
      <c r="I268" s="61" t="s">
        <v>2873</v>
      </c>
      <c r="J268" s="13">
        <v>43045</v>
      </c>
      <c r="K268" s="12">
        <v>1050</v>
      </c>
      <c r="L268" s="42"/>
      <c r="M268" s="42"/>
      <c r="N268" s="42"/>
      <c r="O268" s="42"/>
      <c r="P268" s="59" t="s">
        <v>36</v>
      </c>
      <c r="Q268" s="44" t="s">
        <v>2874</v>
      </c>
      <c r="R268" s="44" t="s">
        <v>2891</v>
      </c>
      <c r="S268" s="44" t="s">
        <v>2876</v>
      </c>
      <c r="T268" s="44"/>
      <c r="U268" s="44"/>
      <c r="V268" s="45"/>
      <c r="W268" s="42"/>
      <c r="X268" s="42"/>
      <c r="Y268" s="45"/>
      <c r="Z268" s="45" t="s">
        <v>2905</v>
      </c>
    </row>
    <row r="269" spans="1:26" s="40" customFormat="1" ht="42.6" hidden="1" customHeight="1">
      <c r="A269" s="14" t="s">
        <v>167</v>
      </c>
      <c r="B269" s="14">
        <v>3602</v>
      </c>
      <c r="C269" s="14" t="s">
        <v>1504</v>
      </c>
      <c r="D269" s="14" t="s">
        <v>127</v>
      </c>
      <c r="E269" s="14" t="s">
        <v>176</v>
      </c>
      <c r="F269" s="14" t="s">
        <v>421</v>
      </c>
      <c r="G269" s="14" t="s">
        <v>72</v>
      </c>
      <c r="H269" s="61">
        <v>1</v>
      </c>
      <c r="I269" s="61" t="s">
        <v>2873</v>
      </c>
      <c r="J269" s="13">
        <v>43742</v>
      </c>
      <c r="K269" s="12">
        <v>1050</v>
      </c>
      <c r="L269" s="42"/>
      <c r="M269" s="42"/>
      <c r="N269" s="42"/>
      <c r="O269" s="42"/>
      <c r="P269" s="59" t="s">
        <v>36</v>
      </c>
      <c r="Q269" s="44" t="s">
        <v>2874</v>
      </c>
      <c r="R269" s="44" t="s">
        <v>2891</v>
      </c>
      <c r="S269" s="44" t="s">
        <v>2876</v>
      </c>
      <c r="T269" s="44"/>
      <c r="U269" s="44"/>
      <c r="V269" s="45"/>
      <c r="W269" s="42"/>
      <c r="X269" s="42"/>
      <c r="Y269" s="45"/>
      <c r="Z269" s="45" t="s">
        <v>2901</v>
      </c>
    </row>
    <row r="270" spans="1:26" s="40" customFormat="1" ht="42.6" hidden="1" customHeight="1">
      <c r="A270" s="14" t="s">
        <v>167</v>
      </c>
      <c r="B270" s="14">
        <v>3606</v>
      </c>
      <c r="C270" s="14" t="s">
        <v>1504</v>
      </c>
      <c r="D270" s="14" t="s">
        <v>127</v>
      </c>
      <c r="E270" s="14" t="s">
        <v>176</v>
      </c>
      <c r="F270" s="14" t="s">
        <v>425</v>
      </c>
      <c r="G270" s="14" t="s">
        <v>2428</v>
      </c>
      <c r="H270" s="61">
        <v>1</v>
      </c>
      <c r="I270" s="61" t="s">
        <v>2873</v>
      </c>
      <c r="J270" s="13">
        <v>43742</v>
      </c>
      <c r="K270" s="12">
        <v>1050</v>
      </c>
      <c r="L270" s="42"/>
      <c r="M270" s="42"/>
      <c r="N270" s="42"/>
      <c r="O270" s="42"/>
      <c r="P270" s="59" t="s">
        <v>36</v>
      </c>
      <c r="Q270" s="44" t="s">
        <v>2874</v>
      </c>
      <c r="R270" s="44" t="s">
        <v>2891</v>
      </c>
      <c r="S270" s="44" t="s">
        <v>2876</v>
      </c>
      <c r="T270" s="44"/>
      <c r="U270" s="44"/>
      <c r="V270" s="45"/>
      <c r="W270" s="42"/>
      <c r="X270" s="42"/>
      <c r="Y270" s="45"/>
      <c r="Z270" s="45" t="s">
        <v>2901</v>
      </c>
    </row>
    <row r="271" spans="1:26" s="40" customFormat="1" ht="42.6" customHeight="1">
      <c r="A271" s="14" t="s">
        <v>31</v>
      </c>
      <c r="B271" s="14" t="s">
        <v>884</v>
      </c>
      <c r="C271" s="14" t="s">
        <v>1504</v>
      </c>
      <c r="D271" s="14"/>
      <c r="E271" s="14" t="s">
        <v>863</v>
      </c>
      <c r="F271" s="14"/>
      <c r="G271" s="14" t="s">
        <v>1495</v>
      </c>
      <c r="H271" s="61">
        <v>1</v>
      </c>
      <c r="I271" s="61" t="s">
        <v>2873</v>
      </c>
      <c r="J271" s="14">
        <v>2014</v>
      </c>
      <c r="K271" s="12">
        <v>6.5</v>
      </c>
      <c r="L271" s="42"/>
      <c r="M271" s="42"/>
      <c r="N271" s="42"/>
      <c r="O271" s="42"/>
      <c r="P271" s="59" t="s">
        <v>36</v>
      </c>
      <c r="Q271" s="44" t="s">
        <v>2874</v>
      </c>
      <c r="R271" s="44" t="s">
        <v>2875</v>
      </c>
      <c r="S271" s="44" t="s">
        <v>2876</v>
      </c>
      <c r="T271" s="44"/>
      <c r="U271" s="44"/>
      <c r="V271" s="45"/>
      <c r="W271" s="42"/>
      <c r="X271" s="42"/>
      <c r="Y271" s="45"/>
      <c r="Z271" s="45"/>
    </row>
    <row r="272" spans="1:26" s="40" customFormat="1" ht="42.6" hidden="1" customHeight="1">
      <c r="A272" s="14" t="s">
        <v>167</v>
      </c>
      <c r="B272" s="14">
        <v>3798</v>
      </c>
      <c r="C272" s="14" t="s">
        <v>1504</v>
      </c>
      <c r="D272" s="14" t="s">
        <v>428</v>
      </c>
      <c r="E272" s="14" t="s">
        <v>427</v>
      </c>
      <c r="F272" s="14" t="s">
        <v>434</v>
      </c>
      <c r="G272" s="14" t="s">
        <v>1498</v>
      </c>
      <c r="H272" s="61">
        <v>1</v>
      </c>
      <c r="I272" s="61" t="s">
        <v>2873</v>
      </c>
      <c r="J272" s="13">
        <v>44393</v>
      </c>
      <c r="K272" s="12">
        <v>795</v>
      </c>
      <c r="L272" s="42"/>
      <c r="M272" s="42"/>
      <c r="N272" s="42"/>
      <c r="O272" s="42"/>
      <c r="P272" s="59" t="s">
        <v>36</v>
      </c>
      <c r="Q272" s="44" t="s">
        <v>2874</v>
      </c>
      <c r="R272" s="44" t="s">
        <v>2875</v>
      </c>
      <c r="S272" s="44" t="s">
        <v>2876</v>
      </c>
      <c r="T272" s="44"/>
      <c r="U272" s="44"/>
      <c r="V272" s="45"/>
      <c r="W272" s="42"/>
      <c r="X272" s="42"/>
      <c r="Y272" s="45"/>
      <c r="Z272" s="45"/>
    </row>
    <row r="273" spans="1:26" s="40" customFormat="1" ht="42.6" customHeight="1">
      <c r="A273" s="14" t="s">
        <v>31</v>
      </c>
      <c r="B273" s="14" t="s">
        <v>885</v>
      </c>
      <c r="C273" s="14" t="s">
        <v>1504</v>
      </c>
      <c r="D273" s="14"/>
      <c r="E273" s="14" t="s">
        <v>863</v>
      </c>
      <c r="F273" s="14"/>
      <c r="G273" s="14" t="s">
        <v>1495</v>
      </c>
      <c r="H273" s="61">
        <v>1</v>
      </c>
      <c r="I273" s="61" t="s">
        <v>2873</v>
      </c>
      <c r="J273" s="14">
        <v>2014</v>
      </c>
      <c r="K273" s="12">
        <v>6.5</v>
      </c>
      <c r="L273" s="42"/>
      <c r="M273" s="42"/>
      <c r="N273" s="42"/>
      <c r="O273" s="42"/>
      <c r="P273" s="59" t="s">
        <v>36</v>
      </c>
      <c r="Q273" s="44" t="s">
        <v>2874</v>
      </c>
      <c r="R273" s="44" t="s">
        <v>2875</v>
      </c>
      <c r="S273" s="44" t="s">
        <v>2876</v>
      </c>
      <c r="T273" s="44"/>
      <c r="U273" s="44"/>
      <c r="V273" s="45"/>
      <c r="W273" s="42"/>
      <c r="X273" s="42"/>
      <c r="Y273" s="45"/>
      <c r="Z273" s="45"/>
    </row>
    <row r="274" spans="1:26" s="40" customFormat="1" ht="42.6" customHeight="1">
      <c r="A274" s="14" t="s">
        <v>31</v>
      </c>
      <c r="B274" s="14" t="s">
        <v>997</v>
      </c>
      <c r="C274" s="14" t="s">
        <v>1504</v>
      </c>
      <c r="D274" s="14"/>
      <c r="E274" s="14" t="s">
        <v>816</v>
      </c>
      <c r="F274" s="14"/>
      <c r="G274" s="14" t="s">
        <v>1495</v>
      </c>
      <c r="H274" s="61">
        <v>1</v>
      </c>
      <c r="I274" s="61" t="s">
        <v>2873</v>
      </c>
      <c r="J274" s="14">
        <v>2014</v>
      </c>
      <c r="K274" s="12">
        <v>6.05</v>
      </c>
      <c r="L274" s="42"/>
      <c r="M274" s="42"/>
      <c r="N274" s="42"/>
      <c r="O274" s="42"/>
      <c r="P274" s="59" t="s">
        <v>36</v>
      </c>
      <c r="Q274" s="44" t="s">
        <v>2874</v>
      </c>
      <c r="R274" s="44" t="s">
        <v>2875</v>
      </c>
      <c r="S274" s="44" t="s">
        <v>2876</v>
      </c>
      <c r="T274" s="44"/>
      <c r="U274" s="44"/>
      <c r="V274" s="45"/>
      <c r="W274" s="42"/>
      <c r="X274" s="42"/>
      <c r="Y274" s="45"/>
      <c r="Z274" s="45"/>
    </row>
    <row r="275" spans="1:26" s="40" customFormat="1" ht="42.6" customHeight="1">
      <c r="A275" s="14" t="s">
        <v>31</v>
      </c>
      <c r="B275" s="14" t="s">
        <v>886</v>
      </c>
      <c r="C275" s="14" t="s">
        <v>1504</v>
      </c>
      <c r="D275" s="14"/>
      <c r="E275" s="14" t="s">
        <v>863</v>
      </c>
      <c r="F275" s="14"/>
      <c r="G275" s="14" t="s">
        <v>1495</v>
      </c>
      <c r="H275" s="61">
        <v>1</v>
      </c>
      <c r="I275" s="61" t="s">
        <v>2873</v>
      </c>
      <c r="J275" s="14">
        <v>2014</v>
      </c>
      <c r="K275" s="12">
        <v>6.5</v>
      </c>
      <c r="L275" s="42"/>
      <c r="M275" s="42"/>
      <c r="N275" s="42"/>
      <c r="O275" s="42"/>
      <c r="P275" s="59" t="s">
        <v>36</v>
      </c>
      <c r="Q275" s="44" t="s">
        <v>2874</v>
      </c>
      <c r="R275" s="44" t="s">
        <v>2875</v>
      </c>
      <c r="S275" s="44" t="s">
        <v>2876</v>
      </c>
      <c r="T275" s="44"/>
      <c r="U275" s="44"/>
      <c r="V275" s="45"/>
      <c r="W275" s="42"/>
      <c r="X275" s="42"/>
      <c r="Y275" s="45"/>
      <c r="Z275" s="45"/>
    </row>
    <row r="276" spans="1:26" s="40" customFormat="1" ht="42.6" customHeight="1">
      <c r="A276" s="14" t="s">
        <v>31</v>
      </c>
      <c r="B276" s="14" t="s">
        <v>998</v>
      </c>
      <c r="C276" s="14" t="s">
        <v>1504</v>
      </c>
      <c r="D276" s="14"/>
      <c r="E276" s="14" t="s">
        <v>816</v>
      </c>
      <c r="F276" s="14"/>
      <c r="G276" s="14" t="s">
        <v>1495</v>
      </c>
      <c r="H276" s="61">
        <v>1</v>
      </c>
      <c r="I276" s="61" t="s">
        <v>2873</v>
      </c>
      <c r="J276" s="14">
        <v>2014</v>
      </c>
      <c r="K276" s="12">
        <v>6.05</v>
      </c>
      <c r="L276" s="42"/>
      <c r="M276" s="42"/>
      <c r="N276" s="42"/>
      <c r="O276" s="42"/>
      <c r="P276" s="59" t="s">
        <v>36</v>
      </c>
      <c r="Q276" s="44" t="s">
        <v>2874</v>
      </c>
      <c r="R276" s="44" t="s">
        <v>2875</v>
      </c>
      <c r="S276" s="44" t="s">
        <v>2876</v>
      </c>
      <c r="T276" s="44"/>
      <c r="U276" s="44"/>
      <c r="V276" s="45"/>
      <c r="W276" s="42"/>
      <c r="X276" s="42"/>
      <c r="Y276" s="45"/>
      <c r="Z276" s="45"/>
    </row>
    <row r="277" spans="1:26" s="40" customFormat="1" ht="42.6" customHeight="1">
      <c r="A277" s="14" t="s">
        <v>31</v>
      </c>
      <c r="B277" s="14" t="s">
        <v>887</v>
      </c>
      <c r="C277" s="14" t="s">
        <v>1504</v>
      </c>
      <c r="D277" s="14"/>
      <c r="E277" s="14" t="s">
        <v>863</v>
      </c>
      <c r="F277" s="14"/>
      <c r="G277" s="14" t="s">
        <v>1495</v>
      </c>
      <c r="H277" s="61">
        <v>1</v>
      </c>
      <c r="I277" s="61" t="s">
        <v>2873</v>
      </c>
      <c r="J277" s="14">
        <v>2014</v>
      </c>
      <c r="K277" s="12">
        <v>6.5</v>
      </c>
      <c r="L277" s="42"/>
      <c r="M277" s="42"/>
      <c r="N277" s="42"/>
      <c r="O277" s="42"/>
      <c r="P277" s="59" t="s">
        <v>36</v>
      </c>
      <c r="Q277" s="44" t="s">
        <v>2874</v>
      </c>
      <c r="R277" s="44" t="s">
        <v>2875</v>
      </c>
      <c r="S277" s="44" t="s">
        <v>2876</v>
      </c>
      <c r="T277" s="44"/>
      <c r="U277" s="44"/>
      <c r="V277" s="45"/>
      <c r="W277" s="42"/>
      <c r="X277" s="42"/>
      <c r="Y277" s="45"/>
      <c r="Z277" s="45"/>
    </row>
    <row r="278" spans="1:26" s="40" customFormat="1" ht="42.6" customHeight="1">
      <c r="A278" s="14" t="s">
        <v>31</v>
      </c>
      <c r="B278" s="14" t="s">
        <v>999</v>
      </c>
      <c r="C278" s="14" t="s">
        <v>1504</v>
      </c>
      <c r="D278" s="14"/>
      <c r="E278" s="14" t="s">
        <v>816</v>
      </c>
      <c r="F278" s="14"/>
      <c r="G278" s="14" t="s">
        <v>1495</v>
      </c>
      <c r="H278" s="61">
        <v>1</v>
      </c>
      <c r="I278" s="61" t="s">
        <v>2873</v>
      </c>
      <c r="J278" s="14">
        <v>2014</v>
      </c>
      <c r="K278" s="12">
        <v>6.05</v>
      </c>
      <c r="L278" s="42"/>
      <c r="M278" s="42"/>
      <c r="N278" s="42"/>
      <c r="O278" s="42"/>
      <c r="P278" s="59" t="s">
        <v>36</v>
      </c>
      <c r="Q278" s="44" t="s">
        <v>2874</v>
      </c>
      <c r="R278" s="44" t="s">
        <v>2875</v>
      </c>
      <c r="S278" s="44" t="s">
        <v>2876</v>
      </c>
      <c r="T278" s="44"/>
      <c r="U278" s="44"/>
      <c r="V278" s="45"/>
      <c r="W278" s="42"/>
      <c r="X278" s="42"/>
      <c r="Y278" s="45"/>
      <c r="Z278" s="45"/>
    </row>
    <row r="279" spans="1:26" s="40" customFormat="1" ht="42.6" customHeight="1">
      <c r="A279" s="14" t="s">
        <v>31</v>
      </c>
      <c r="B279" s="14" t="s">
        <v>888</v>
      </c>
      <c r="C279" s="14" t="s">
        <v>1504</v>
      </c>
      <c r="D279" s="14"/>
      <c r="E279" s="14" t="s">
        <v>863</v>
      </c>
      <c r="F279" s="14"/>
      <c r="G279" s="14" t="s">
        <v>1495</v>
      </c>
      <c r="H279" s="61">
        <v>1</v>
      </c>
      <c r="I279" s="61" t="s">
        <v>2873</v>
      </c>
      <c r="J279" s="14">
        <v>2014</v>
      </c>
      <c r="K279" s="12">
        <v>6.5</v>
      </c>
      <c r="L279" s="42"/>
      <c r="M279" s="42"/>
      <c r="N279" s="42"/>
      <c r="O279" s="42"/>
      <c r="P279" s="59" t="s">
        <v>36</v>
      </c>
      <c r="Q279" s="44" t="s">
        <v>2874</v>
      </c>
      <c r="R279" s="44" t="s">
        <v>2875</v>
      </c>
      <c r="S279" s="44" t="s">
        <v>2876</v>
      </c>
      <c r="T279" s="44"/>
      <c r="U279" s="44"/>
      <c r="V279" s="45"/>
      <c r="W279" s="42"/>
      <c r="X279" s="42"/>
      <c r="Y279" s="45"/>
      <c r="Z279" s="45"/>
    </row>
    <row r="280" spans="1:26" s="40" customFormat="1" ht="42.6" customHeight="1">
      <c r="A280" s="14" t="s">
        <v>31</v>
      </c>
      <c r="B280" s="14" t="s">
        <v>889</v>
      </c>
      <c r="C280" s="14" t="s">
        <v>1504</v>
      </c>
      <c r="D280" s="14"/>
      <c r="E280" s="14" t="s">
        <v>837</v>
      </c>
      <c r="F280" s="14"/>
      <c r="G280" s="14" t="s">
        <v>1495</v>
      </c>
      <c r="H280" s="61">
        <v>1</v>
      </c>
      <c r="I280" s="61" t="s">
        <v>2873</v>
      </c>
      <c r="J280" s="14">
        <v>2014</v>
      </c>
      <c r="K280" s="12">
        <v>47.92</v>
      </c>
      <c r="L280" s="42"/>
      <c r="M280" s="42"/>
      <c r="N280" s="42"/>
      <c r="O280" s="42"/>
      <c r="P280" s="59" t="s">
        <v>36</v>
      </c>
      <c r="Q280" s="44" t="s">
        <v>2879</v>
      </c>
      <c r="R280" s="44" t="s">
        <v>2891</v>
      </c>
      <c r="S280" s="44" t="s">
        <v>2876</v>
      </c>
      <c r="T280" s="44"/>
      <c r="U280" s="44"/>
      <c r="V280" s="45"/>
      <c r="W280" s="42"/>
      <c r="X280" s="42"/>
      <c r="Y280" s="45"/>
      <c r="Z280" s="45" t="s">
        <v>2908</v>
      </c>
    </row>
    <row r="281" spans="1:26" s="40" customFormat="1" ht="42.6" customHeight="1">
      <c r="A281" s="14" t="s">
        <v>31</v>
      </c>
      <c r="B281" s="14" t="s">
        <v>1000</v>
      </c>
      <c r="C281" s="14" t="s">
        <v>1504</v>
      </c>
      <c r="D281" s="14"/>
      <c r="E281" s="14" t="s">
        <v>816</v>
      </c>
      <c r="F281" s="14"/>
      <c r="G281" s="14" t="s">
        <v>1495</v>
      </c>
      <c r="H281" s="61">
        <v>1</v>
      </c>
      <c r="I281" s="61" t="s">
        <v>2873</v>
      </c>
      <c r="J281" s="14">
        <v>2014</v>
      </c>
      <c r="K281" s="12">
        <v>6.05</v>
      </c>
      <c r="L281" s="42"/>
      <c r="M281" s="42"/>
      <c r="N281" s="42"/>
      <c r="O281" s="42"/>
      <c r="P281" s="59" t="s">
        <v>36</v>
      </c>
      <c r="Q281" s="44" t="s">
        <v>2874</v>
      </c>
      <c r="R281" s="44" t="s">
        <v>2875</v>
      </c>
      <c r="S281" s="44" t="s">
        <v>2876</v>
      </c>
      <c r="T281" s="44"/>
      <c r="U281" s="44"/>
      <c r="V281" s="45"/>
      <c r="W281" s="42"/>
      <c r="X281" s="42"/>
      <c r="Y281" s="45"/>
      <c r="Z281" s="45"/>
    </row>
    <row r="282" spans="1:26" s="40" customFormat="1" ht="42.6" customHeight="1">
      <c r="A282" s="14" t="s">
        <v>31</v>
      </c>
      <c r="B282" s="14" t="s">
        <v>1117</v>
      </c>
      <c r="C282" s="14" t="s">
        <v>1504</v>
      </c>
      <c r="D282" s="14"/>
      <c r="E282" s="14" t="s">
        <v>1115</v>
      </c>
      <c r="F282" s="14"/>
      <c r="G282" s="14" t="s">
        <v>1495</v>
      </c>
      <c r="H282" s="61">
        <v>1</v>
      </c>
      <c r="I282" s="61" t="s">
        <v>2873</v>
      </c>
      <c r="J282" s="14">
        <v>2014</v>
      </c>
      <c r="K282" s="12">
        <v>60</v>
      </c>
      <c r="L282" s="42"/>
      <c r="M282" s="42"/>
      <c r="N282" s="42"/>
      <c r="O282" s="42"/>
      <c r="P282" s="59" t="s">
        <v>36</v>
      </c>
      <c r="Q282" s="44" t="s">
        <v>2874</v>
      </c>
      <c r="R282" s="44" t="s">
        <v>2875</v>
      </c>
      <c r="S282" s="44" t="s">
        <v>2876</v>
      </c>
      <c r="T282" s="44"/>
      <c r="U282" s="44"/>
      <c r="V282" s="45"/>
      <c r="W282" s="42"/>
      <c r="X282" s="42"/>
      <c r="Y282" s="45"/>
      <c r="Z282" s="45"/>
    </row>
    <row r="283" spans="1:26" s="40" customFormat="1" ht="42.6" customHeight="1">
      <c r="A283" s="14" t="s">
        <v>31</v>
      </c>
      <c r="B283" s="14">
        <v>4297</v>
      </c>
      <c r="C283" s="14" t="s">
        <v>1504</v>
      </c>
      <c r="D283" s="14" t="s">
        <v>477</v>
      </c>
      <c r="E283" s="14" t="s">
        <v>476</v>
      </c>
      <c r="F283" s="14" t="s">
        <v>478</v>
      </c>
      <c r="G283" s="14" t="s">
        <v>1495</v>
      </c>
      <c r="H283" s="61">
        <v>1</v>
      </c>
      <c r="I283" s="61" t="s">
        <v>2873</v>
      </c>
      <c r="J283" s="14">
        <v>2019</v>
      </c>
      <c r="K283" s="12">
        <v>111.3</v>
      </c>
      <c r="L283" s="42"/>
      <c r="M283" s="42"/>
      <c r="N283" s="42"/>
      <c r="O283" s="42"/>
      <c r="P283" s="59" t="s">
        <v>36</v>
      </c>
      <c r="Q283" s="44" t="s">
        <v>2874</v>
      </c>
      <c r="R283" s="44" t="s">
        <v>2875</v>
      </c>
      <c r="S283" s="44" t="s">
        <v>2876</v>
      </c>
      <c r="T283" s="44"/>
      <c r="U283" s="44"/>
      <c r="V283" s="45"/>
      <c r="W283" s="42"/>
      <c r="X283" s="42"/>
      <c r="Y283" s="45"/>
      <c r="Z283" s="45"/>
    </row>
    <row r="284" spans="1:26" s="40" customFormat="1" ht="42.6" customHeight="1">
      <c r="A284" s="14" t="s">
        <v>31</v>
      </c>
      <c r="B284" s="14" t="s">
        <v>890</v>
      </c>
      <c r="C284" s="14" t="s">
        <v>1504</v>
      </c>
      <c r="D284" s="14"/>
      <c r="E284" s="14" t="s">
        <v>837</v>
      </c>
      <c r="F284" s="14"/>
      <c r="G284" s="14" t="s">
        <v>1495</v>
      </c>
      <c r="H284" s="61">
        <v>1</v>
      </c>
      <c r="I284" s="61" t="s">
        <v>2873</v>
      </c>
      <c r="J284" s="14">
        <v>2014</v>
      </c>
      <c r="K284" s="12">
        <v>47.92</v>
      </c>
      <c r="L284" s="42"/>
      <c r="M284" s="42"/>
      <c r="N284" s="42"/>
      <c r="O284" s="42"/>
      <c r="P284" s="59" t="s">
        <v>36</v>
      </c>
      <c r="Q284" s="44" t="s">
        <v>2879</v>
      </c>
      <c r="R284" s="44" t="s">
        <v>2891</v>
      </c>
      <c r="S284" s="44" t="s">
        <v>2876</v>
      </c>
      <c r="T284" s="44"/>
      <c r="U284" s="44"/>
      <c r="V284" s="45"/>
      <c r="W284" s="42"/>
      <c r="X284" s="42"/>
      <c r="Y284" s="45"/>
      <c r="Z284" s="45" t="s">
        <v>2909</v>
      </c>
    </row>
    <row r="285" spans="1:26" s="40" customFormat="1" ht="42.6" customHeight="1">
      <c r="A285" s="14" t="s">
        <v>31</v>
      </c>
      <c r="B285" s="14" t="s">
        <v>1001</v>
      </c>
      <c r="C285" s="14" t="s">
        <v>1504</v>
      </c>
      <c r="D285" s="14"/>
      <c r="E285" s="14" t="s">
        <v>816</v>
      </c>
      <c r="F285" s="14"/>
      <c r="G285" s="14" t="s">
        <v>1495</v>
      </c>
      <c r="H285" s="61">
        <v>1</v>
      </c>
      <c r="I285" s="61" t="s">
        <v>2873</v>
      </c>
      <c r="J285" s="14">
        <v>2014</v>
      </c>
      <c r="K285" s="12">
        <v>6.05</v>
      </c>
      <c r="L285" s="42"/>
      <c r="M285" s="42"/>
      <c r="N285" s="42"/>
      <c r="O285" s="42"/>
      <c r="P285" s="59" t="s">
        <v>36</v>
      </c>
      <c r="Q285" s="44" t="s">
        <v>2874</v>
      </c>
      <c r="R285" s="44" t="s">
        <v>2875</v>
      </c>
      <c r="S285" s="44" t="s">
        <v>2876</v>
      </c>
      <c r="T285" s="44"/>
      <c r="U285" s="44"/>
      <c r="V285" s="45"/>
      <c r="W285" s="42"/>
      <c r="X285" s="42"/>
      <c r="Y285" s="45"/>
      <c r="Z285" s="45"/>
    </row>
    <row r="286" spans="1:26" s="40" customFormat="1" ht="42.6" customHeight="1">
      <c r="A286" s="14" t="s">
        <v>31</v>
      </c>
      <c r="B286" s="14">
        <v>4315</v>
      </c>
      <c r="C286" s="14" t="s">
        <v>1504</v>
      </c>
      <c r="D286" s="14" t="s">
        <v>483</v>
      </c>
      <c r="E286" s="14" t="s">
        <v>427</v>
      </c>
      <c r="F286" s="14" t="s">
        <v>484</v>
      </c>
      <c r="G286" s="14" t="s">
        <v>1495</v>
      </c>
      <c r="H286" s="61">
        <v>1</v>
      </c>
      <c r="I286" s="61" t="s">
        <v>2873</v>
      </c>
      <c r="J286" s="13">
        <v>43887</v>
      </c>
      <c r="K286" s="12">
        <v>145</v>
      </c>
      <c r="L286" s="42"/>
      <c r="M286" s="42"/>
      <c r="N286" s="42"/>
      <c r="O286" s="42"/>
      <c r="P286" s="59" t="s">
        <v>36</v>
      </c>
      <c r="Q286" s="44" t="s">
        <v>2874</v>
      </c>
      <c r="R286" s="44" t="s">
        <v>2875</v>
      </c>
      <c r="S286" s="44" t="s">
        <v>2876</v>
      </c>
      <c r="T286" s="44"/>
      <c r="U286" s="44"/>
      <c r="V286" s="45"/>
      <c r="W286" s="42"/>
      <c r="X286" s="42"/>
      <c r="Y286" s="45"/>
      <c r="Z286" s="45"/>
    </row>
    <row r="287" spans="1:26" s="40" customFormat="1" ht="42.6" customHeight="1">
      <c r="A287" s="14" t="s">
        <v>31</v>
      </c>
      <c r="B287" s="14">
        <v>4317</v>
      </c>
      <c r="C287" s="14" t="s">
        <v>1504</v>
      </c>
      <c r="D287" s="14" t="s">
        <v>483</v>
      </c>
      <c r="E287" s="14" t="s">
        <v>427</v>
      </c>
      <c r="F287" s="14" t="s">
        <v>484</v>
      </c>
      <c r="G287" s="14" t="s">
        <v>79</v>
      </c>
      <c r="H287" s="61">
        <v>1</v>
      </c>
      <c r="I287" s="61" t="s">
        <v>2873</v>
      </c>
      <c r="J287" s="13">
        <v>43885</v>
      </c>
      <c r="K287" s="12">
        <v>145</v>
      </c>
      <c r="L287" s="42"/>
      <c r="M287" s="42"/>
      <c r="N287" s="42"/>
      <c r="O287" s="42"/>
      <c r="P287" s="59" t="s">
        <v>36</v>
      </c>
      <c r="Q287" s="44" t="s">
        <v>2874</v>
      </c>
      <c r="R287" s="44" t="s">
        <v>2875</v>
      </c>
      <c r="S287" s="44" t="s">
        <v>2876</v>
      </c>
      <c r="T287" s="44"/>
      <c r="U287" s="44"/>
      <c r="V287" s="45"/>
      <c r="W287" s="42"/>
      <c r="X287" s="42"/>
      <c r="Y287" s="45"/>
      <c r="Z287" s="45"/>
    </row>
    <row r="288" spans="1:26" s="40" customFormat="1" ht="42.6" customHeight="1">
      <c r="A288" s="14" t="s">
        <v>31</v>
      </c>
      <c r="B288" s="14" t="s">
        <v>891</v>
      </c>
      <c r="C288" s="14" t="s">
        <v>1504</v>
      </c>
      <c r="D288" s="14"/>
      <c r="E288" s="14" t="s">
        <v>837</v>
      </c>
      <c r="F288" s="14"/>
      <c r="G288" s="14" t="s">
        <v>1495</v>
      </c>
      <c r="H288" s="61">
        <v>1</v>
      </c>
      <c r="I288" s="61" t="s">
        <v>2873</v>
      </c>
      <c r="J288" s="14">
        <v>2014</v>
      </c>
      <c r="K288" s="12">
        <v>47.92</v>
      </c>
      <c r="L288" s="42"/>
      <c r="M288" s="42"/>
      <c r="N288" s="42"/>
      <c r="O288" s="42"/>
      <c r="P288" s="59" t="s">
        <v>36</v>
      </c>
      <c r="Q288" s="44" t="s">
        <v>2879</v>
      </c>
      <c r="R288" s="44" t="s">
        <v>2891</v>
      </c>
      <c r="S288" s="44" t="s">
        <v>2876</v>
      </c>
      <c r="T288" s="44"/>
      <c r="U288" s="44"/>
      <c r="V288" s="45"/>
      <c r="W288" s="42"/>
      <c r="X288" s="42"/>
      <c r="Y288" s="45"/>
      <c r="Z288" s="45" t="s">
        <v>2910</v>
      </c>
    </row>
    <row r="289" spans="1:26" s="40" customFormat="1" ht="42.6" customHeight="1">
      <c r="A289" s="14" t="s">
        <v>31</v>
      </c>
      <c r="B289" s="14" t="s">
        <v>1002</v>
      </c>
      <c r="C289" s="14" t="s">
        <v>1504</v>
      </c>
      <c r="D289" s="14"/>
      <c r="E289" s="14" t="s">
        <v>816</v>
      </c>
      <c r="F289" s="14"/>
      <c r="G289" s="14" t="s">
        <v>1495</v>
      </c>
      <c r="H289" s="61">
        <v>1</v>
      </c>
      <c r="I289" s="61" t="s">
        <v>2873</v>
      </c>
      <c r="J289" s="14">
        <v>2014</v>
      </c>
      <c r="K289" s="12">
        <v>6.05</v>
      </c>
      <c r="L289" s="42"/>
      <c r="M289" s="42"/>
      <c r="N289" s="42"/>
      <c r="O289" s="42"/>
      <c r="P289" s="59" t="s">
        <v>36</v>
      </c>
      <c r="Q289" s="44" t="s">
        <v>2874</v>
      </c>
      <c r="R289" s="44" t="s">
        <v>2875</v>
      </c>
      <c r="S289" s="44" t="s">
        <v>2876</v>
      </c>
      <c r="T289" s="44"/>
      <c r="U289" s="44"/>
      <c r="V289" s="45"/>
      <c r="W289" s="42"/>
      <c r="X289" s="42"/>
      <c r="Y289" s="45"/>
      <c r="Z289" s="45"/>
    </row>
    <row r="290" spans="1:26" s="40" customFormat="1" ht="42.6" customHeight="1">
      <c r="A290" s="14" t="s">
        <v>31</v>
      </c>
      <c r="B290" s="14" t="s">
        <v>892</v>
      </c>
      <c r="C290" s="14" t="s">
        <v>1504</v>
      </c>
      <c r="D290" s="14"/>
      <c r="E290" s="14" t="s">
        <v>893</v>
      </c>
      <c r="F290" s="14"/>
      <c r="G290" s="14" t="s">
        <v>1495</v>
      </c>
      <c r="H290" s="61">
        <v>1</v>
      </c>
      <c r="I290" s="61" t="s">
        <v>2873</v>
      </c>
      <c r="J290" s="14">
        <v>2014</v>
      </c>
      <c r="K290" s="12">
        <v>47.92</v>
      </c>
      <c r="L290" s="42"/>
      <c r="M290" s="42"/>
      <c r="N290" s="42"/>
      <c r="O290" s="42"/>
      <c r="P290" s="59" t="s">
        <v>36</v>
      </c>
      <c r="Q290" s="44" t="s">
        <v>2879</v>
      </c>
      <c r="R290" s="44" t="s">
        <v>2891</v>
      </c>
      <c r="S290" s="44" t="s">
        <v>2876</v>
      </c>
      <c r="T290" s="44"/>
      <c r="U290" s="44"/>
      <c r="V290" s="45"/>
      <c r="W290" s="42"/>
      <c r="X290" s="42"/>
      <c r="Y290" s="45"/>
      <c r="Z290" s="45"/>
    </row>
    <row r="291" spans="1:26" s="40" customFormat="1" ht="42.6" customHeight="1">
      <c r="A291" s="14" t="s">
        <v>31</v>
      </c>
      <c r="B291" s="14" t="s">
        <v>1003</v>
      </c>
      <c r="C291" s="14" t="s">
        <v>1504</v>
      </c>
      <c r="D291" s="14"/>
      <c r="E291" s="14" t="s">
        <v>816</v>
      </c>
      <c r="F291" s="14"/>
      <c r="G291" s="14" t="s">
        <v>1495</v>
      </c>
      <c r="H291" s="61">
        <v>1</v>
      </c>
      <c r="I291" s="61" t="s">
        <v>2873</v>
      </c>
      <c r="J291" s="14">
        <v>2014</v>
      </c>
      <c r="K291" s="12">
        <v>6.05</v>
      </c>
      <c r="L291" s="42"/>
      <c r="M291" s="42"/>
      <c r="N291" s="42"/>
      <c r="O291" s="42"/>
      <c r="P291" s="59" t="s">
        <v>36</v>
      </c>
      <c r="Q291" s="44" t="s">
        <v>2874</v>
      </c>
      <c r="R291" s="44" t="s">
        <v>2875</v>
      </c>
      <c r="S291" s="44" t="s">
        <v>2876</v>
      </c>
      <c r="T291" s="44"/>
      <c r="U291" s="44"/>
      <c r="V291" s="45"/>
      <c r="W291" s="42"/>
      <c r="X291" s="42"/>
      <c r="Y291" s="45"/>
      <c r="Z291" s="45"/>
    </row>
    <row r="292" spans="1:26" s="40" customFormat="1" ht="42.6" customHeight="1">
      <c r="A292" s="14" t="s">
        <v>31</v>
      </c>
      <c r="B292" s="14" t="s">
        <v>894</v>
      </c>
      <c r="C292" s="14" t="s">
        <v>1504</v>
      </c>
      <c r="D292" s="14"/>
      <c r="E292" s="14" t="s">
        <v>837</v>
      </c>
      <c r="F292" s="14"/>
      <c r="G292" s="14" t="s">
        <v>1495</v>
      </c>
      <c r="H292" s="61">
        <v>1</v>
      </c>
      <c r="I292" s="61" t="s">
        <v>2873</v>
      </c>
      <c r="J292" s="14">
        <v>2014</v>
      </c>
      <c r="K292" s="12">
        <v>47.92</v>
      </c>
      <c r="L292" s="42"/>
      <c r="M292" s="42"/>
      <c r="N292" s="42"/>
      <c r="O292" s="42"/>
      <c r="P292" s="59" t="s">
        <v>36</v>
      </c>
      <c r="Q292" s="44" t="s">
        <v>2879</v>
      </c>
      <c r="R292" s="44" t="s">
        <v>2891</v>
      </c>
      <c r="S292" s="44" t="s">
        <v>2876</v>
      </c>
      <c r="T292" s="44"/>
      <c r="U292" s="44"/>
      <c r="V292" s="45"/>
      <c r="W292" s="42"/>
      <c r="X292" s="42"/>
      <c r="Y292" s="45"/>
      <c r="Z292" s="45" t="s">
        <v>2903</v>
      </c>
    </row>
    <row r="293" spans="1:26" s="40" customFormat="1" ht="42.6" customHeight="1">
      <c r="A293" s="14" t="s">
        <v>31</v>
      </c>
      <c r="B293" s="14" t="s">
        <v>1004</v>
      </c>
      <c r="C293" s="14" t="s">
        <v>1504</v>
      </c>
      <c r="D293" s="14"/>
      <c r="E293" s="14" t="s">
        <v>816</v>
      </c>
      <c r="F293" s="14"/>
      <c r="G293" s="14" t="s">
        <v>1495</v>
      </c>
      <c r="H293" s="61">
        <v>1</v>
      </c>
      <c r="I293" s="61" t="s">
        <v>2873</v>
      </c>
      <c r="J293" s="14">
        <v>2014</v>
      </c>
      <c r="K293" s="12">
        <v>6.05</v>
      </c>
      <c r="L293" s="42"/>
      <c r="M293" s="42"/>
      <c r="N293" s="42"/>
      <c r="O293" s="42"/>
      <c r="P293" s="59" t="s">
        <v>36</v>
      </c>
      <c r="Q293" s="44" t="s">
        <v>2874</v>
      </c>
      <c r="R293" s="44" t="s">
        <v>2875</v>
      </c>
      <c r="S293" s="44" t="s">
        <v>2876</v>
      </c>
      <c r="T293" s="44"/>
      <c r="U293" s="44"/>
      <c r="V293" s="45"/>
      <c r="W293" s="42"/>
      <c r="X293" s="42"/>
      <c r="Y293" s="45"/>
      <c r="Z293" s="45"/>
    </row>
    <row r="294" spans="1:26" s="40" customFormat="1" ht="42.6" customHeight="1">
      <c r="A294" s="14" t="s">
        <v>31</v>
      </c>
      <c r="B294" s="14" t="s">
        <v>1005</v>
      </c>
      <c r="C294" s="14" t="s">
        <v>1504</v>
      </c>
      <c r="D294" s="14"/>
      <c r="E294" s="14" t="s">
        <v>816</v>
      </c>
      <c r="F294" s="14"/>
      <c r="G294" s="14" t="s">
        <v>1495</v>
      </c>
      <c r="H294" s="61">
        <v>1</v>
      </c>
      <c r="I294" s="61" t="s">
        <v>2873</v>
      </c>
      <c r="J294" s="14">
        <v>2014</v>
      </c>
      <c r="K294" s="12">
        <v>6.05</v>
      </c>
      <c r="L294" s="42"/>
      <c r="M294" s="42"/>
      <c r="N294" s="42"/>
      <c r="O294" s="42"/>
      <c r="P294" s="59" t="s">
        <v>36</v>
      </c>
      <c r="Q294" s="44" t="s">
        <v>2874</v>
      </c>
      <c r="R294" s="44" t="s">
        <v>2875</v>
      </c>
      <c r="S294" s="44" t="s">
        <v>2876</v>
      </c>
      <c r="T294" s="44"/>
      <c r="U294" s="44"/>
      <c r="V294" s="45"/>
      <c r="W294" s="42"/>
      <c r="X294" s="42"/>
      <c r="Y294" s="45"/>
      <c r="Z294" s="45"/>
    </row>
    <row r="295" spans="1:26" s="40" customFormat="1" ht="42.6" customHeight="1">
      <c r="A295" s="14" t="s">
        <v>31</v>
      </c>
      <c r="B295" s="14" t="s">
        <v>895</v>
      </c>
      <c r="C295" s="14" t="s">
        <v>1504</v>
      </c>
      <c r="D295" s="14" t="s">
        <v>650</v>
      </c>
      <c r="E295" s="14" t="s">
        <v>649</v>
      </c>
      <c r="F295" s="14"/>
      <c r="G295" s="14" t="s">
        <v>1495</v>
      </c>
      <c r="H295" s="61">
        <v>1</v>
      </c>
      <c r="I295" s="61" t="s">
        <v>2873</v>
      </c>
      <c r="J295" s="14">
        <v>2014</v>
      </c>
      <c r="K295" s="12">
        <v>84.99</v>
      </c>
      <c r="L295" s="42"/>
      <c r="M295" s="42"/>
      <c r="N295" s="42"/>
      <c r="O295" s="42"/>
      <c r="P295" s="59" t="s">
        <v>36</v>
      </c>
      <c r="Q295" s="44" t="s">
        <v>2874</v>
      </c>
      <c r="R295" s="44" t="s">
        <v>2875</v>
      </c>
      <c r="S295" s="44" t="s">
        <v>2876</v>
      </c>
      <c r="T295" s="44"/>
      <c r="U295" s="44"/>
      <c r="V295" s="45"/>
      <c r="W295" s="42"/>
      <c r="X295" s="42"/>
      <c r="Y295" s="45"/>
      <c r="Z295" s="45"/>
    </row>
    <row r="296" spans="1:26" s="40" customFormat="1" ht="42.6" customHeight="1">
      <c r="A296" s="14" t="s">
        <v>31</v>
      </c>
      <c r="B296" s="14" t="s">
        <v>1006</v>
      </c>
      <c r="C296" s="14" t="s">
        <v>1504</v>
      </c>
      <c r="D296" s="14"/>
      <c r="E296" s="14" t="s">
        <v>816</v>
      </c>
      <c r="F296" s="14"/>
      <c r="G296" s="14" t="s">
        <v>1495</v>
      </c>
      <c r="H296" s="61">
        <v>1</v>
      </c>
      <c r="I296" s="61" t="s">
        <v>2873</v>
      </c>
      <c r="J296" s="14">
        <v>2014</v>
      </c>
      <c r="K296" s="12">
        <v>6.05</v>
      </c>
      <c r="L296" s="42"/>
      <c r="M296" s="42"/>
      <c r="N296" s="42"/>
      <c r="O296" s="42"/>
      <c r="P296" s="59" t="s">
        <v>36</v>
      </c>
      <c r="Q296" s="44" t="s">
        <v>2874</v>
      </c>
      <c r="R296" s="44" t="s">
        <v>2875</v>
      </c>
      <c r="S296" s="44" t="s">
        <v>2876</v>
      </c>
      <c r="T296" s="44"/>
      <c r="U296" s="44"/>
      <c r="V296" s="45"/>
      <c r="W296" s="42"/>
      <c r="X296" s="42"/>
      <c r="Y296" s="45"/>
      <c r="Z296" s="45"/>
    </row>
    <row r="297" spans="1:26" s="40" customFormat="1" ht="42.6" customHeight="1">
      <c r="A297" s="14" t="s">
        <v>31</v>
      </c>
      <c r="B297" s="14" t="s">
        <v>896</v>
      </c>
      <c r="C297" s="14" t="s">
        <v>1504</v>
      </c>
      <c r="D297" s="14" t="s">
        <v>650</v>
      </c>
      <c r="E297" s="14" t="s">
        <v>649</v>
      </c>
      <c r="F297" s="14"/>
      <c r="G297" s="14" t="s">
        <v>1495</v>
      </c>
      <c r="H297" s="61">
        <v>1</v>
      </c>
      <c r="I297" s="61" t="s">
        <v>2873</v>
      </c>
      <c r="J297" s="14">
        <v>2014</v>
      </c>
      <c r="K297" s="12">
        <v>84.99</v>
      </c>
      <c r="L297" s="42"/>
      <c r="M297" s="42"/>
      <c r="N297" s="42"/>
      <c r="O297" s="42"/>
      <c r="P297" s="59" t="s">
        <v>36</v>
      </c>
      <c r="Q297" s="44" t="s">
        <v>2874</v>
      </c>
      <c r="R297" s="44" t="s">
        <v>2875</v>
      </c>
      <c r="S297" s="44" t="s">
        <v>2876</v>
      </c>
      <c r="T297" s="44"/>
      <c r="U297" s="44"/>
      <c r="V297" s="45"/>
      <c r="W297" s="42"/>
      <c r="X297" s="42"/>
      <c r="Y297" s="45"/>
      <c r="Z297" s="45"/>
    </row>
    <row r="298" spans="1:26" s="40" customFormat="1" ht="42.6" customHeight="1">
      <c r="A298" s="14" t="s">
        <v>31</v>
      </c>
      <c r="B298" s="14" t="s">
        <v>1007</v>
      </c>
      <c r="C298" s="14" t="s">
        <v>1504</v>
      </c>
      <c r="D298" s="14"/>
      <c r="E298" s="14" t="s">
        <v>835</v>
      </c>
      <c r="F298" s="14"/>
      <c r="G298" s="14" t="s">
        <v>1495</v>
      </c>
      <c r="H298" s="61">
        <v>1</v>
      </c>
      <c r="I298" s="61" t="s">
        <v>2873</v>
      </c>
      <c r="J298" s="14">
        <v>2014</v>
      </c>
      <c r="K298" s="12">
        <v>50</v>
      </c>
      <c r="L298" s="42"/>
      <c r="M298" s="42"/>
      <c r="N298" s="42"/>
      <c r="O298" s="42"/>
      <c r="P298" s="59" t="s">
        <v>36</v>
      </c>
      <c r="Q298" s="44" t="s">
        <v>2874</v>
      </c>
      <c r="R298" s="44" t="s">
        <v>2875</v>
      </c>
      <c r="S298" s="44" t="s">
        <v>2876</v>
      </c>
      <c r="T298" s="44"/>
      <c r="U298" s="44"/>
      <c r="V298" s="45"/>
      <c r="W298" s="42"/>
      <c r="X298" s="42"/>
      <c r="Y298" s="45"/>
      <c r="Z298" s="45"/>
    </row>
    <row r="299" spans="1:26" s="40" customFormat="1" ht="42.6" customHeight="1">
      <c r="A299" s="14" t="s">
        <v>31</v>
      </c>
      <c r="B299" s="14" t="s">
        <v>897</v>
      </c>
      <c r="C299" s="14" t="s">
        <v>1504</v>
      </c>
      <c r="D299" s="14" t="s">
        <v>650</v>
      </c>
      <c r="E299" s="14" t="s">
        <v>649</v>
      </c>
      <c r="F299" s="14"/>
      <c r="G299" s="14" t="s">
        <v>1495</v>
      </c>
      <c r="H299" s="61">
        <v>1</v>
      </c>
      <c r="I299" s="61" t="s">
        <v>2873</v>
      </c>
      <c r="J299" s="14">
        <v>2014</v>
      </c>
      <c r="K299" s="12">
        <v>84.99</v>
      </c>
      <c r="L299" s="42"/>
      <c r="M299" s="42"/>
      <c r="N299" s="42"/>
      <c r="O299" s="42"/>
      <c r="P299" s="59" t="s">
        <v>36</v>
      </c>
      <c r="Q299" s="44" t="s">
        <v>2874</v>
      </c>
      <c r="R299" s="44" t="s">
        <v>2875</v>
      </c>
      <c r="S299" s="44" t="s">
        <v>2876</v>
      </c>
      <c r="T299" s="44"/>
      <c r="U299" s="44"/>
      <c r="V299" s="45"/>
      <c r="W299" s="42"/>
      <c r="X299" s="42"/>
      <c r="Y299" s="45"/>
      <c r="Z299" s="45"/>
    </row>
    <row r="300" spans="1:26" s="40" customFormat="1" ht="42.6" customHeight="1">
      <c r="A300" s="14" t="s">
        <v>31</v>
      </c>
      <c r="B300" s="14" t="s">
        <v>1008</v>
      </c>
      <c r="C300" s="14" t="s">
        <v>1504</v>
      </c>
      <c r="D300" s="14"/>
      <c r="E300" s="14" t="s">
        <v>831</v>
      </c>
      <c r="F300" s="14"/>
      <c r="G300" s="14" t="s">
        <v>1495</v>
      </c>
      <c r="H300" s="61">
        <v>1</v>
      </c>
      <c r="I300" s="61" t="s">
        <v>2873</v>
      </c>
      <c r="J300" s="14">
        <v>2014</v>
      </c>
      <c r="K300" s="12">
        <v>50</v>
      </c>
      <c r="L300" s="42"/>
      <c r="M300" s="42"/>
      <c r="N300" s="42"/>
      <c r="O300" s="42"/>
      <c r="P300" s="59" t="s">
        <v>36</v>
      </c>
      <c r="Q300" s="44" t="s">
        <v>2874</v>
      </c>
      <c r="R300" s="44" t="s">
        <v>2875</v>
      </c>
      <c r="S300" s="44" t="s">
        <v>2876</v>
      </c>
      <c r="T300" s="44"/>
      <c r="U300" s="44"/>
      <c r="V300" s="45"/>
      <c r="W300" s="42"/>
      <c r="X300" s="42"/>
      <c r="Y300" s="45"/>
      <c r="Z300" s="45"/>
    </row>
    <row r="301" spans="1:26" s="40" customFormat="1" ht="42.6" customHeight="1">
      <c r="A301" s="14" t="s">
        <v>31</v>
      </c>
      <c r="B301" s="14" t="s">
        <v>898</v>
      </c>
      <c r="C301" s="14" t="s">
        <v>1504</v>
      </c>
      <c r="D301" s="14" t="s">
        <v>650</v>
      </c>
      <c r="E301" s="14" t="s">
        <v>649</v>
      </c>
      <c r="F301" s="14"/>
      <c r="G301" s="14" t="s">
        <v>1495</v>
      </c>
      <c r="H301" s="61">
        <v>1</v>
      </c>
      <c r="I301" s="61" t="s">
        <v>2873</v>
      </c>
      <c r="J301" s="14">
        <v>2014</v>
      </c>
      <c r="K301" s="12">
        <v>84.99</v>
      </c>
      <c r="L301" s="42"/>
      <c r="M301" s="42"/>
      <c r="N301" s="42"/>
      <c r="O301" s="42"/>
      <c r="P301" s="59" t="s">
        <v>36</v>
      </c>
      <c r="Q301" s="44" t="s">
        <v>2874</v>
      </c>
      <c r="R301" s="44" t="s">
        <v>2875</v>
      </c>
      <c r="S301" s="44" t="s">
        <v>2876</v>
      </c>
      <c r="T301" s="44"/>
      <c r="U301" s="44"/>
      <c r="V301" s="45"/>
      <c r="W301" s="42"/>
      <c r="X301" s="42"/>
      <c r="Y301" s="45"/>
      <c r="Z301" s="45"/>
    </row>
    <row r="302" spans="1:26" s="40" customFormat="1" ht="42.6" hidden="1" customHeight="1">
      <c r="A302" s="14" t="s">
        <v>167</v>
      </c>
      <c r="B302" s="14" t="s">
        <v>2615</v>
      </c>
      <c r="C302" s="14" t="s">
        <v>1504</v>
      </c>
      <c r="D302" s="14" t="s">
        <v>127</v>
      </c>
      <c r="E302" s="14" t="s">
        <v>198</v>
      </c>
      <c r="F302" s="14" t="s">
        <v>201</v>
      </c>
      <c r="G302" s="14" t="s">
        <v>1495</v>
      </c>
      <c r="H302" s="61">
        <v>1</v>
      </c>
      <c r="I302" s="61" t="s">
        <v>2873</v>
      </c>
      <c r="J302" s="14">
        <v>2014</v>
      </c>
      <c r="K302" s="12">
        <v>1220.8399999999999</v>
      </c>
      <c r="L302" s="42"/>
      <c r="M302" s="42"/>
      <c r="N302" s="42"/>
      <c r="O302" s="42"/>
      <c r="P302" s="59" t="s">
        <v>36</v>
      </c>
      <c r="Q302" s="44" t="s">
        <v>2874</v>
      </c>
      <c r="R302" s="44" t="s">
        <v>2891</v>
      </c>
      <c r="S302" s="44" t="s">
        <v>2876</v>
      </c>
      <c r="T302" s="44"/>
      <c r="U302" s="44"/>
      <c r="V302" s="45"/>
      <c r="W302" s="42"/>
      <c r="X302" s="42"/>
      <c r="Y302" s="45"/>
      <c r="Z302" s="45" t="s">
        <v>2901</v>
      </c>
    </row>
    <row r="303" spans="1:26" s="40" customFormat="1" ht="42.6" hidden="1" customHeight="1">
      <c r="A303" s="14" t="s">
        <v>167</v>
      </c>
      <c r="B303" s="14" t="s">
        <v>2617</v>
      </c>
      <c r="C303" s="14" t="s">
        <v>1504</v>
      </c>
      <c r="D303" s="14" t="s">
        <v>127</v>
      </c>
      <c r="E303" s="14" t="s">
        <v>198</v>
      </c>
      <c r="F303" s="14" t="s">
        <v>203</v>
      </c>
      <c r="G303" s="14" t="s">
        <v>1495</v>
      </c>
      <c r="H303" s="61">
        <v>1</v>
      </c>
      <c r="I303" s="61" t="s">
        <v>2873</v>
      </c>
      <c r="J303" s="14">
        <v>2014</v>
      </c>
      <c r="K303" s="12">
        <v>1220.8399999999999</v>
      </c>
      <c r="L303" s="42"/>
      <c r="M303" s="42"/>
      <c r="N303" s="42"/>
      <c r="O303" s="42"/>
      <c r="P303" s="59" t="s">
        <v>36</v>
      </c>
      <c r="Q303" s="44" t="s">
        <v>2874</v>
      </c>
      <c r="R303" s="44" t="s">
        <v>2891</v>
      </c>
      <c r="S303" s="44" t="s">
        <v>2876</v>
      </c>
      <c r="T303" s="44"/>
      <c r="U303" s="44"/>
      <c r="V303" s="45"/>
      <c r="W303" s="42"/>
      <c r="X303" s="42"/>
      <c r="Y303" s="45"/>
      <c r="Z303" s="45" t="s">
        <v>2901</v>
      </c>
    </row>
    <row r="304" spans="1:26" s="40" customFormat="1" ht="42.6" customHeight="1">
      <c r="A304" s="14" t="s">
        <v>31</v>
      </c>
      <c r="B304" s="14" t="s">
        <v>2618</v>
      </c>
      <c r="C304" s="14" t="s">
        <v>1504</v>
      </c>
      <c r="D304" s="14" t="s">
        <v>212</v>
      </c>
      <c r="E304" s="14" t="s">
        <v>211</v>
      </c>
      <c r="F304" s="14" t="s">
        <v>213</v>
      </c>
      <c r="G304" s="14" t="s">
        <v>112</v>
      </c>
      <c r="H304" s="61">
        <v>1</v>
      </c>
      <c r="I304" s="61" t="s">
        <v>2873</v>
      </c>
      <c r="J304" s="14">
        <v>2014</v>
      </c>
      <c r="K304" s="12">
        <v>259.89999999999998</v>
      </c>
      <c r="L304" s="42"/>
      <c r="M304" s="42"/>
      <c r="N304" s="42"/>
      <c r="O304" s="42"/>
      <c r="P304" s="59" t="s">
        <v>36</v>
      </c>
      <c r="Q304" s="44" t="s">
        <v>2874</v>
      </c>
      <c r="R304" s="44" t="s">
        <v>2875</v>
      </c>
      <c r="S304" s="44" t="s">
        <v>2876</v>
      </c>
      <c r="T304" s="44"/>
      <c r="U304" s="44"/>
      <c r="V304" s="45"/>
      <c r="W304" s="42"/>
      <c r="X304" s="42"/>
      <c r="Y304" s="45"/>
      <c r="Z304" s="45"/>
    </row>
    <row r="305" spans="1:26" s="40" customFormat="1" ht="42.6" customHeight="1">
      <c r="A305" s="14" t="s">
        <v>31</v>
      </c>
      <c r="B305" s="14">
        <v>3142</v>
      </c>
      <c r="C305" s="14" t="s">
        <v>1504</v>
      </c>
      <c r="D305" s="14" t="s">
        <v>364</v>
      </c>
      <c r="E305" s="14" t="s">
        <v>363</v>
      </c>
      <c r="F305" s="14" t="s">
        <v>42</v>
      </c>
      <c r="G305" s="14" t="s">
        <v>110</v>
      </c>
      <c r="H305" s="61">
        <v>1</v>
      </c>
      <c r="I305" s="61" t="s">
        <v>2873</v>
      </c>
      <c r="J305" s="13">
        <v>41960</v>
      </c>
      <c r="K305" s="12">
        <v>135.5</v>
      </c>
      <c r="L305" s="42"/>
      <c r="M305" s="42"/>
      <c r="N305" s="42"/>
      <c r="O305" s="42"/>
      <c r="P305" s="59" t="s">
        <v>36</v>
      </c>
      <c r="Q305" s="44" t="s">
        <v>2874</v>
      </c>
      <c r="R305" s="44" t="s">
        <v>2875</v>
      </c>
      <c r="S305" s="44" t="s">
        <v>2876</v>
      </c>
      <c r="T305" s="44"/>
      <c r="U305" s="44"/>
      <c r="V305" s="45"/>
      <c r="W305" s="42"/>
      <c r="X305" s="42"/>
      <c r="Y305" s="45"/>
      <c r="Z305" s="45"/>
    </row>
    <row r="306" spans="1:26" s="40" customFormat="1" ht="42.6" customHeight="1">
      <c r="A306" s="14" t="s">
        <v>31</v>
      </c>
      <c r="B306" s="14">
        <v>3147</v>
      </c>
      <c r="C306" s="14" t="s">
        <v>1504</v>
      </c>
      <c r="D306" s="14" t="s">
        <v>177</v>
      </c>
      <c r="E306" s="14" t="s">
        <v>374</v>
      </c>
      <c r="F306" s="14" t="s">
        <v>378</v>
      </c>
      <c r="G306" s="14" t="s">
        <v>1495</v>
      </c>
      <c r="H306" s="61">
        <v>1</v>
      </c>
      <c r="I306" s="61" t="s">
        <v>2873</v>
      </c>
      <c r="J306" s="14">
        <v>2014</v>
      </c>
      <c r="K306" s="12">
        <v>378</v>
      </c>
      <c r="L306" s="42"/>
      <c r="M306" s="42"/>
      <c r="N306" s="42"/>
      <c r="O306" s="42"/>
      <c r="P306" s="59" t="s">
        <v>36</v>
      </c>
      <c r="Q306" s="44" t="s">
        <v>2874</v>
      </c>
      <c r="R306" s="44" t="s">
        <v>2875</v>
      </c>
      <c r="S306" s="44" t="s">
        <v>2876</v>
      </c>
      <c r="T306" s="44"/>
      <c r="U306" s="44"/>
      <c r="V306" s="45"/>
      <c r="W306" s="42"/>
      <c r="X306" s="42"/>
      <c r="Y306" s="45"/>
      <c r="Z306" s="45"/>
    </row>
    <row r="307" spans="1:26" s="40" customFormat="1" ht="42.6" customHeight="1">
      <c r="A307" s="14" t="s">
        <v>31</v>
      </c>
      <c r="B307" s="14" t="s">
        <v>1009</v>
      </c>
      <c r="C307" s="14" t="s">
        <v>1504</v>
      </c>
      <c r="D307" s="14"/>
      <c r="E307" s="14" t="s">
        <v>1010</v>
      </c>
      <c r="F307" s="14"/>
      <c r="G307" s="14" t="s">
        <v>1495</v>
      </c>
      <c r="H307" s="61">
        <v>1</v>
      </c>
      <c r="I307" s="61" t="s">
        <v>2873</v>
      </c>
      <c r="J307" s="14">
        <v>2014</v>
      </c>
      <c r="K307" s="12">
        <v>50</v>
      </c>
      <c r="L307" s="42"/>
      <c r="M307" s="42"/>
      <c r="N307" s="42"/>
      <c r="O307" s="42"/>
      <c r="P307" s="59" t="s">
        <v>36</v>
      </c>
      <c r="Q307" s="44" t="s">
        <v>2874</v>
      </c>
      <c r="R307" s="44" t="s">
        <v>2875</v>
      </c>
      <c r="S307" s="44" t="s">
        <v>2876</v>
      </c>
      <c r="T307" s="44"/>
      <c r="U307" s="44"/>
      <c r="V307" s="45"/>
      <c r="W307" s="42"/>
      <c r="X307" s="42"/>
      <c r="Y307" s="45"/>
      <c r="Z307" s="45"/>
    </row>
    <row r="308" spans="1:26" s="40" customFormat="1" ht="42.6" customHeight="1">
      <c r="A308" s="14" t="s">
        <v>31</v>
      </c>
      <c r="B308" s="14" t="s">
        <v>899</v>
      </c>
      <c r="C308" s="14" t="s">
        <v>1504</v>
      </c>
      <c r="D308" s="14" t="s">
        <v>650</v>
      </c>
      <c r="E308" s="14" t="s">
        <v>649</v>
      </c>
      <c r="F308" s="14"/>
      <c r="G308" s="14" t="s">
        <v>1495</v>
      </c>
      <c r="H308" s="61">
        <v>1</v>
      </c>
      <c r="I308" s="61" t="s">
        <v>2873</v>
      </c>
      <c r="J308" s="14">
        <v>2014</v>
      </c>
      <c r="K308" s="12">
        <v>84.99</v>
      </c>
      <c r="L308" s="42"/>
      <c r="M308" s="42"/>
      <c r="N308" s="42"/>
      <c r="O308" s="42"/>
      <c r="P308" s="59" t="s">
        <v>36</v>
      </c>
      <c r="Q308" s="44" t="s">
        <v>2874</v>
      </c>
      <c r="R308" s="44" t="s">
        <v>2875</v>
      </c>
      <c r="S308" s="44" t="s">
        <v>2876</v>
      </c>
      <c r="T308" s="44"/>
      <c r="U308" s="44"/>
      <c r="V308" s="45"/>
      <c r="W308" s="42"/>
      <c r="X308" s="42"/>
      <c r="Y308" s="45"/>
      <c r="Z308" s="45"/>
    </row>
    <row r="309" spans="1:26" s="40" customFormat="1" ht="42.6" customHeight="1">
      <c r="A309" s="14" t="s">
        <v>31</v>
      </c>
      <c r="B309" s="14">
        <v>3368</v>
      </c>
      <c r="C309" s="14" t="s">
        <v>1504</v>
      </c>
      <c r="D309" s="14" t="s">
        <v>410</v>
      </c>
      <c r="E309" s="14" t="s">
        <v>388</v>
      </c>
      <c r="F309" s="14"/>
      <c r="G309" s="14" t="s">
        <v>1495</v>
      </c>
      <c r="H309" s="61">
        <v>1</v>
      </c>
      <c r="I309" s="61" t="s">
        <v>2873</v>
      </c>
      <c r="J309" s="13">
        <v>42531</v>
      </c>
      <c r="K309" s="12">
        <v>195</v>
      </c>
      <c r="L309" s="42"/>
      <c r="M309" s="42"/>
      <c r="N309" s="42"/>
      <c r="O309" s="42"/>
      <c r="P309" s="59" t="s">
        <v>36</v>
      </c>
      <c r="Q309" s="44" t="s">
        <v>2874</v>
      </c>
      <c r="R309" s="44" t="s">
        <v>2875</v>
      </c>
      <c r="S309" s="44" t="s">
        <v>2876</v>
      </c>
      <c r="T309" s="44"/>
      <c r="U309" s="44"/>
      <c r="V309" s="45"/>
      <c r="W309" s="42"/>
      <c r="X309" s="42"/>
      <c r="Y309" s="45"/>
      <c r="Z309" s="45"/>
    </row>
    <row r="310" spans="1:26" s="40" customFormat="1" ht="42.6" hidden="1" customHeight="1">
      <c r="A310" s="14" t="s">
        <v>167</v>
      </c>
      <c r="B310" s="14" t="s">
        <v>1062</v>
      </c>
      <c r="C310" s="14" t="s">
        <v>1504</v>
      </c>
      <c r="D310" s="14"/>
      <c r="E310" s="14" t="s">
        <v>1063</v>
      </c>
      <c r="F310" s="14"/>
      <c r="G310" s="14" t="s">
        <v>1495</v>
      </c>
      <c r="H310" s="61">
        <v>1</v>
      </c>
      <c r="I310" s="61" t="s">
        <v>2873</v>
      </c>
      <c r="J310" s="14">
        <v>2014</v>
      </c>
      <c r="K310" s="12">
        <v>876.83</v>
      </c>
      <c r="L310" s="42"/>
      <c r="M310" s="42"/>
      <c r="N310" s="42"/>
      <c r="O310" s="42"/>
      <c r="P310" s="59" t="s">
        <v>36</v>
      </c>
      <c r="Q310" s="44" t="s">
        <v>2874</v>
      </c>
      <c r="R310" s="44" t="s">
        <v>2891</v>
      </c>
      <c r="S310" s="44" t="s">
        <v>2876</v>
      </c>
      <c r="T310" s="44"/>
      <c r="U310" s="44"/>
      <c r="V310" s="45"/>
      <c r="W310" s="42"/>
      <c r="X310" s="42"/>
      <c r="Y310" s="45"/>
      <c r="Z310" s="45"/>
    </row>
    <row r="311" spans="1:26" s="40" customFormat="1" ht="42.6" customHeight="1">
      <c r="A311" s="14" t="s">
        <v>31</v>
      </c>
      <c r="B311" s="14" t="s">
        <v>900</v>
      </c>
      <c r="C311" s="14" t="s">
        <v>1504</v>
      </c>
      <c r="D311" s="14"/>
      <c r="E311" s="14" t="s">
        <v>595</v>
      </c>
      <c r="F311" s="14"/>
      <c r="G311" s="14" t="s">
        <v>1495</v>
      </c>
      <c r="H311" s="61">
        <v>1</v>
      </c>
      <c r="I311" s="61" t="s">
        <v>2873</v>
      </c>
      <c r="J311" s="14">
        <v>2014</v>
      </c>
      <c r="K311" s="12">
        <v>73</v>
      </c>
      <c r="L311" s="42"/>
      <c r="M311" s="42"/>
      <c r="N311" s="42"/>
      <c r="O311" s="42"/>
      <c r="P311" s="59" t="s">
        <v>36</v>
      </c>
      <c r="Q311" s="44" t="s">
        <v>2874</v>
      </c>
      <c r="R311" s="44" t="s">
        <v>2875</v>
      </c>
      <c r="S311" s="44" t="s">
        <v>2876</v>
      </c>
      <c r="T311" s="44"/>
      <c r="U311" s="44"/>
      <c r="V311" s="45"/>
      <c r="W311" s="42"/>
      <c r="X311" s="42"/>
      <c r="Y311" s="45"/>
      <c r="Z311" s="45"/>
    </row>
    <row r="312" spans="1:26" s="40" customFormat="1" ht="42.6" customHeight="1">
      <c r="A312" s="14" t="s">
        <v>31</v>
      </c>
      <c r="B312" s="14" t="s">
        <v>1011</v>
      </c>
      <c r="C312" s="14" t="s">
        <v>1504</v>
      </c>
      <c r="D312" s="14"/>
      <c r="E312" s="14" t="s">
        <v>833</v>
      </c>
      <c r="F312" s="14"/>
      <c r="G312" s="14" t="s">
        <v>1495</v>
      </c>
      <c r="H312" s="61">
        <v>1</v>
      </c>
      <c r="I312" s="61" t="s">
        <v>2873</v>
      </c>
      <c r="J312" s="14">
        <v>2014</v>
      </c>
      <c r="K312" s="12">
        <v>50</v>
      </c>
      <c r="L312" s="42"/>
      <c r="M312" s="42"/>
      <c r="N312" s="42"/>
      <c r="O312" s="42"/>
      <c r="P312" s="59" t="s">
        <v>36</v>
      </c>
      <c r="Q312" s="44" t="s">
        <v>2874</v>
      </c>
      <c r="R312" s="44" t="s">
        <v>2875</v>
      </c>
      <c r="S312" s="44" t="s">
        <v>2876</v>
      </c>
      <c r="T312" s="44"/>
      <c r="U312" s="44"/>
      <c r="V312" s="45"/>
      <c r="W312" s="42"/>
      <c r="X312" s="42"/>
      <c r="Y312" s="45"/>
      <c r="Z312" s="45"/>
    </row>
    <row r="313" spans="1:26" s="40" customFormat="1" ht="42.6" hidden="1" customHeight="1">
      <c r="A313" s="14" t="s">
        <v>167</v>
      </c>
      <c r="B313" s="14" t="s">
        <v>1064</v>
      </c>
      <c r="C313" s="14" t="s">
        <v>1504</v>
      </c>
      <c r="D313" s="14"/>
      <c r="E313" s="14" t="s">
        <v>1065</v>
      </c>
      <c r="F313" s="14"/>
      <c r="G313" s="14" t="s">
        <v>1495</v>
      </c>
      <c r="H313" s="61">
        <v>1</v>
      </c>
      <c r="I313" s="61" t="s">
        <v>2873</v>
      </c>
      <c r="J313" s="14">
        <v>2014</v>
      </c>
      <c r="K313" s="12">
        <v>876.83</v>
      </c>
      <c r="L313" s="42"/>
      <c r="M313" s="42"/>
      <c r="N313" s="42"/>
      <c r="O313" s="42"/>
      <c r="P313" s="59" t="s">
        <v>36</v>
      </c>
      <c r="Q313" s="44" t="s">
        <v>2874</v>
      </c>
      <c r="R313" s="44" t="s">
        <v>2891</v>
      </c>
      <c r="S313" s="44" t="s">
        <v>2876</v>
      </c>
      <c r="T313" s="44"/>
      <c r="U313" s="44"/>
      <c r="V313" s="45"/>
      <c r="W313" s="42"/>
      <c r="X313" s="42"/>
      <c r="Y313" s="45"/>
      <c r="Z313" s="45"/>
    </row>
    <row r="314" spans="1:26" s="40" customFormat="1" ht="42.6" customHeight="1">
      <c r="A314" s="14" t="s">
        <v>31</v>
      </c>
      <c r="B314" s="14" t="s">
        <v>901</v>
      </c>
      <c r="C314" s="14" t="s">
        <v>1504</v>
      </c>
      <c r="D314" s="14"/>
      <c r="E314" s="14" t="s">
        <v>654</v>
      </c>
      <c r="F314" s="14"/>
      <c r="G314" s="14" t="s">
        <v>1495</v>
      </c>
      <c r="H314" s="61">
        <v>1</v>
      </c>
      <c r="I314" s="61" t="s">
        <v>2873</v>
      </c>
      <c r="J314" s="14">
        <v>2014</v>
      </c>
      <c r="K314" s="12">
        <v>150</v>
      </c>
      <c r="L314" s="42"/>
      <c r="M314" s="42"/>
      <c r="N314" s="42"/>
      <c r="O314" s="42"/>
      <c r="P314" s="59" t="s">
        <v>36</v>
      </c>
      <c r="Q314" s="44" t="s">
        <v>2879</v>
      </c>
      <c r="R314" s="44" t="s">
        <v>2891</v>
      </c>
      <c r="S314" s="44" t="s">
        <v>2876</v>
      </c>
      <c r="T314" s="44"/>
      <c r="U314" s="44"/>
      <c r="V314" s="45"/>
      <c r="W314" s="42"/>
      <c r="X314" s="42"/>
      <c r="Y314" s="45"/>
      <c r="Z314" s="45" t="s">
        <v>2911</v>
      </c>
    </row>
    <row r="315" spans="1:26" s="40" customFormat="1" ht="42.6" customHeight="1">
      <c r="A315" s="14" t="s">
        <v>31</v>
      </c>
      <c r="B315" s="14" t="s">
        <v>1012</v>
      </c>
      <c r="C315" s="14" t="s">
        <v>1504</v>
      </c>
      <c r="D315" s="14"/>
      <c r="E315" s="14" t="s">
        <v>837</v>
      </c>
      <c r="F315" s="14"/>
      <c r="G315" s="14" t="s">
        <v>1495</v>
      </c>
      <c r="H315" s="61">
        <v>1</v>
      </c>
      <c r="I315" s="61" t="s">
        <v>2873</v>
      </c>
      <c r="J315" s="14">
        <v>2014</v>
      </c>
      <c r="K315" s="12">
        <v>47.92</v>
      </c>
      <c r="L315" s="42"/>
      <c r="M315" s="42"/>
      <c r="N315" s="42"/>
      <c r="O315" s="42"/>
      <c r="P315" s="59" t="s">
        <v>36</v>
      </c>
      <c r="Q315" s="44" t="s">
        <v>2874</v>
      </c>
      <c r="R315" s="44" t="s">
        <v>2875</v>
      </c>
      <c r="S315" s="44" t="s">
        <v>2876</v>
      </c>
      <c r="T315" s="44"/>
      <c r="U315" s="44"/>
      <c r="V315" s="45"/>
      <c r="W315" s="42"/>
      <c r="X315" s="42"/>
      <c r="Y315" s="45"/>
      <c r="Z315" s="45"/>
    </row>
    <row r="316" spans="1:26" s="40" customFormat="1" ht="42.6" customHeight="1">
      <c r="A316" s="14" t="s">
        <v>31</v>
      </c>
      <c r="B316" s="14" t="s">
        <v>902</v>
      </c>
      <c r="C316" s="14" t="s">
        <v>1504</v>
      </c>
      <c r="D316" s="14"/>
      <c r="E316" s="14" t="s">
        <v>903</v>
      </c>
      <c r="F316" s="14"/>
      <c r="G316" s="14" t="s">
        <v>1495</v>
      </c>
      <c r="H316" s="61">
        <v>1</v>
      </c>
      <c r="I316" s="61" t="s">
        <v>2873</v>
      </c>
      <c r="J316" s="14">
        <v>2014</v>
      </c>
      <c r="K316" s="12">
        <v>50</v>
      </c>
      <c r="L316" s="42"/>
      <c r="M316" s="42"/>
      <c r="N316" s="42"/>
      <c r="O316" s="42"/>
      <c r="P316" s="59" t="s">
        <v>36</v>
      </c>
      <c r="Q316" s="44" t="s">
        <v>2874</v>
      </c>
      <c r="R316" s="44" t="s">
        <v>2875</v>
      </c>
      <c r="S316" s="44" t="s">
        <v>2876</v>
      </c>
      <c r="T316" s="44"/>
      <c r="U316" s="44"/>
      <c r="V316" s="45"/>
      <c r="W316" s="42"/>
      <c r="X316" s="42"/>
      <c r="Y316" s="45"/>
      <c r="Z316" s="45"/>
    </row>
    <row r="317" spans="1:26" s="40" customFormat="1" ht="42.6" customHeight="1">
      <c r="A317" s="14" t="s">
        <v>31</v>
      </c>
      <c r="B317" s="14" t="s">
        <v>1013</v>
      </c>
      <c r="C317" s="14" t="s">
        <v>1504</v>
      </c>
      <c r="D317" s="14"/>
      <c r="E317" s="14" t="s">
        <v>837</v>
      </c>
      <c r="F317" s="14"/>
      <c r="G317" s="14" t="s">
        <v>1495</v>
      </c>
      <c r="H317" s="61">
        <v>1</v>
      </c>
      <c r="I317" s="61" t="s">
        <v>2873</v>
      </c>
      <c r="J317" s="14">
        <v>2014</v>
      </c>
      <c r="K317" s="12">
        <v>47.92</v>
      </c>
      <c r="L317" s="42"/>
      <c r="M317" s="42"/>
      <c r="N317" s="42"/>
      <c r="O317" s="42"/>
      <c r="P317" s="59" t="s">
        <v>36</v>
      </c>
      <c r="Q317" s="44" t="s">
        <v>2874</v>
      </c>
      <c r="R317" s="44" t="s">
        <v>2875</v>
      </c>
      <c r="S317" s="44" t="s">
        <v>2876</v>
      </c>
      <c r="T317" s="44"/>
      <c r="U317" s="44"/>
      <c r="V317" s="45"/>
      <c r="W317" s="42"/>
      <c r="X317" s="42"/>
      <c r="Y317" s="45"/>
      <c r="Z317" s="45"/>
    </row>
    <row r="318" spans="1:26" s="40" customFormat="1" ht="42.6" customHeight="1">
      <c r="A318" s="14" t="s">
        <v>31</v>
      </c>
      <c r="B318" s="14" t="s">
        <v>904</v>
      </c>
      <c r="C318" s="14" t="s">
        <v>1504</v>
      </c>
      <c r="D318" s="14"/>
      <c r="E318" s="14" t="s">
        <v>903</v>
      </c>
      <c r="F318" s="14"/>
      <c r="G318" s="14" t="s">
        <v>1495</v>
      </c>
      <c r="H318" s="61">
        <v>1</v>
      </c>
      <c r="I318" s="61" t="s">
        <v>2873</v>
      </c>
      <c r="J318" s="14">
        <v>2014</v>
      </c>
      <c r="K318" s="12">
        <v>50</v>
      </c>
      <c r="L318" s="42"/>
      <c r="M318" s="42"/>
      <c r="N318" s="42"/>
      <c r="O318" s="42"/>
      <c r="P318" s="59" t="s">
        <v>36</v>
      </c>
      <c r="Q318" s="44" t="s">
        <v>2874</v>
      </c>
      <c r="R318" s="44" t="s">
        <v>2875</v>
      </c>
      <c r="S318" s="44" t="s">
        <v>2876</v>
      </c>
      <c r="T318" s="44"/>
      <c r="U318" s="44"/>
      <c r="V318" s="45"/>
      <c r="W318" s="42"/>
      <c r="X318" s="42"/>
      <c r="Y318" s="45"/>
      <c r="Z318" s="45"/>
    </row>
    <row r="319" spans="1:26" s="40" customFormat="1" ht="42.6" customHeight="1">
      <c r="A319" s="14" t="s">
        <v>31</v>
      </c>
      <c r="B319" s="14" t="s">
        <v>1014</v>
      </c>
      <c r="C319" s="14" t="s">
        <v>1504</v>
      </c>
      <c r="D319" s="14"/>
      <c r="E319" s="14" t="s">
        <v>837</v>
      </c>
      <c r="F319" s="14"/>
      <c r="G319" s="14" t="s">
        <v>1495</v>
      </c>
      <c r="H319" s="61">
        <v>1</v>
      </c>
      <c r="I319" s="61" t="s">
        <v>2873</v>
      </c>
      <c r="J319" s="14">
        <v>2014</v>
      </c>
      <c r="K319" s="12">
        <v>47.92</v>
      </c>
      <c r="L319" s="42"/>
      <c r="M319" s="42"/>
      <c r="N319" s="42"/>
      <c r="O319" s="42"/>
      <c r="P319" s="59" t="s">
        <v>36</v>
      </c>
      <c r="Q319" s="44" t="s">
        <v>2874</v>
      </c>
      <c r="R319" s="44" t="s">
        <v>2875</v>
      </c>
      <c r="S319" s="44" t="s">
        <v>2876</v>
      </c>
      <c r="T319" s="44"/>
      <c r="U319" s="44"/>
      <c r="V319" s="45"/>
      <c r="W319" s="42"/>
      <c r="X319" s="42"/>
      <c r="Y319" s="45"/>
      <c r="Z319" s="45"/>
    </row>
    <row r="320" spans="1:26" s="40" customFormat="1" ht="42.6" customHeight="1">
      <c r="A320" s="14" t="s">
        <v>31</v>
      </c>
      <c r="B320" s="14" t="s">
        <v>905</v>
      </c>
      <c r="C320" s="14" t="s">
        <v>1504</v>
      </c>
      <c r="D320" s="14"/>
      <c r="E320" s="14" t="s">
        <v>903</v>
      </c>
      <c r="F320" s="14"/>
      <c r="G320" s="14" t="s">
        <v>1495</v>
      </c>
      <c r="H320" s="61">
        <v>1</v>
      </c>
      <c r="I320" s="61" t="s">
        <v>2873</v>
      </c>
      <c r="J320" s="14">
        <v>2014</v>
      </c>
      <c r="K320" s="12">
        <v>50</v>
      </c>
      <c r="L320" s="42"/>
      <c r="M320" s="42"/>
      <c r="N320" s="42"/>
      <c r="O320" s="42"/>
      <c r="P320" s="59" t="s">
        <v>36</v>
      </c>
      <c r="Q320" s="44" t="s">
        <v>2874</v>
      </c>
      <c r="R320" s="44" t="s">
        <v>2875</v>
      </c>
      <c r="S320" s="44" t="s">
        <v>2876</v>
      </c>
      <c r="T320" s="44"/>
      <c r="U320" s="44"/>
      <c r="V320" s="45"/>
      <c r="W320" s="42"/>
      <c r="X320" s="42"/>
      <c r="Y320" s="45"/>
      <c r="Z320" s="45"/>
    </row>
    <row r="321" spans="1:26" s="40" customFormat="1" ht="42.6" customHeight="1">
      <c r="A321" s="14" t="s">
        <v>31</v>
      </c>
      <c r="B321" s="14" t="s">
        <v>1015</v>
      </c>
      <c r="C321" s="14" t="s">
        <v>1504</v>
      </c>
      <c r="D321" s="14"/>
      <c r="E321" s="14" t="s">
        <v>837</v>
      </c>
      <c r="F321" s="14"/>
      <c r="G321" s="14" t="s">
        <v>1495</v>
      </c>
      <c r="H321" s="61">
        <v>1</v>
      </c>
      <c r="I321" s="61" t="s">
        <v>2873</v>
      </c>
      <c r="J321" s="14">
        <v>2014</v>
      </c>
      <c r="K321" s="12">
        <v>47.92</v>
      </c>
      <c r="L321" s="42"/>
      <c r="M321" s="42"/>
      <c r="N321" s="42"/>
      <c r="O321" s="42"/>
      <c r="P321" s="59" t="s">
        <v>36</v>
      </c>
      <c r="Q321" s="44" t="s">
        <v>2874</v>
      </c>
      <c r="R321" s="44" t="s">
        <v>2875</v>
      </c>
      <c r="S321" s="44" t="s">
        <v>2876</v>
      </c>
      <c r="T321" s="44"/>
      <c r="U321" s="44"/>
      <c r="V321" s="45"/>
      <c r="W321" s="42"/>
      <c r="X321" s="42"/>
      <c r="Y321" s="45"/>
      <c r="Z321" s="45"/>
    </row>
    <row r="322" spans="1:26" s="40" customFormat="1" ht="42.6" customHeight="1">
      <c r="A322" s="14" t="s">
        <v>31</v>
      </c>
      <c r="B322" s="14" t="s">
        <v>1016</v>
      </c>
      <c r="C322" s="14" t="s">
        <v>1504</v>
      </c>
      <c r="D322" s="14"/>
      <c r="E322" s="14" t="s">
        <v>837</v>
      </c>
      <c r="F322" s="14"/>
      <c r="G322" s="14" t="s">
        <v>1495</v>
      </c>
      <c r="H322" s="61">
        <v>1</v>
      </c>
      <c r="I322" s="61" t="s">
        <v>2873</v>
      </c>
      <c r="J322" s="14">
        <v>2014</v>
      </c>
      <c r="K322" s="12">
        <v>47.92</v>
      </c>
      <c r="L322" s="42"/>
      <c r="M322" s="42"/>
      <c r="N322" s="42"/>
      <c r="O322" s="42"/>
      <c r="P322" s="59" t="s">
        <v>36</v>
      </c>
      <c r="Q322" s="44" t="s">
        <v>2874</v>
      </c>
      <c r="R322" s="44" t="s">
        <v>2875</v>
      </c>
      <c r="S322" s="44" t="s">
        <v>2876</v>
      </c>
      <c r="T322" s="44"/>
      <c r="U322" s="44"/>
      <c r="V322" s="45"/>
      <c r="W322" s="42"/>
      <c r="X322" s="42"/>
      <c r="Y322" s="45"/>
      <c r="Z322" s="45"/>
    </row>
    <row r="323" spans="1:26" s="40" customFormat="1" ht="42.6" customHeight="1">
      <c r="A323" s="14" t="s">
        <v>31</v>
      </c>
      <c r="B323" s="14" t="s">
        <v>906</v>
      </c>
      <c r="C323" s="14" t="s">
        <v>1504</v>
      </c>
      <c r="D323" s="14"/>
      <c r="E323" s="14" t="s">
        <v>907</v>
      </c>
      <c r="F323" s="14"/>
      <c r="G323" s="14" t="s">
        <v>1495</v>
      </c>
      <c r="H323" s="61">
        <v>1</v>
      </c>
      <c r="I323" s="61" t="s">
        <v>2873</v>
      </c>
      <c r="J323" s="14">
        <v>2014</v>
      </c>
      <c r="K323" s="12">
        <v>50</v>
      </c>
      <c r="L323" s="42"/>
      <c r="M323" s="42"/>
      <c r="N323" s="42"/>
      <c r="O323" s="42"/>
      <c r="P323" s="59" t="s">
        <v>36</v>
      </c>
      <c r="Q323" s="44" t="s">
        <v>2874</v>
      </c>
      <c r="R323" s="44" t="s">
        <v>2875</v>
      </c>
      <c r="S323" s="44" t="s">
        <v>2876</v>
      </c>
      <c r="T323" s="44"/>
      <c r="U323" s="44"/>
      <c r="V323" s="45"/>
      <c r="W323" s="42"/>
      <c r="X323" s="42"/>
      <c r="Y323" s="45"/>
      <c r="Z323" s="45"/>
    </row>
    <row r="324" spans="1:26" s="40" customFormat="1" ht="42.6" customHeight="1">
      <c r="A324" s="14" t="s">
        <v>31</v>
      </c>
      <c r="B324" s="14" t="s">
        <v>1118</v>
      </c>
      <c r="C324" s="14" t="s">
        <v>1504</v>
      </c>
      <c r="D324" s="14"/>
      <c r="E324" s="14" t="s">
        <v>1119</v>
      </c>
      <c r="F324" s="14"/>
      <c r="G324" s="14" t="s">
        <v>1495</v>
      </c>
      <c r="H324" s="61">
        <v>1</v>
      </c>
      <c r="I324" s="61" t="s">
        <v>2873</v>
      </c>
      <c r="J324" s="14">
        <v>2014</v>
      </c>
      <c r="K324" s="12">
        <v>56</v>
      </c>
      <c r="L324" s="42"/>
      <c r="M324" s="42"/>
      <c r="N324" s="42"/>
      <c r="O324" s="42"/>
      <c r="P324" s="59" t="s">
        <v>36</v>
      </c>
      <c r="Q324" s="44" t="s">
        <v>2874</v>
      </c>
      <c r="R324" s="44" t="s">
        <v>2875</v>
      </c>
      <c r="S324" s="44" t="s">
        <v>2876</v>
      </c>
      <c r="T324" s="44"/>
      <c r="U324" s="44"/>
      <c r="V324" s="45"/>
      <c r="W324" s="42"/>
      <c r="X324" s="42"/>
      <c r="Y324" s="45"/>
      <c r="Z324" s="45"/>
    </row>
    <row r="325" spans="1:26" s="40" customFormat="1" ht="42.6" customHeight="1">
      <c r="A325" s="14" t="s">
        <v>31</v>
      </c>
      <c r="B325" s="14" t="s">
        <v>1017</v>
      </c>
      <c r="C325" s="14" t="s">
        <v>1504</v>
      </c>
      <c r="D325" s="14" t="s">
        <v>570</v>
      </c>
      <c r="E325" s="14" t="s">
        <v>569</v>
      </c>
      <c r="F325" s="14"/>
      <c r="G325" s="14" t="s">
        <v>1495</v>
      </c>
      <c r="H325" s="61">
        <v>1</v>
      </c>
      <c r="I325" s="61" t="s">
        <v>2873</v>
      </c>
      <c r="J325" s="14">
        <v>2014</v>
      </c>
      <c r="K325" s="12">
        <v>74.5</v>
      </c>
      <c r="L325" s="42"/>
      <c r="M325" s="42"/>
      <c r="N325" s="42"/>
      <c r="O325" s="42"/>
      <c r="P325" s="59" t="s">
        <v>36</v>
      </c>
      <c r="Q325" s="44" t="s">
        <v>2874</v>
      </c>
      <c r="R325" s="44" t="s">
        <v>2875</v>
      </c>
      <c r="S325" s="44" t="s">
        <v>2876</v>
      </c>
      <c r="T325" s="44"/>
      <c r="U325" s="44"/>
      <c r="V325" s="45"/>
      <c r="W325" s="42"/>
      <c r="X325" s="42"/>
      <c r="Y325" s="45"/>
      <c r="Z325" s="45"/>
    </row>
    <row r="326" spans="1:26" s="40" customFormat="1" ht="42.6" customHeight="1">
      <c r="A326" s="14" t="s">
        <v>31</v>
      </c>
      <c r="B326" s="14" t="s">
        <v>1018</v>
      </c>
      <c r="C326" s="14" t="s">
        <v>1504</v>
      </c>
      <c r="D326" s="14" t="s">
        <v>570</v>
      </c>
      <c r="E326" s="14" t="s">
        <v>569</v>
      </c>
      <c r="F326" s="14"/>
      <c r="G326" s="14" t="s">
        <v>1495</v>
      </c>
      <c r="H326" s="61">
        <v>1</v>
      </c>
      <c r="I326" s="61" t="s">
        <v>2873</v>
      </c>
      <c r="J326" s="14">
        <v>2014</v>
      </c>
      <c r="K326" s="12">
        <v>74.5</v>
      </c>
      <c r="L326" s="42"/>
      <c r="M326" s="42"/>
      <c r="N326" s="42"/>
      <c r="O326" s="42"/>
      <c r="P326" s="59" t="s">
        <v>36</v>
      </c>
      <c r="Q326" s="44" t="s">
        <v>2874</v>
      </c>
      <c r="R326" s="44" t="s">
        <v>2875</v>
      </c>
      <c r="S326" s="44" t="s">
        <v>2876</v>
      </c>
      <c r="T326" s="44"/>
      <c r="U326" s="44"/>
      <c r="V326" s="45"/>
      <c r="W326" s="42"/>
      <c r="X326" s="42"/>
      <c r="Y326" s="45"/>
      <c r="Z326" s="45"/>
    </row>
    <row r="327" spans="1:26" s="40" customFormat="1" ht="42.6" customHeight="1">
      <c r="A327" s="14" t="s">
        <v>31</v>
      </c>
      <c r="B327" s="14" t="s">
        <v>908</v>
      </c>
      <c r="C327" s="14" t="s">
        <v>1504</v>
      </c>
      <c r="D327" s="14" t="s">
        <v>570</v>
      </c>
      <c r="E327" s="14" t="s">
        <v>909</v>
      </c>
      <c r="F327" s="14"/>
      <c r="G327" s="14" t="s">
        <v>1495</v>
      </c>
      <c r="H327" s="61">
        <v>1</v>
      </c>
      <c r="I327" s="61" t="s">
        <v>2873</v>
      </c>
      <c r="J327" s="14">
        <v>2014</v>
      </c>
      <c r="K327" s="12">
        <v>74.5</v>
      </c>
      <c r="L327" s="42"/>
      <c r="M327" s="42"/>
      <c r="N327" s="42"/>
      <c r="O327" s="42"/>
      <c r="P327" s="59" t="s">
        <v>36</v>
      </c>
      <c r="Q327" s="44" t="s">
        <v>2874</v>
      </c>
      <c r="R327" s="44" t="s">
        <v>2875</v>
      </c>
      <c r="S327" s="44" t="s">
        <v>2876</v>
      </c>
      <c r="T327" s="44"/>
      <c r="U327" s="44"/>
      <c r="V327" s="45"/>
      <c r="W327" s="42"/>
      <c r="X327" s="42"/>
      <c r="Y327" s="45"/>
      <c r="Z327" s="45"/>
    </row>
    <row r="328" spans="1:26" s="40" customFormat="1" ht="42.6" customHeight="1">
      <c r="A328" s="14" t="s">
        <v>31</v>
      </c>
      <c r="B328" s="14" t="s">
        <v>1120</v>
      </c>
      <c r="C328" s="14" t="s">
        <v>1504</v>
      </c>
      <c r="D328" s="14"/>
      <c r="E328" s="14" t="s">
        <v>1091</v>
      </c>
      <c r="F328" s="14"/>
      <c r="G328" s="14" t="s">
        <v>1495</v>
      </c>
      <c r="H328" s="61">
        <v>1</v>
      </c>
      <c r="I328" s="61" t="s">
        <v>2873</v>
      </c>
      <c r="J328" s="14">
        <v>2014</v>
      </c>
      <c r="K328" s="12">
        <v>60</v>
      </c>
      <c r="L328" s="42"/>
      <c r="M328" s="42"/>
      <c r="N328" s="42"/>
      <c r="O328" s="42"/>
      <c r="P328" s="59" t="s">
        <v>36</v>
      </c>
      <c r="Q328" s="44" t="s">
        <v>2874</v>
      </c>
      <c r="R328" s="44" t="s">
        <v>2875</v>
      </c>
      <c r="S328" s="44" t="s">
        <v>2876</v>
      </c>
      <c r="T328" s="44"/>
      <c r="U328" s="44"/>
      <c r="V328" s="45"/>
      <c r="W328" s="42"/>
      <c r="X328" s="42"/>
      <c r="Y328" s="45"/>
      <c r="Z328" s="45"/>
    </row>
    <row r="329" spans="1:26" s="40" customFormat="1" ht="42.6" customHeight="1">
      <c r="A329" s="14" t="s">
        <v>31</v>
      </c>
      <c r="B329" s="14" t="s">
        <v>1019</v>
      </c>
      <c r="C329" s="14" t="s">
        <v>1504</v>
      </c>
      <c r="D329" s="14" t="s">
        <v>570</v>
      </c>
      <c r="E329" s="14" t="s">
        <v>569</v>
      </c>
      <c r="F329" s="14"/>
      <c r="G329" s="14" t="s">
        <v>1495</v>
      </c>
      <c r="H329" s="61">
        <v>1</v>
      </c>
      <c r="I329" s="61" t="s">
        <v>2873</v>
      </c>
      <c r="J329" s="14">
        <v>2014</v>
      </c>
      <c r="K329" s="12">
        <v>74.5</v>
      </c>
      <c r="L329" s="42"/>
      <c r="M329" s="42"/>
      <c r="N329" s="42"/>
      <c r="O329" s="42"/>
      <c r="P329" s="59" t="s">
        <v>36</v>
      </c>
      <c r="Q329" s="44" t="s">
        <v>2874</v>
      </c>
      <c r="R329" s="44" t="s">
        <v>2875</v>
      </c>
      <c r="S329" s="44" t="s">
        <v>2876</v>
      </c>
      <c r="T329" s="44"/>
      <c r="U329" s="44"/>
      <c r="V329" s="45"/>
      <c r="W329" s="42"/>
      <c r="X329" s="42"/>
      <c r="Y329" s="45"/>
      <c r="Z329" s="45"/>
    </row>
    <row r="330" spans="1:26" s="40" customFormat="1" ht="42.6" customHeight="1">
      <c r="A330" s="14" t="s">
        <v>31</v>
      </c>
      <c r="B330" s="14" t="s">
        <v>910</v>
      </c>
      <c r="C330" s="14" t="s">
        <v>1504</v>
      </c>
      <c r="D330" s="14" t="s">
        <v>570</v>
      </c>
      <c r="E330" s="14" t="s">
        <v>911</v>
      </c>
      <c r="F330" s="14"/>
      <c r="G330" s="14" t="s">
        <v>1495</v>
      </c>
      <c r="H330" s="61">
        <v>1</v>
      </c>
      <c r="I330" s="61" t="s">
        <v>2873</v>
      </c>
      <c r="J330" s="14">
        <v>2014</v>
      </c>
      <c r="K330" s="12">
        <v>74.5</v>
      </c>
      <c r="L330" s="42"/>
      <c r="M330" s="42"/>
      <c r="N330" s="42"/>
      <c r="O330" s="42"/>
      <c r="P330" s="59" t="s">
        <v>36</v>
      </c>
      <c r="Q330" s="44" t="s">
        <v>2874</v>
      </c>
      <c r="R330" s="44" t="s">
        <v>2875</v>
      </c>
      <c r="S330" s="44" t="s">
        <v>2876</v>
      </c>
      <c r="T330" s="44"/>
      <c r="U330" s="44"/>
      <c r="V330" s="45"/>
      <c r="W330" s="42"/>
      <c r="X330" s="42"/>
      <c r="Y330" s="45"/>
      <c r="Z330" s="45"/>
    </row>
    <row r="331" spans="1:26" s="40" customFormat="1" ht="42.6" customHeight="1">
      <c r="A331" s="14" t="s">
        <v>31</v>
      </c>
      <c r="B331" s="14" t="s">
        <v>1121</v>
      </c>
      <c r="C331" s="14" t="s">
        <v>1504</v>
      </c>
      <c r="D331" s="14"/>
      <c r="E331" s="14" t="s">
        <v>1122</v>
      </c>
      <c r="F331" s="14"/>
      <c r="G331" s="14" t="s">
        <v>79</v>
      </c>
      <c r="H331" s="61">
        <v>1</v>
      </c>
      <c r="I331" s="61" t="s">
        <v>2873</v>
      </c>
      <c r="J331" s="14">
        <v>2014</v>
      </c>
      <c r="K331" s="12">
        <v>6.67</v>
      </c>
      <c r="L331" s="42"/>
      <c r="M331" s="42"/>
      <c r="N331" s="42"/>
      <c r="O331" s="42"/>
      <c r="P331" s="59" t="s">
        <v>36</v>
      </c>
      <c r="Q331" s="44" t="s">
        <v>2874</v>
      </c>
      <c r="R331" s="44" t="s">
        <v>2875</v>
      </c>
      <c r="S331" s="44" t="s">
        <v>2876</v>
      </c>
      <c r="T331" s="44"/>
      <c r="U331" s="44"/>
      <c r="V331" s="45"/>
      <c r="W331" s="42"/>
      <c r="X331" s="42"/>
      <c r="Y331" s="45"/>
      <c r="Z331" s="45"/>
    </row>
    <row r="332" spans="1:26" s="40" customFormat="1" ht="42.6" customHeight="1">
      <c r="A332" s="14" t="s">
        <v>31</v>
      </c>
      <c r="B332" s="14" t="s">
        <v>912</v>
      </c>
      <c r="C332" s="14" t="s">
        <v>1504</v>
      </c>
      <c r="D332" s="14" t="s">
        <v>570</v>
      </c>
      <c r="E332" s="14" t="s">
        <v>569</v>
      </c>
      <c r="F332" s="14"/>
      <c r="G332" s="14" t="s">
        <v>1495</v>
      </c>
      <c r="H332" s="61">
        <v>1</v>
      </c>
      <c r="I332" s="61" t="s">
        <v>2873</v>
      </c>
      <c r="J332" s="14">
        <v>2014</v>
      </c>
      <c r="K332" s="12">
        <v>74.5</v>
      </c>
      <c r="L332" s="42"/>
      <c r="M332" s="42"/>
      <c r="N332" s="42"/>
      <c r="O332" s="42"/>
      <c r="P332" s="59" t="s">
        <v>36</v>
      </c>
      <c r="Q332" s="44" t="s">
        <v>2874</v>
      </c>
      <c r="R332" s="44" t="s">
        <v>2875</v>
      </c>
      <c r="S332" s="44" t="s">
        <v>2876</v>
      </c>
      <c r="T332" s="44"/>
      <c r="U332" s="44"/>
      <c r="V332" s="45"/>
      <c r="W332" s="42"/>
      <c r="X332" s="42"/>
      <c r="Y332" s="45"/>
      <c r="Z332" s="45"/>
    </row>
    <row r="333" spans="1:26" s="40" customFormat="1" ht="42.6" customHeight="1">
      <c r="A333" s="14" t="s">
        <v>31</v>
      </c>
      <c r="B333" s="14" t="s">
        <v>1123</v>
      </c>
      <c r="C333" s="14" t="s">
        <v>1504</v>
      </c>
      <c r="D333" s="14"/>
      <c r="E333" s="14" t="s">
        <v>1122</v>
      </c>
      <c r="F333" s="14"/>
      <c r="G333" s="14" t="s">
        <v>79</v>
      </c>
      <c r="H333" s="61">
        <v>1</v>
      </c>
      <c r="I333" s="61" t="s">
        <v>2873</v>
      </c>
      <c r="J333" s="14">
        <v>2014</v>
      </c>
      <c r="K333" s="12">
        <v>6.67</v>
      </c>
      <c r="L333" s="42"/>
      <c r="M333" s="42"/>
      <c r="N333" s="42"/>
      <c r="O333" s="42"/>
      <c r="P333" s="59" t="s">
        <v>36</v>
      </c>
      <c r="Q333" s="44" t="s">
        <v>2874</v>
      </c>
      <c r="R333" s="44" t="s">
        <v>2875</v>
      </c>
      <c r="S333" s="44" t="s">
        <v>2876</v>
      </c>
      <c r="T333" s="44"/>
      <c r="U333" s="44"/>
      <c r="V333" s="45"/>
      <c r="W333" s="42"/>
      <c r="X333" s="42"/>
      <c r="Y333" s="45"/>
      <c r="Z333" s="45"/>
    </row>
    <row r="334" spans="1:26" s="40" customFormat="1" ht="42.6" customHeight="1">
      <c r="A334" s="14" t="s">
        <v>31</v>
      </c>
      <c r="B334" s="14" t="s">
        <v>1020</v>
      </c>
      <c r="C334" s="14" t="s">
        <v>1504</v>
      </c>
      <c r="D334" s="14" t="s">
        <v>600</v>
      </c>
      <c r="E334" s="14" t="s">
        <v>842</v>
      </c>
      <c r="F334" s="14"/>
      <c r="G334" s="14" t="s">
        <v>1495</v>
      </c>
      <c r="H334" s="61">
        <v>1</v>
      </c>
      <c r="I334" s="61" t="s">
        <v>2873</v>
      </c>
      <c r="J334" s="14">
        <v>2014</v>
      </c>
      <c r="K334" s="12">
        <v>8.0530000000000008</v>
      </c>
      <c r="L334" s="42"/>
      <c r="M334" s="42"/>
      <c r="N334" s="42"/>
      <c r="O334" s="42"/>
      <c r="P334" s="59" t="s">
        <v>36</v>
      </c>
      <c r="Q334" s="44" t="s">
        <v>2874</v>
      </c>
      <c r="R334" s="44" t="s">
        <v>2875</v>
      </c>
      <c r="S334" s="44" t="s">
        <v>2876</v>
      </c>
      <c r="T334" s="44"/>
      <c r="U334" s="44"/>
      <c r="V334" s="45"/>
      <c r="W334" s="42"/>
      <c r="X334" s="42"/>
      <c r="Y334" s="45"/>
      <c r="Z334" s="45"/>
    </row>
    <row r="335" spans="1:26" s="40" customFormat="1" ht="42.6" customHeight="1">
      <c r="A335" s="14" t="s">
        <v>31</v>
      </c>
      <c r="B335" s="14" t="s">
        <v>1124</v>
      </c>
      <c r="C335" s="14" t="s">
        <v>1504</v>
      </c>
      <c r="D335" s="14"/>
      <c r="E335" s="14" t="s">
        <v>1122</v>
      </c>
      <c r="F335" s="14"/>
      <c r="G335" s="14" t="s">
        <v>79</v>
      </c>
      <c r="H335" s="61">
        <v>1</v>
      </c>
      <c r="I335" s="61" t="s">
        <v>2873</v>
      </c>
      <c r="J335" s="14">
        <v>2014</v>
      </c>
      <c r="K335" s="12">
        <v>6.67</v>
      </c>
      <c r="L335" s="42"/>
      <c r="M335" s="42"/>
      <c r="N335" s="42"/>
      <c r="O335" s="42"/>
      <c r="P335" s="59" t="s">
        <v>36</v>
      </c>
      <c r="Q335" s="44" t="s">
        <v>2874</v>
      </c>
      <c r="R335" s="44" t="s">
        <v>2875</v>
      </c>
      <c r="S335" s="44" t="s">
        <v>2876</v>
      </c>
      <c r="T335" s="44"/>
      <c r="U335" s="44"/>
      <c r="V335" s="45"/>
      <c r="W335" s="42"/>
      <c r="X335" s="42"/>
      <c r="Y335" s="45"/>
      <c r="Z335" s="45"/>
    </row>
    <row r="336" spans="1:26" s="40" customFormat="1" ht="42.6" customHeight="1">
      <c r="A336" s="14" t="s">
        <v>31</v>
      </c>
      <c r="B336" s="14" t="s">
        <v>913</v>
      </c>
      <c r="C336" s="14" t="s">
        <v>1504</v>
      </c>
      <c r="D336" s="14" t="s">
        <v>600</v>
      </c>
      <c r="E336" s="14" t="s">
        <v>842</v>
      </c>
      <c r="F336" s="14"/>
      <c r="G336" s="14" t="s">
        <v>1495</v>
      </c>
      <c r="H336" s="61">
        <v>1</v>
      </c>
      <c r="I336" s="61" t="s">
        <v>2873</v>
      </c>
      <c r="J336" s="14">
        <v>2014</v>
      </c>
      <c r="K336" s="12">
        <v>8.0530000000000008</v>
      </c>
      <c r="L336" s="42"/>
      <c r="M336" s="42"/>
      <c r="N336" s="42"/>
      <c r="O336" s="42"/>
      <c r="P336" s="59" t="s">
        <v>36</v>
      </c>
      <c r="Q336" s="44" t="s">
        <v>2874</v>
      </c>
      <c r="R336" s="44" t="s">
        <v>2875</v>
      </c>
      <c r="S336" s="44" t="s">
        <v>2876</v>
      </c>
      <c r="T336" s="44"/>
      <c r="U336" s="44"/>
      <c r="V336" s="45"/>
      <c r="W336" s="42"/>
      <c r="X336" s="42"/>
      <c r="Y336" s="45"/>
      <c r="Z336" s="45"/>
    </row>
    <row r="337" spans="1:26" s="40" customFormat="1" ht="42.6" customHeight="1">
      <c r="A337" s="14" t="s">
        <v>31</v>
      </c>
      <c r="B337" s="14" t="s">
        <v>1021</v>
      </c>
      <c r="C337" s="14" t="s">
        <v>1504</v>
      </c>
      <c r="D337" s="14" t="s">
        <v>600</v>
      </c>
      <c r="E337" s="14" t="s">
        <v>842</v>
      </c>
      <c r="F337" s="14"/>
      <c r="G337" s="14" t="s">
        <v>1495</v>
      </c>
      <c r="H337" s="61">
        <v>1</v>
      </c>
      <c r="I337" s="61" t="s">
        <v>2873</v>
      </c>
      <c r="J337" s="14">
        <v>2014</v>
      </c>
      <c r="K337" s="12">
        <v>8.0530000000000008</v>
      </c>
      <c r="L337" s="42"/>
      <c r="M337" s="42"/>
      <c r="N337" s="42"/>
      <c r="O337" s="42"/>
      <c r="P337" s="59" t="s">
        <v>36</v>
      </c>
      <c r="Q337" s="44" t="s">
        <v>2874</v>
      </c>
      <c r="R337" s="44" t="s">
        <v>2875</v>
      </c>
      <c r="S337" s="44" t="s">
        <v>2876</v>
      </c>
      <c r="T337" s="44"/>
      <c r="U337" s="44"/>
      <c r="V337" s="45"/>
      <c r="W337" s="42"/>
      <c r="X337" s="42"/>
      <c r="Y337" s="45"/>
      <c r="Z337" s="45"/>
    </row>
    <row r="338" spans="1:26" s="40" customFormat="1" ht="42.6" customHeight="1">
      <c r="A338" s="14" t="s">
        <v>31</v>
      </c>
      <c r="B338" s="14" t="s">
        <v>1074</v>
      </c>
      <c r="C338" s="14" t="s">
        <v>1504</v>
      </c>
      <c r="D338" s="14" t="s">
        <v>104</v>
      </c>
      <c r="E338" s="14" t="s">
        <v>961</v>
      </c>
      <c r="F338" s="14"/>
      <c r="G338" s="14" t="s">
        <v>1495</v>
      </c>
      <c r="H338" s="61">
        <v>1</v>
      </c>
      <c r="I338" s="61" t="s">
        <v>2873</v>
      </c>
      <c r="J338" s="14">
        <v>2014</v>
      </c>
      <c r="K338" s="12">
        <v>95</v>
      </c>
      <c r="L338" s="42"/>
      <c r="M338" s="42"/>
      <c r="N338" s="42"/>
      <c r="O338" s="42"/>
      <c r="P338" s="59" t="s">
        <v>36</v>
      </c>
      <c r="Q338" s="44" t="s">
        <v>2874</v>
      </c>
      <c r="R338" s="44" t="s">
        <v>2875</v>
      </c>
      <c r="S338" s="44" t="s">
        <v>2876</v>
      </c>
      <c r="T338" s="44"/>
      <c r="U338" s="44"/>
      <c r="V338" s="45"/>
      <c r="W338" s="42"/>
      <c r="X338" s="42"/>
      <c r="Y338" s="45"/>
      <c r="Z338" s="45"/>
    </row>
    <row r="339" spans="1:26" s="40" customFormat="1" ht="42.6" customHeight="1">
      <c r="A339" s="14" t="s">
        <v>31</v>
      </c>
      <c r="B339" s="14" t="s">
        <v>914</v>
      </c>
      <c r="C339" s="14" t="s">
        <v>1504</v>
      </c>
      <c r="D339" s="14" t="s">
        <v>600</v>
      </c>
      <c r="E339" s="14" t="s">
        <v>842</v>
      </c>
      <c r="F339" s="14"/>
      <c r="G339" s="14" t="s">
        <v>1495</v>
      </c>
      <c r="H339" s="61">
        <v>1</v>
      </c>
      <c r="I339" s="61" t="s">
        <v>2873</v>
      </c>
      <c r="J339" s="14">
        <v>2014</v>
      </c>
      <c r="K339" s="12">
        <v>8.0530000000000008</v>
      </c>
      <c r="L339" s="42"/>
      <c r="M339" s="42"/>
      <c r="N339" s="42"/>
      <c r="O339" s="42"/>
      <c r="P339" s="59" t="s">
        <v>36</v>
      </c>
      <c r="Q339" s="44" t="s">
        <v>2874</v>
      </c>
      <c r="R339" s="44" t="s">
        <v>2875</v>
      </c>
      <c r="S339" s="44" t="s">
        <v>2876</v>
      </c>
      <c r="T339" s="44"/>
      <c r="U339" s="44"/>
      <c r="V339" s="45"/>
      <c r="W339" s="42"/>
      <c r="X339" s="42"/>
      <c r="Y339" s="45"/>
      <c r="Z339" s="45"/>
    </row>
    <row r="340" spans="1:26" s="40" customFormat="1" ht="42.6" customHeight="1">
      <c r="A340" s="14" t="s">
        <v>31</v>
      </c>
      <c r="B340" s="14" t="s">
        <v>1022</v>
      </c>
      <c r="C340" s="14" t="s">
        <v>1504</v>
      </c>
      <c r="D340" s="14" t="s">
        <v>600</v>
      </c>
      <c r="E340" s="14" t="s">
        <v>842</v>
      </c>
      <c r="F340" s="14"/>
      <c r="G340" s="14" t="s">
        <v>1495</v>
      </c>
      <c r="H340" s="61">
        <v>1</v>
      </c>
      <c r="I340" s="61" t="s">
        <v>2873</v>
      </c>
      <c r="J340" s="14">
        <v>2014</v>
      </c>
      <c r="K340" s="12">
        <v>8.0530000000000008</v>
      </c>
      <c r="L340" s="42"/>
      <c r="M340" s="42"/>
      <c r="N340" s="42"/>
      <c r="O340" s="42"/>
      <c r="P340" s="59" t="s">
        <v>36</v>
      </c>
      <c r="Q340" s="44" t="s">
        <v>2874</v>
      </c>
      <c r="R340" s="44" t="s">
        <v>2875</v>
      </c>
      <c r="S340" s="44" t="s">
        <v>2876</v>
      </c>
      <c r="T340" s="44"/>
      <c r="U340" s="44"/>
      <c r="V340" s="45"/>
      <c r="W340" s="42"/>
      <c r="X340" s="42"/>
      <c r="Y340" s="45"/>
      <c r="Z340" s="45"/>
    </row>
    <row r="341" spans="1:26" s="40" customFormat="1" ht="42.6" customHeight="1">
      <c r="A341" s="14" t="s">
        <v>31</v>
      </c>
      <c r="B341" s="14" t="s">
        <v>1125</v>
      </c>
      <c r="C341" s="14" t="s">
        <v>1504</v>
      </c>
      <c r="D341" s="14"/>
      <c r="E341" s="14" t="s">
        <v>1122</v>
      </c>
      <c r="F341" s="14"/>
      <c r="G341" s="14" t="s">
        <v>79</v>
      </c>
      <c r="H341" s="61">
        <v>1</v>
      </c>
      <c r="I341" s="61" t="s">
        <v>2873</v>
      </c>
      <c r="J341" s="14">
        <v>2014</v>
      </c>
      <c r="K341" s="12">
        <v>6.67</v>
      </c>
      <c r="L341" s="42"/>
      <c r="M341" s="42"/>
      <c r="N341" s="42"/>
      <c r="O341" s="42"/>
      <c r="P341" s="59" t="s">
        <v>36</v>
      </c>
      <c r="Q341" s="44" t="s">
        <v>2874</v>
      </c>
      <c r="R341" s="44" t="s">
        <v>2875</v>
      </c>
      <c r="S341" s="44" t="s">
        <v>2876</v>
      </c>
      <c r="T341" s="44"/>
      <c r="U341" s="44"/>
      <c r="V341" s="45"/>
      <c r="W341" s="42"/>
      <c r="X341" s="42"/>
      <c r="Y341" s="45"/>
      <c r="Z341" s="45"/>
    </row>
    <row r="342" spans="1:26" s="40" customFormat="1" ht="42.6" customHeight="1">
      <c r="A342" s="14" t="s">
        <v>31</v>
      </c>
      <c r="B342" s="14" t="s">
        <v>915</v>
      </c>
      <c r="C342" s="14" t="s">
        <v>1504</v>
      </c>
      <c r="D342" s="14" t="s">
        <v>600</v>
      </c>
      <c r="E342" s="14" t="s">
        <v>842</v>
      </c>
      <c r="F342" s="14"/>
      <c r="G342" s="14" t="s">
        <v>1495</v>
      </c>
      <c r="H342" s="61">
        <v>1</v>
      </c>
      <c r="I342" s="61" t="s">
        <v>2873</v>
      </c>
      <c r="J342" s="14">
        <v>2014</v>
      </c>
      <c r="K342" s="12">
        <v>8.0530000000000008</v>
      </c>
      <c r="L342" s="42"/>
      <c r="M342" s="42"/>
      <c r="N342" s="42"/>
      <c r="O342" s="42"/>
      <c r="P342" s="59" t="s">
        <v>36</v>
      </c>
      <c r="Q342" s="44" t="s">
        <v>2874</v>
      </c>
      <c r="R342" s="44" t="s">
        <v>2875</v>
      </c>
      <c r="S342" s="44" t="s">
        <v>2876</v>
      </c>
      <c r="T342" s="44"/>
      <c r="U342" s="44"/>
      <c r="V342" s="45"/>
      <c r="W342" s="42"/>
      <c r="X342" s="42"/>
      <c r="Y342" s="45"/>
      <c r="Z342" s="45"/>
    </row>
    <row r="343" spans="1:26" s="40" customFormat="1" ht="42.6" customHeight="1">
      <c r="A343" s="14" t="s">
        <v>31</v>
      </c>
      <c r="B343" s="14" t="s">
        <v>1023</v>
      </c>
      <c r="C343" s="14" t="s">
        <v>1504</v>
      </c>
      <c r="D343" s="14" t="s">
        <v>600</v>
      </c>
      <c r="E343" s="14" t="s">
        <v>842</v>
      </c>
      <c r="F343" s="14"/>
      <c r="G343" s="14" t="s">
        <v>1495</v>
      </c>
      <c r="H343" s="61">
        <v>1</v>
      </c>
      <c r="I343" s="61" t="s">
        <v>2873</v>
      </c>
      <c r="J343" s="14">
        <v>2014</v>
      </c>
      <c r="K343" s="12">
        <v>8.0530000000000008</v>
      </c>
      <c r="L343" s="42"/>
      <c r="M343" s="42"/>
      <c r="N343" s="42"/>
      <c r="O343" s="42"/>
      <c r="P343" s="59" t="s">
        <v>36</v>
      </c>
      <c r="Q343" s="44" t="s">
        <v>2874</v>
      </c>
      <c r="R343" s="44" t="s">
        <v>2875</v>
      </c>
      <c r="S343" s="44" t="s">
        <v>2876</v>
      </c>
      <c r="T343" s="44"/>
      <c r="U343" s="44"/>
      <c r="V343" s="45"/>
      <c r="W343" s="42"/>
      <c r="X343" s="42"/>
      <c r="Y343" s="45"/>
      <c r="Z343" s="45"/>
    </row>
    <row r="344" spans="1:26" s="40" customFormat="1" ht="42.6" customHeight="1">
      <c r="A344" s="14" t="s">
        <v>31</v>
      </c>
      <c r="B344" s="14" t="s">
        <v>1126</v>
      </c>
      <c r="C344" s="14" t="s">
        <v>1504</v>
      </c>
      <c r="D344" s="14"/>
      <c r="E344" s="14" t="s">
        <v>1122</v>
      </c>
      <c r="F344" s="14"/>
      <c r="G344" s="14" t="s">
        <v>79</v>
      </c>
      <c r="H344" s="61">
        <v>1</v>
      </c>
      <c r="I344" s="61" t="s">
        <v>2873</v>
      </c>
      <c r="J344" s="14">
        <v>2014</v>
      </c>
      <c r="K344" s="12">
        <v>6.67</v>
      </c>
      <c r="L344" s="42"/>
      <c r="M344" s="42"/>
      <c r="N344" s="42"/>
      <c r="O344" s="42"/>
      <c r="P344" s="59" t="s">
        <v>36</v>
      </c>
      <c r="Q344" s="44" t="s">
        <v>2874</v>
      </c>
      <c r="R344" s="44" t="s">
        <v>2875</v>
      </c>
      <c r="S344" s="44" t="s">
        <v>2876</v>
      </c>
      <c r="T344" s="44"/>
      <c r="U344" s="44"/>
      <c r="V344" s="45"/>
      <c r="W344" s="42"/>
      <c r="X344" s="42"/>
      <c r="Y344" s="45"/>
      <c r="Z344" s="45"/>
    </row>
    <row r="345" spans="1:26" s="40" customFormat="1" ht="42.6" customHeight="1">
      <c r="A345" s="14" t="s">
        <v>31</v>
      </c>
      <c r="B345" s="14" t="s">
        <v>916</v>
      </c>
      <c r="C345" s="14" t="s">
        <v>1504</v>
      </c>
      <c r="D345" s="14" t="s">
        <v>600</v>
      </c>
      <c r="E345" s="14" t="s">
        <v>842</v>
      </c>
      <c r="F345" s="14"/>
      <c r="G345" s="14" t="s">
        <v>1495</v>
      </c>
      <c r="H345" s="61">
        <v>1</v>
      </c>
      <c r="I345" s="61" t="s">
        <v>2873</v>
      </c>
      <c r="J345" s="14">
        <v>2014</v>
      </c>
      <c r="K345" s="12">
        <v>8.0530000000000008</v>
      </c>
      <c r="L345" s="42"/>
      <c r="M345" s="42"/>
      <c r="N345" s="42"/>
      <c r="O345" s="42"/>
      <c r="P345" s="59" t="s">
        <v>36</v>
      </c>
      <c r="Q345" s="44" t="s">
        <v>2874</v>
      </c>
      <c r="R345" s="44" t="s">
        <v>2875</v>
      </c>
      <c r="S345" s="44" t="s">
        <v>2876</v>
      </c>
      <c r="T345" s="44"/>
      <c r="U345" s="44"/>
      <c r="V345" s="45"/>
      <c r="W345" s="42"/>
      <c r="X345" s="42"/>
      <c r="Y345" s="45"/>
      <c r="Z345" s="45"/>
    </row>
    <row r="346" spans="1:26" s="40" customFormat="1" ht="42.6" customHeight="1">
      <c r="A346" s="14" t="s">
        <v>31</v>
      </c>
      <c r="B346" s="14" t="s">
        <v>1024</v>
      </c>
      <c r="C346" s="14" t="s">
        <v>1504</v>
      </c>
      <c r="D346" s="14" t="s">
        <v>600</v>
      </c>
      <c r="E346" s="14" t="s">
        <v>842</v>
      </c>
      <c r="F346" s="14"/>
      <c r="G346" s="14" t="s">
        <v>1495</v>
      </c>
      <c r="H346" s="61">
        <v>1</v>
      </c>
      <c r="I346" s="61" t="s">
        <v>2873</v>
      </c>
      <c r="J346" s="14">
        <v>2014</v>
      </c>
      <c r="K346" s="12">
        <v>8.0530000000000008</v>
      </c>
      <c r="L346" s="42"/>
      <c r="M346" s="42"/>
      <c r="N346" s="42"/>
      <c r="O346" s="42"/>
      <c r="P346" s="59" t="s">
        <v>36</v>
      </c>
      <c r="Q346" s="44" t="s">
        <v>2874</v>
      </c>
      <c r="R346" s="44" t="s">
        <v>2875</v>
      </c>
      <c r="S346" s="44" t="s">
        <v>2876</v>
      </c>
      <c r="T346" s="44"/>
      <c r="U346" s="44"/>
      <c r="V346" s="45"/>
      <c r="W346" s="42"/>
      <c r="X346" s="42"/>
      <c r="Y346" s="45"/>
      <c r="Z346" s="45"/>
    </row>
    <row r="347" spans="1:26" s="40" customFormat="1" ht="42.6" hidden="1" customHeight="1">
      <c r="A347" s="14" t="s">
        <v>167</v>
      </c>
      <c r="B347" s="14" t="s">
        <v>1066</v>
      </c>
      <c r="C347" s="14" t="s">
        <v>1504</v>
      </c>
      <c r="D347" s="14" t="s">
        <v>1068</v>
      </c>
      <c r="E347" s="14" t="s">
        <v>1067</v>
      </c>
      <c r="F347" s="14"/>
      <c r="G347" s="14" t="s">
        <v>1495</v>
      </c>
      <c r="H347" s="61">
        <v>1</v>
      </c>
      <c r="I347" s="61" t="s">
        <v>2873</v>
      </c>
      <c r="J347" s="14">
        <v>2014</v>
      </c>
      <c r="K347" s="12">
        <v>1164.98</v>
      </c>
      <c r="L347" s="42"/>
      <c r="M347" s="42"/>
      <c r="N347" s="42"/>
      <c r="O347" s="42"/>
      <c r="P347" s="59" t="s">
        <v>36</v>
      </c>
      <c r="Q347" s="44" t="s">
        <v>2874</v>
      </c>
      <c r="R347" s="44" t="s">
        <v>2891</v>
      </c>
      <c r="S347" s="44" t="s">
        <v>2876</v>
      </c>
      <c r="T347" s="44"/>
      <c r="U347" s="44"/>
      <c r="V347" s="45"/>
      <c r="W347" s="42"/>
      <c r="X347" s="42"/>
      <c r="Y347" s="45"/>
      <c r="Z347" s="45"/>
    </row>
    <row r="348" spans="1:26" s="40" customFormat="1" ht="42.6" customHeight="1">
      <c r="A348" s="14" t="s">
        <v>31</v>
      </c>
      <c r="B348" s="14" t="s">
        <v>1441</v>
      </c>
      <c r="C348" s="14" t="s">
        <v>1504</v>
      </c>
      <c r="D348" s="14"/>
      <c r="E348" s="14" t="s">
        <v>1442</v>
      </c>
      <c r="F348" s="14"/>
      <c r="G348" s="14" t="s">
        <v>1495</v>
      </c>
      <c r="H348" s="61">
        <v>1</v>
      </c>
      <c r="I348" s="61" t="s">
        <v>2873</v>
      </c>
      <c r="J348" s="14">
        <v>2014</v>
      </c>
      <c r="K348" s="12">
        <v>58</v>
      </c>
      <c r="L348" s="42"/>
      <c r="M348" s="42"/>
      <c r="N348" s="42"/>
      <c r="O348" s="42"/>
      <c r="P348" s="59" t="s">
        <v>36</v>
      </c>
      <c r="Q348" s="44" t="s">
        <v>2874</v>
      </c>
      <c r="R348" s="44" t="s">
        <v>2875</v>
      </c>
      <c r="S348" s="44" t="s">
        <v>2876</v>
      </c>
      <c r="T348" s="44"/>
      <c r="U348" s="44"/>
      <c r="V348" s="45"/>
      <c r="W348" s="42"/>
      <c r="X348" s="42"/>
      <c r="Y348" s="45"/>
      <c r="Z348" s="45"/>
    </row>
    <row r="349" spans="1:26" s="40" customFormat="1" ht="42.6" customHeight="1">
      <c r="A349" s="14" t="s">
        <v>31</v>
      </c>
      <c r="B349" s="14" t="s">
        <v>917</v>
      </c>
      <c r="C349" s="14" t="s">
        <v>1504</v>
      </c>
      <c r="D349" s="14" t="s">
        <v>600</v>
      </c>
      <c r="E349" s="14" t="s">
        <v>842</v>
      </c>
      <c r="F349" s="14"/>
      <c r="G349" s="14" t="s">
        <v>1495</v>
      </c>
      <c r="H349" s="61">
        <v>1</v>
      </c>
      <c r="I349" s="61" t="s">
        <v>2873</v>
      </c>
      <c r="J349" s="14">
        <v>2014</v>
      </c>
      <c r="K349" s="12">
        <v>8.0530000000000008</v>
      </c>
      <c r="L349" s="42"/>
      <c r="M349" s="42"/>
      <c r="N349" s="42"/>
      <c r="O349" s="42"/>
      <c r="P349" s="59" t="s">
        <v>36</v>
      </c>
      <c r="Q349" s="44" t="s">
        <v>2874</v>
      </c>
      <c r="R349" s="44" t="s">
        <v>2875</v>
      </c>
      <c r="S349" s="44" t="s">
        <v>2876</v>
      </c>
      <c r="T349" s="44"/>
      <c r="U349" s="44"/>
      <c r="V349" s="45"/>
      <c r="W349" s="42"/>
      <c r="X349" s="42"/>
      <c r="Y349" s="45"/>
      <c r="Z349" s="45"/>
    </row>
    <row r="350" spans="1:26" s="40" customFormat="1" ht="42.6" customHeight="1">
      <c r="A350" s="14" t="s">
        <v>31</v>
      </c>
      <c r="B350" s="14" t="s">
        <v>1025</v>
      </c>
      <c r="C350" s="14" t="s">
        <v>1504</v>
      </c>
      <c r="D350" s="14" t="s">
        <v>600</v>
      </c>
      <c r="E350" s="14" t="s">
        <v>842</v>
      </c>
      <c r="F350" s="14"/>
      <c r="G350" s="14" t="s">
        <v>1495</v>
      </c>
      <c r="H350" s="61">
        <v>1</v>
      </c>
      <c r="I350" s="61" t="s">
        <v>2873</v>
      </c>
      <c r="J350" s="14">
        <v>2014</v>
      </c>
      <c r="K350" s="12">
        <v>8.0530000000000008</v>
      </c>
      <c r="L350" s="42"/>
      <c r="M350" s="42"/>
      <c r="N350" s="42"/>
      <c r="O350" s="42"/>
      <c r="P350" s="59" t="s">
        <v>36</v>
      </c>
      <c r="Q350" s="44" t="s">
        <v>2874</v>
      </c>
      <c r="R350" s="44" t="s">
        <v>2875</v>
      </c>
      <c r="S350" s="44" t="s">
        <v>2876</v>
      </c>
      <c r="T350" s="44"/>
      <c r="U350" s="44"/>
      <c r="V350" s="45"/>
      <c r="W350" s="42"/>
      <c r="X350" s="42"/>
      <c r="Y350" s="45"/>
      <c r="Z350" s="45"/>
    </row>
    <row r="351" spans="1:26" s="40" customFormat="1" ht="42.6" customHeight="1">
      <c r="A351" s="14" t="s">
        <v>31</v>
      </c>
      <c r="B351" s="14" t="s">
        <v>1127</v>
      </c>
      <c r="C351" s="14" t="s">
        <v>1504</v>
      </c>
      <c r="D351" s="14"/>
      <c r="E351" s="14" t="s">
        <v>1122</v>
      </c>
      <c r="F351" s="14"/>
      <c r="G351" s="14" t="s">
        <v>79</v>
      </c>
      <c r="H351" s="61">
        <v>1</v>
      </c>
      <c r="I351" s="61" t="s">
        <v>2873</v>
      </c>
      <c r="J351" s="14">
        <v>2014</v>
      </c>
      <c r="K351" s="12">
        <v>6.67</v>
      </c>
      <c r="L351" s="42"/>
      <c r="M351" s="42"/>
      <c r="N351" s="42"/>
      <c r="O351" s="42"/>
      <c r="P351" s="59" t="s">
        <v>36</v>
      </c>
      <c r="Q351" s="44" t="s">
        <v>2874</v>
      </c>
      <c r="R351" s="44" t="s">
        <v>2875</v>
      </c>
      <c r="S351" s="44" t="s">
        <v>2876</v>
      </c>
      <c r="T351" s="44"/>
      <c r="U351" s="44"/>
      <c r="V351" s="45"/>
      <c r="W351" s="42"/>
      <c r="X351" s="42"/>
      <c r="Y351" s="45"/>
      <c r="Z351" s="45"/>
    </row>
    <row r="352" spans="1:26" s="40" customFormat="1" ht="42.6" customHeight="1">
      <c r="A352" s="14" t="s">
        <v>31</v>
      </c>
      <c r="B352" s="14" t="s">
        <v>918</v>
      </c>
      <c r="C352" s="14" t="s">
        <v>1504</v>
      </c>
      <c r="D352" s="14" t="s">
        <v>600</v>
      </c>
      <c r="E352" s="14" t="s">
        <v>842</v>
      </c>
      <c r="F352" s="14"/>
      <c r="G352" s="14" t="s">
        <v>1495</v>
      </c>
      <c r="H352" s="61">
        <v>1</v>
      </c>
      <c r="I352" s="61" t="s">
        <v>2873</v>
      </c>
      <c r="J352" s="14">
        <v>2014</v>
      </c>
      <c r="K352" s="12">
        <v>8.0530000000000008</v>
      </c>
      <c r="L352" s="42"/>
      <c r="M352" s="42"/>
      <c r="N352" s="42"/>
      <c r="O352" s="42"/>
      <c r="P352" s="59" t="s">
        <v>36</v>
      </c>
      <c r="Q352" s="44" t="s">
        <v>2874</v>
      </c>
      <c r="R352" s="44" t="s">
        <v>2875</v>
      </c>
      <c r="S352" s="44" t="s">
        <v>2876</v>
      </c>
      <c r="T352" s="44"/>
      <c r="U352" s="44"/>
      <c r="V352" s="45"/>
      <c r="W352" s="42"/>
      <c r="X352" s="42"/>
      <c r="Y352" s="45"/>
      <c r="Z352" s="45"/>
    </row>
    <row r="353" spans="1:26" s="40" customFormat="1" ht="42.6" customHeight="1">
      <c r="A353" s="14" t="s">
        <v>31</v>
      </c>
      <c r="B353" s="14" t="s">
        <v>1026</v>
      </c>
      <c r="C353" s="14" t="s">
        <v>1504</v>
      </c>
      <c r="D353" s="14" t="s">
        <v>600</v>
      </c>
      <c r="E353" s="14" t="s">
        <v>842</v>
      </c>
      <c r="F353" s="14"/>
      <c r="G353" s="14" t="s">
        <v>1495</v>
      </c>
      <c r="H353" s="61">
        <v>1</v>
      </c>
      <c r="I353" s="61" t="s">
        <v>2873</v>
      </c>
      <c r="J353" s="14">
        <v>2014</v>
      </c>
      <c r="K353" s="12">
        <v>8.0530000000000008</v>
      </c>
      <c r="L353" s="42"/>
      <c r="M353" s="42"/>
      <c r="N353" s="42"/>
      <c r="O353" s="42"/>
      <c r="P353" s="59" t="s">
        <v>36</v>
      </c>
      <c r="Q353" s="44" t="s">
        <v>2874</v>
      </c>
      <c r="R353" s="44" t="s">
        <v>2875</v>
      </c>
      <c r="S353" s="44" t="s">
        <v>2876</v>
      </c>
      <c r="T353" s="44"/>
      <c r="U353" s="44"/>
      <c r="V353" s="45"/>
      <c r="W353" s="42"/>
      <c r="X353" s="42"/>
      <c r="Y353" s="45"/>
      <c r="Z353" s="45"/>
    </row>
    <row r="354" spans="1:26" s="40" customFormat="1" ht="42.6" customHeight="1">
      <c r="A354" s="14" t="s">
        <v>31</v>
      </c>
      <c r="B354" s="14" t="s">
        <v>1128</v>
      </c>
      <c r="C354" s="14" t="s">
        <v>1504</v>
      </c>
      <c r="D354" s="14"/>
      <c r="E354" s="14" t="s">
        <v>1122</v>
      </c>
      <c r="F354" s="14"/>
      <c r="G354" s="14" t="s">
        <v>79</v>
      </c>
      <c r="H354" s="61">
        <v>1</v>
      </c>
      <c r="I354" s="61" t="s">
        <v>2873</v>
      </c>
      <c r="J354" s="14">
        <v>2014</v>
      </c>
      <c r="K354" s="12">
        <v>6.67</v>
      </c>
      <c r="L354" s="42"/>
      <c r="M354" s="42"/>
      <c r="N354" s="42"/>
      <c r="O354" s="42"/>
      <c r="P354" s="59" t="s">
        <v>36</v>
      </c>
      <c r="Q354" s="44" t="s">
        <v>2874</v>
      </c>
      <c r="R354" s="44" t="s">
        <v>2875</v>
      </c>
      <c r="S354" s="44" t="s">
        <v>2876</v>
      </c>
      <c r="T354" s="44"/>
      <c r="U354" s="44"/>
      <c r="V354" s="45"/>
      <c r="W354" s="42"/>
      <c r="X354" s="42"/>
      <c r="Y354" s="45"/>
      <c r="Z354" s="45"/>
    </row>
    <row r="355" spans="1:26" s="40" customFormat="1" ht="42.6" customHeight="1">
      <c r="A355" s="14" t="s">
        <v>31</v>
      </c>
      <c r="B355" s="14" t="s">
        <v>919</v>
      </c>
      <c r="C355" s="14" t="s">
        <v>1504</v>
      </c>
      <c r="D355" s="14" t="s">
        <v>600</v>
      </c>
      <c r="E355" s="14" t="s">
        <v>842</v>
      </c>
      <c r="F355" s="14"/>
      <c r="G355" s="14" t="s">
        <v>1495</v>
      </c>
      <c r="H355" s="61">
        <v>1</v>
      </c>
      <c r="I355" s="61" t="s">
        <v>2873</v>
      </c>
      <c r="J355" s="14">
        <v>2014</v>
      </c>
      <c r="K355" s="12">
        <v>8.0530000000000008</v>
      </c>
      <c r="L355" s="42"/>
      <c r="M355" s="42"/>
      <c r="N355" s="42"/>
      <c r="O355" s="42"/>
      <c r="P355" s="59" t="s">
        <v>36</v>
      </c>
      <c r="Q355" s="44" t="s">
        <v>2874</v>
      </c>
      <c r="R355" s="44" t="s">
        <v>2875</v>
      </c>
      <c r="S355" s="44" t="s">
        <v>2876</v>
      </c>
      <c r="T355" s="44"/>
      <c r="U355" s="44"/>
      <c r="V355" s="45"/>
      <c r="W355" s="42"/>
      <c r="X355" s="42"/>
      <c r="Y355" s="45"/>
      <c r="Z355" s="45"/>
    </row>
    <row r="356" spans="1:26" s="40" customFormat="1" ht="42.6" customHeight="1">
      <c r="A356" s="14" t="s">
        <v>31</v>
      </c>
      <c r="B356" s="14" t="s">
        <v>1027</v>
      </c>
      <c r="C356" s="14" t="s">
        <v>1504</v>
      </c>
      <c r="D356" s="14" t="s">
        <v>600</v>
      </c>
      <c r="E356" s="14" t="s">
        <v>842</v>
      </c>
      <c r="F356" s="14"/>
      <c r="G356" s="14" t="s">
        <v>1495</v>
      </c>
      <c r="H356" s="61">
        <v>1</v>
      </c>
      <c r="I356" s="61" t="s">
        <v>2873</v>
      </c>
      <c r="J356" s="14">
        <v>2014</v>
      </c>
      <c r="K356" s="12">
        <v>8.0530000000000008</v>
      </c>
      <c r="L356" s="42"/>
      <c r="M356" s="42"/>
      <c r="N356" s="42"/>
      <c r="O356" s="42"/>
      <c r="P356" s="59" t="s">
        <v>36</v>
      </c>
      <c r="Q356" s="44" t="s">
        <v>2874</v>
      </c>
      <c r="R356" s="44" t="s">
        <v>2875</v>
      </c>
      <c r="S356" s="44" t="s">
        <v>2876</v>
      </c>
      <c r="T356" s="44"/>
      <c r="U356" s="44"/>
      <c r="V356" s="45"/>
      <c r="W356" s="42"/>
      <c r="X356" s="42"/>
      <c r="Y356" s="45"/>
      <c r="Z356" s="45"/>
    </row>
    <row r="357" spans="1:26" s="40" customFormat="1" ht="42.6" customHeight="1">
      <c r="A357" s="14" t="s">
        <v>31</v>
      </c>
      <c r="B357" s="14" t="s">
        <v>920</v>
      </c>
      <c r="C357" s="14" t="s">
        <v>1504</v>
      </c>
      <c r="D357" s="14" t="s">
        <v>600</v>
      </c>
      <c r="E357" s="14" t="s">
        <v>842</v>
      </c>
      <c r="F357" s="14"/>
      <c r="G357" s="14" t="s">
        <v>1495</v>
      </c>
      <c r="H357" s="61">
        <v>1</v>
      </c>
      <c r="I357" s="61" t="s">
        <v>2873</v>
      </c>
      <c r="J357" s="14">
        <v>2014</v>
      </c>
      <c r="K357" s="12">
        <v>8.0530000000000008</v>
      </c>
      <c r="L357" s="42"/>
      <c r="M357" s="42"/>
      <c r="N357" s="42"/>
      <c r="O357" s="42"/>
      <c r="P357" s="59" t="s">
        <v>36</v>
      </c>
      <c r="Q357" s="44" t="s">
        <v>2874</v>
      </c>
      <c r="R357" s="44" t="s">
        <v>2875</v>
      </c>
      <c r="S357" s="44" t="s">
        <v>2876</v>
      </c>
      <c r="T357" s="44"/>
      <c r="U357" s="44"/>
      <c r="V357" s="45"/>
      <c r="W357" s="42"/>
      <c r="X357" s="42"/>
      <c r="Y357" s="45"/>
      <c r="Z357" s="45"/>
    </row>
    <row r="358" spans="1:26" s="40" customFormat="1" ht="42.6" customHeight="1">
      <c r="A358" s="14" t="s">
        <v>31</v>
      </c>
      <c r="B358" s="14" t="s">
        <v>1028</v>
      </c>
      <c r="C358" s="14" t="s">
        <v>1504</v>
      </c>
      <c r="D358" s="14" t="s">
        <v>600</v>
      </c>
      <c r="E358" s="14" t="s">
        <v>842</v>
      </c>
      <c r="F358" s="14"/>
      <c r="G358" s="14" t="s">
        <v>1495</v>
      </c>
      <c r="H358" s="61">
        <v>1</v>
      </c>
      <c r="I358" s="61" t="s">
        <v>2873</v>
      </c>
      <c r="J358" s="14">
        <v>2014</v>
      </c>
      <c r="K358" s="12">
        <v>8.0530000000000008</v>
      </c>
      <c r="L358" s="42"/>
      <c r="M358" s="42"/>
      <c r="N358" s="42"/>
      <c r="O358" s="42"/>
      <c r="P358" s="59" t="s">
        <v>36</v>
      </c>
      <c r="Q358" s="44" t="s">
        <v>2874</v>
      </c>
      <c r="R358" s="44" t="s">
        <v>2875</v>
      </c>
      <c r="S358" s="44" t="s">
        <v>2876</v>
      </c>
      <c r="T358" s="44"/>
      <c r="U358" s="44"/>
      <c r="V358" s="45"/>
      <c r="W358" s="42"/>
      <c r="X358" s="42"/>
      <c r="Y358" s="45"/>
      <c r="Z358" s="45"/>
    </row>
    <row r="359" spans="1:26" s="40" customFormat="1" ht="42.6" customHeight="1">
      <c r="A359" s="14" t="s">
        <v>31</v>
      </c>
      <c r="B359" s="14" t="s">
        <v>1129</v>
      </c>
      <c r="C359" s="14" t="s">
        <v>1504</v>
      </c>
      <c r="D359" s="14"/>
      <c r="E359" s="14" t="s">
        <v>1122</v>
      </c>
      <c r="F359" s="14" t="s">
        <v>1130</v>
      </c>
      <c r="G359" s="14" t="s">
        <v>79</v>
      </c>
      <c r="H359" s="61">
        <v>1</v>
      </c>
      <c r="I359" s="61" t="s">
        <v>2873</v>
      </c>
      <c r="J359" s="14">
        <v>2014</v>
      </c>
      <c r="K359" s="12">
        <v>6.67</v>
      </c>
      <c r="L359" s="42"/>
      <c r="M359" s="42"/>
      <c r="N359" s="42"/>
      <c r="O359" s="42"/>
      <c r="P359" s="59" t="s">
        <v>36</v>
      </c>
      <c r="Q359" s="44" t="s">
        <v>2874</v>
      </c>
      <c r="R359" s="44" t="s">
        <v>2875</v>
      </c>
      <c r="S359" s="44" t="s">
        <v>2876</v>
      </c>
      <c r="T359" s="44"/>
      <c r="U359" s="44"/>
      <c r="V359" s="45"/>
      <c r="W359" s="42"/>
      <c r="X359" s="42"/>
      <c r="Y359" s="45"/>
      <c r="Z359" s="45"/>
    </row>
    <row r="360" spans="1:26" s="40" customFormat="1" ht="42.6" customHeight="1">
      <c r="A360" s="14" t="s">
        <v>31</v>
      </c>
      <c r="B360" s="14" t="s">
        <v>921</v>
      </c>
      <c r="C360" s="14" t="s">
        <v>1504</v>
      </c>
      <c r="D360" s="14" t="s">
        <v>600</v>
      </c>
      <c r="E360" s="14" t="s">
        <v>842</v>
      </c>
      <c r="F360" s="14"/>
      <c r="G360" s="14" t="s">
        <v>1495</v>
      </c>
      <c r="H360" s="61">
        <v>1</v>
      </c>
      <c r="I360" s="61" t="s">
        <v>2873</v>
      </c>
      <c r="J360" s="14">
        <v>2014</v>
      </c>
      <c r="K360" s="12">
        <v>8.0530000000000008</v>
      </c>
      <c r="L360" s="42"/>
      <c r="M360" s="42"/>
      <c r="N360" s="42"/>
      <c r="O360" s="42"/>
      <c r="P360" s="59" t="s">
        <v>36</v>
      </c>
      <c r="Q360" s="44" t="s">
        <v>2874</v>
      </c>
      <c r="R360" s="44" t="s">
        <v>2875</v>
      </c>
      <c r="S360" s="44" t="s">
        <v>2876</v>
      </c>
      <c r="T360" s="44"/>
      <c r="U360" s="44"/>
      <c r="V360" s="45"/>
      <c r="W360" s="42"/>
      <c r="X360" s="42"/>
      <c r="Y360" s="45"/>
      <c r="Z360" s="45"/>
    </row>
    <row r="361" spans="1:26" s="40" customFormat="1" ht="42.6" customHeight="1">
      <c r="A361" s="14" t="s">
        <v>31</v>
      </c>
      <c r="B361" s="14" t="s">
        <v>1131</v>
      </c>
      <c r="C361" s="14" t="s">
        <v>1504</v>
      </c>
      <c r="D361" s="14"/>
      <c r="E361" s="14" t="s">
        <v>1122</v>
      </c>
      <c r="F361" s="14"/>
      <c r="G361" s="14" t="s">
        <v>79</v>
      </c>
      <c r="H361" s="61">
        <v>1</v>
      </c>
      <c r="I361" s="61" t="s">
        <v>2873</v>
      </c>
      <c r="J361" s="14">
        <v>2014</v>
      </c>
      <c r="K361" s="12">
        <v>6.67</v>
      </c>
      <c r="L361" s="42"/>
      <c r="M361" s="42"/>
      <c r="N361" s="42"/>
      <c r="O361" s="42"/>
      <c r="P361" s="59" t="s">
        <v>36</v>
      </c>
      <c r="Q361" s="44" t="s">
        <v>2874</v>
      </c>
      <c r="R361" s="44" t="s">
        <v>2875</v>
      </c>
      <c r="S361" s="44" t="s">
        <v>2876</v>
      </c>
      <c r="T361" s="44"/>
      <c r="U361" s="44"/>
      <c r="V361" s="45"/>
      <c r="W361" s="42"/>
      <c r="X361" s="42"/>
      <c r="Y361" s="45"/>
      <c r="Z361" s="45"/>
    </row>
    <row r="362" spans="1:26" s="40" customFormat="1" ht="42.6" customHeight="1">
      <c r="A362" s="14" t="s">
        <v>31</v>
      </c>
      <c r="B362" s="14" t="s">
        <v>1132</v>
      </c>
      <c r="C362" s="14" t="s">
        <v>1504</v>
      </c>
      <c r="D362" s="14"/>
      <c r="E362" s="14" t="s">
        <v>1122</v>
      </c>
      <c r="F362" s="14"/>
      <c r="G362" s="14" t="s">
        <v>79</v>
      </c>
      <c r="H362" s="61">
        <v>1</v>
      </c>
      <c r="I362" s="61" t="s">
        <v>2873</v>
      </c>
      <c r="J362" s="14">
        <v>2014</v>
      </c>
      <c r="K362" s="12">
        <v>6.67</v>
      </c>
      <c r="L362" s="42"/>
      <c r="M362" s="42"/>
      <c r="N362" s="42"/>
      <c r="O362" s="42"/>
      <c r="P362" s="59" t="s">
        <v>36</v>
      </c>
      <c r="Q362" s="44" t="s">
        <v>2874</v>
      </c>
      <c r="R362" s="44" t="s">
        <v>2875</v>
      </c>
      <c r="S362" s="44" t="s">
        <v>2876</v>
      </c>
      <c r="T362" s="44"/>
      <c r="U362" s="44"/>
      <c r="V362" s="45"/>
      <c r="W362" s="42"/>
      <c r="X362" s="42"/>
      <c r="Y362" s="45"/>
      <c r="Z362" s="45"/>
    </row>
    <row r="363" spans="1:26" s="40" customFormat="1" ht="42.6" customHeight="1">
      <c r="A363" s="14" t="s">
        <v>31</v>
      </c>
      <c r="B363" s="14" t="s">
        <v>1029</v>
      </c>
      <c r="C363" s="14" t="s">
        <v>1504</v>
      </c>
      <c r="D363" s="14"/>
      <c r="E363" s="14" t="s">
        <v>573</v>
      </c>
      <c r="F363" s="14"/>
      <c r="G363" s="14" t="s">
        <v>1495</v>
      </c>
      <c r="H363" s="61">
        <v>1</v>
      </c>
      <c r="I363" s="61" t="s">
        <v>2873</v>
      </c>
      <c r="J363" s="14">
        <v>2014</v>
      </c>
      <c r="K363" s="12">
        <v>86.73</v>
      </c>
      <c r="L363" s="42"/>
      <c r="M363" s="42"/>
      <c r="N363" s="42"/>
      <c r="O363" s="42"/>
      <c r="P363" s="59" t="s">
        <v>36</v>
      </c>
      <c r="Q363" s="44" t="s">
        <v>2879</v>
      </c>
      <c r="R363" s="44" t="s">
        <v>2891</v>
      </c>
      <c r="S363" s="44" t="s">
        <v>2876</v>
      </c>
      <c r="T363" s="44"/>
      <c r="U363" s="44"/>
      <c r="V363" s="45"/>
      <c r="W363" s="42"/>
      <c r="X363" s="42"/>
      <c r="Y363" s="45"/>
      <c r="Z363" s="45" t="s">
        <v>2908</v>
      </c>
    </row>
    <row r="364" spans="1:26" s="40" customFormat="1" ht="42.6" customHeight="1">
      <c r="A364" s="14" t="s">
        <v>31</v>
      </c>
      <c r="B364" s="14" t="s">
        <v>1133</v>
      </c>
      <c r="C364" s="14" t="s">
        <v>1504</v>
      </c>
      <c r="D364" s="14"/>
      <c r="E364" s="14" t="s">
        <v>1122</v>
      </c>
      <c r="F364" s="14"/>
      <c r="G364" s="14" t="s">
        <v>79</v>
      </c>
      <c r="H364" s="61">
        <v>1</v>
      </c>
      <c r="I364" s="61" t="s">
        <v>2873</v>
      </c>
      <c r="J364" s="14">
        <v>2014</v>
      </c>
      <c r="K364" s="12">
        <v>6.67</v>
      </c>
      <c r="L364" s="42"/>
      <c r="M364" s="42"/>
      <c r="N364" s="42"/>
      <c r="O364" s="42"/>
      <c r="P364" s="59" t="s">
        <v>36</v>
      </c>
      <c r="Q364" s="44" t="s">
        <v>2874</v>
      </c>
      <c r="R364" s="44" t="s">
        <v>2875</v>
      </c>
      <c r="S364" s="44" t="s">
        <v>2876</v>
      </c>
      <c r="T364" s="44"/>
      <c r="U364" s="44"/>
      <c r="V364" s="45"/>
      <c r="W364" s="42"/>
      <c r="X364" s="42"/>
      <c r="Y364" s="45"/>
      <c r="Z364" s="45"/>
    </row>
    <row r="365" spans="1:26" s="40" customFormat="1" ht="42.6" customHeight="1">
      <c r="A365" s="14" t="s">
        <v>31</v>
      </c>
      <c r="B365" s="14" t="s">
        <v>1030</v>
      </c>
      <c r="C365" s="14" t="s">
        <v>1504</v>
      </c>
      <c r="D365" s="14"/>
      <c r="E365" s="14" t="s">
        <v>1031</v>
      </c>
      <c r="F365" s="14"/>
      <c r="G365" s="14" t="s">
        <v>1495</v>
      </c>
      <c r="H365" s="61">
        <v>1</v>
      </c>
      <c r="I365" s="61" t="s">
        <v>2873</v>
      </c>
      <c r="J365" s="14">
        <v>2014</v>
      </c>
      <c r="K365" s="12">
        <v>86.73</v>
      </c>
      <c r="L365" s="42"/>
      <c r="M365" s="42"/>
      <c r="N365" s="42"/>
      <c r="O365" s="42"/>
      <c r="P365" s="59" t="s">
        <v>36</v>
      </c>
      <c r="Q365" s="44" t="s">
        <v>2879</v>
      </c>
      <c r="R365" s="44" t="s">
        <v>2891</v>
      </c>
      <c r="S365" s="44" t="s">
        <v>2876</v>
      </c>
      <c r="T365" s="44"/>
      <c r="U365" s="44"/>
      <c r="V365" s="45"/>
      <c r="W365" s="42"/>
      <c r="X365" s="42"/>
      <c r="Y365" s="45"/>
      <c r="Z365" s="45" t="s">
        <v>2908</v>
      </c>
    </row>
    <row r="366" spans="1:26" s="40" customFormat="1" ht="42.6" customHeight="1">
      <c r="A366" s="14" t="s">
        <v>31</v>
      </c>
      <c r="B366" s="14" t="s">
        <v>1134</v>
      </c>
      <c r="C366" s="14" t="s">
        <v>1504</v>
      </c>
      <c r="D366" s="14"/>
      <c r="E366" s="14" t="s">
        <v>1122</v>
      </c>
      <c r="F366" s="14"/>
      <c r="G366" s="14" t="s">
        <v>79</v>
      </c>
      <c r="H366" s="61">
        <v>1</v>
      </c>
      <c r="I366" s="61" t="s">
        <v>2873</v>
      </c>
      <c r="J366" s="14">
        <v>2014</v>
      </c>
      <c r="K366" s="12">
        <v>6.67</v>
      </c>
      <c r="L366" s="42"/>
      <c r="M366" s="42"/>
      <c r="N366" s="42"/>
      <c r="O366" s="42"/>
      <c r="P366" s="59" t="s">
        <v>36</v>
      </c>
      <c r="Q366" s="44" t="s">
        <v>2874</v>
      </c>
      <c r="R366" s="44" t="s">
        <v>2875</v>
      </c>
      <c r="S366" s="44" t="s">
        <v>2876</v>
      </c>
      <c r="T366" s="44"/>
      <c r="U366" s="44"/>
      <c r="V366" s="45"/>
      <c r="W366" s="42"/>
      <c r="X366" s="42"/>
      <c r="Y366" s="45"/>
      <c r="Z366" s="45"/>
    </row>
    <row r="367" spans="1:26" s="40" customFormat="1" ht="42.6" customHeight="1">
      <c r="A367" s="14" t="s">
        <v>31</v>
      </c>
      <c r="B367" s="14" t="s">
        <v>922</v>
      </c>
      <c r="C367" s="14" t="s">
        <v>1504</v>
      </c>
      <c r="D367" s="14"/>
      <c r="E367" s="14" t="s">
        <v>923</v>
      </c>
      <c r="F367" s="14"/>
      <c r="G367" s="14" t="s">
        <v>1495</v>
      </c>
      <c r="H367" s="61">
        <v>1</v>
      </c>
      <c r="I367" s="61" t="s">
        <v>2873</v>
      </c>
      <c r="J367" s="14">
        <v>2014</v>
      </c>
      <c r="K367" s="12">
        <v>194.61</v>
      </c>
      <c r="L367" s="42"/>
      <c r="M367" s="42"/>
      <c r="N367" s="42"/>
      <c r="O367" s="42"/>
      <c r="P367" s="59" t="s">
        <v>36</v>
      </c>
      <c r="Q367" s="44" t="s">
        <v>2874</v>
      </c>
      <c r="R367" s="44" t="s">
        <v>2875</v>
      </c>
      <c r="S367" s="44" t="s">
        <v>2876</v>
      </c>
      <c r="T367" s="44"/>
      <c r="U367" s="44"/>
      <c r="V367" s="45"/>
      <c r="W367" s="42"/>
      <c r="X367" s="42"/>
      <c r="Y367" s="45"/>
      <c r="Z367" s="45"/>
    </row>
    <row r="368" spans="1:26" s="40" customFormat="1" ht="42.6" customHeight="1">
      <c r="A368" s="14" t="s">
        <v>31</v>
      </c>
      <c r="B368" s="14" t="s">
        <v>1032</v>
      </c>
      <c r="C368" s="14" t="s">
        <v>1504</v>
      </c>
      <c r="D368" s="14"/>
      <c r="E368" s="14" t="s">
        <v>573</v>
      </c>
      <c r="F368" s="14"/>
      <c r="G368" s="14" t="s">
        <v>1495</v>
      </c>
      <c r="H368" s="61">
        <v>1</v>
      </c>
      <c r="I368" s="61" t="s">
        <v>2873</v>
      </c>
      <c r="J368" s="14">
        <v>2014</v>
      </c>
      <c r="K368" s="12">
        <v>86.73</v>
      </c>
      <c r="L368" s="42"/>
      <c r="M368" s="42"/>
      <c r="N368" s="42"/>
      <c r="O368" s="42"/>
      <c r="P368" s="59" t="s">
        <v>36</v>
      </c>
      <c r="Q368" s="44" t="s">
        <v>2879</v>
      </c>
      <c r="R368" s="44" t="s">
        <v>2891</v>
      </c>
      <c r="S368" s="44" t="s">
        <v>2876</v>
      </c>
      <c r="T368" s="44"/>
      <c r="U368" s="44"/>
      <c r="V368" s="45"/>
      <c r="W368" s="42"/>
      <c r="X368" s="42"/>
      <c r="Y368" s="45"/>
      <c r="Z368" s="45" t="s">
        <v>2904</v>
      </c>
    </row>
    <row r="369" spans="1:26" s="40" customFormat="1" ht="42.6" customHeight="1">
      <c r="A369" s="14" t="s">
        <v>31</v>
      </c>
      <c r="B369" s="14" t="s">
        <v>924</v>
      </c>
      <c r="C369" s="14" t="s">
        <v>1504</v>
      </c>
      <c r="D369" s="14"/>
      <c r="E369" s="14" t="s">
        <v>578</v>
      </c>
      <c r="F369" s="14"/>
      <c r="G369" s="14" t="s">
        <v>1495</v>
      </c>
      <c r="H369" s="61">
        <v>1</v>
      </c>
      <c r="I369" s="61" t="s">
        <v>2873</v>
      </c>
      <c r="J369" s="14">
        <v>2014</v>
      </c>
      <c r="K369" s="12">
        <v>23.01</v>
      </c>
      <c r="L369" s="42"/>
      <c r="M369" s="42"/>
      <c r="N369" s="42"/>
      <c r="O369" s="42"/>
      <c r="P369" s="59" t="s">
        <v>36</v>
      </c>
      <c r="Q369" s="44" t="s">
        <v>2874</v>
      </c>
      <c r="R369" s="44" t="s">
        <v>2875</v>
      </c>
      <c r="S369" s="44" t="s">
        <v>2876</v>
      </c>
      <c r="T369" s="44"/>
      <c r="U369" s="44"/>
      <c r="V369" s="45"/>
      <c r="W369" s="42"/>
      <c r="X369" s="42"/>
      <c r="Y369" s="45"/>
      <c r="Z369" s="45"/>
    </row>
    <row r="370" spans="1:26" s="40" customFormat="1" ht="42.6" customHeight="1">
      <c r="A370" s="14" t="s">
        <v>31</v>
      </c>
      <c r="B370" s="14" t="s">
        <v>1135</v>
      </c>
      <c r="C370" s="14" t="s">
        <v>1504</v>
      </c>
      <c r="D370" s="14"/>
      <c r="E370" s="14" t="s">
        <v>1122</v>
      </c>
      <c r="F370" s="14"/>
      <c r="G370" s="14" t="s">
        <v>79</v>
      </c>
      <c r="H370" s="61">
        <v>1</v>
      </c>
      <c r="I370" s="61" t="s">
        <v>2873</v>
      </c>
      <c r="J370" s="14">
        <v>2014</v>
      </c>
      <c r="K370" s="12">
        <v>6.67</v>
      </c>
      <c r="L370" s="42"/>
      <c r="M370" s="42"/>
      <c r="N370" s="42"/>
      <c r="O370" s="42"/>
      <c r="P370" s="59" t="s">
        <v>36</v>
      </c>
      <c r="Q370" s="44" t="s">
        <v>2874</v>
      </c>
      <c r="R370" s="44" t="s">
        <v>2875</v>
      </c>
      <c r="S370" s="44" t="s">
        <v>2876</v>
      </c>
      <c r="T370" s="44"/>
      <c r="U370" s="44"/>
      <c r="V370" s="45"/>
      <c r="W370" s="42"/>
      <c r="X370" s="42"/>
      <c r="Y370" s="45"/>
      <c r="Z370" s="45"/>
    </row>
    <row r="371" spans="1:26" s="40" customFormat="1" ht="42.6" customHeight="1">
      <c r="A371" s="14" t="s">
        <v>31</v>
      </c>
      <c r="B371" s="14" t="s">
        <v>925</v>
      </c>
      <c r="C371" s="14" t="s">
        <v>1504</v>
      </c>
      <c r="D371" s="14"/>
      <c r="E371" s="14" t="s">
        <v>578</v>
      </c>
      <c r="F371" s="14"/>
      <c r="G371" s="14" t="s">
        <v>1495</v>
      </c>
      <c r="H371" s="61">
        <v>1</v>
      </c>
      <c r="I371" s="61" t="s">
        <v>2873</v>
      </c>
      <c r="J371" s="14">
        <v>2014</v>
      </c>
      <c r="K371" s="12">
        <v>23.01</v>
      </c>
      <c r="L371" s="42"/>
      <c r="M371" s="42"/>
      <c r="N371" s="42"/>
      <c r="O371" s="42"/>
      <c r="P371" s="59" t="s">
        <v>36</v>
      </c>
      <c r="Q371" s="44" t="s">
        <v>2874</v>
      </c>
      <c r="R371" s="44" t="s">
        <v>2875</v>
      </c>
      <c r="S371" s="44" t="s">
        <v>2876</v>
      </c>
      <c r="T371" s="44"/>
      <c r="U371" s="44"/>
      <c r="V371" s="45"/>
      <c r="W371" s="42"/>
      <c r="X371" s="42"/>
      <c r="Y371" s="45"/>
      <c r="Z371" s="45"/>
    </row>
    <row r="372" spans="1:26" s="40" customFormat="1" ht="42.6" customHeight="1">
      <c r="A372" s="14" t="s">
        <v>31</v>
      </c>
      <c r="B372" s="14" t="s">
        <v>1033</v>
      </c>
      <c r="C372" s="14" t="s">
        <v>1504</v>
      </c>
      <c r="D372" s="14"/>
      <c r="E372" s="14" t="s">
        <v>573</v>
      </c>
      <c r="F372" s="14"/>
      <c r="G372" s="14" t="s">
        <v>1495</v>
      </c>
      <c r="H372" s="61">
        <v>1</v>
      </c>
      <c r="I372" s="61" t="s">
        <v>2873</v>
      </c>
      <c r="J372" s="14">
        <v>2014</v>
      </c>
      <c r="K372" s="12">
        <v>86.73</v>
      </c>
      <c r="L372" s="42"/>
      <c r="M372" s="42"/>
      <c r="N372" s="42"/>
      <c r="O372" s="42"/>
      <c r="P372" s="59" t="s">
        <v>36</v>
      </c>
      <c r="Q372" s="44" t="s">
        <v>2879</v>
      </c>
      <c r="R372" s="44" t="s">
        <v>2891</v>
      </c>
      <c r="S372" s="44" t="s">
        <v>2876</v>
      </c>
      <c r="T372" s="44"/>
      <c r="U372" s="44"/>
      <c r="V372" s="45"/>
      <c r="W372" s="42"/>
      <c r="X372" s="42"/>
      <c r="Y372" s="45"/>
      <c r="Z372" s="45" t="s">
        <v>2903</v>
      </c>
    </row>
    <row r="373" spans="1:26" s="40" customFormat="1" ht="42.6" customHeight="1">
      <c r="A373" s="14" t="s">
        <v>31</v>
      </c>
      <c r="B373" s="14" t="s">
        <v>1136</v>
      </c>
      <c r="C373" s="14" t="s">
        <v>1504</v>
      </c>
      <c r="D373" s="14"/>
      <c r="E373" s="14" t="s">
        <v>1122</v>
      </c>
      <c r="F373" s="14"/>
      <c r="G373" s="14" t="s">
        <v>79</v>
      </c>
      <c r="H373" s="61">
        <v>1</v>
      </c>
      <c r="I373" s="61" t="s">
        <v>2873</v>
      </c>
      <c r="J373" s="14">
        <v>2014</v>
      </c>
      <c r="K373" s="12">
        <v>6.67</v>
      </c>
      <c r="L373" s="42"/>
      <c r="M373" s="42"/>
      <c r="N373" s="42"/>
      <c r="O373" s="42"/>
      <c r="P373" s="59" t="s">
        <v>36</v>
      </c>
      <c r="Q373" s="44" t="s">
        <v>2874</v>
      </c>
      <c r="R373" s="44" t="s">
        <v>2875</v>
      </c>
      <c r="S373" s="44" t="s">
        <v>2876</v>
      </c>
      <c r="T373" s="44"/>
      <c r="U373" s="44"/>
      <c r="V373" s="45"/>
      <c r="W373" s="42"/>
      <c r="X373" s="42"/>
      <c r="Y373" s="45"/>
      <c r="Z373" s="45"/>
    </row>
    <row r="374" spans="1:26" s="40" customFormat="1" ht="42.6" customHeight="1">
      <c r="A374" s="14" t="s">
        <v>31</v>
      </c>
      <c r="B374" s="14" t="s">
        <v>926</v>
      </c>
      <c r="C374" s="14" t="s">
        <v>1504</v>
      </c>
      <c r="D374" s="14"/>
      <c r="E374" s="14" t="s">
        <v>578</v>
      </c>
      <c r="F374" s="14"/>
      <c r="G374" s="14" t="s">
        <v>1495</v>
      </c>
      <c r="H374" s="61">
        <v>1</v>
      </c>
      <c r="I374" s="61" t="s">
        <v>2873</v>
      </c>
      <c r="J374" s="14">
        <v>2014</v>
      </c>
      <c r="K374" s="12">
        <v>23.01</v>
      </c>
      <c r="L374" s="42"/>
      <c r="M374" s="42"/>
      <c r="N374" s="42"/>
      <c r="O374" s="42"/>
      <c r="P374" s="59" t="s">
        <v>36</v>
      </c>
      <c r="Q374" s="44" t="s">
        <v>2874</v>
      </c>
      <c r="R374" s="44" t="s">
        <v>2875</v>
      </c>
      <c r="S374" s="44" t="s">
        <v>2876</v>
      </c>
      <c r="T374" s="44"/>
      <c r="U374" s="44"/>
      <c r="V374" s="45"/>
      <c r="W374" s="42"/>
      <c r="X374" s="42"/>
      <c r="Y374" s="45"/>
      <c r="Z374" s="45"/>
    </row>
    <row r="375" spans="1:26" s="40" customFormat="1" ht="42.6" customHeight="1">
      <c r="A375" s="14" t="s">
        <v>31</v>
      </c>
      <c r="B375" s="14" t="s">
        <v>1034</v>
      </c>
      <c r="C375" s="14" t="s">
        <v>1504</v>
      </c>
      <c r="D375" s="14"/>
      <c r="E375" s="14" t="s">
        <v>578</v>
      </c>
      <c r="F375" s="14"/>
      <c r="G375" s="14" t="s">
        <v>1495</v>
      </c>
      <c r="H375" s="61">
        <v>1</v>
      </c>
      <c r="I375" s="61" t="s">
        <v>2873</v>
      </c>
      <c r="J375" s="14">
        <v>2014</v>
      </c>
      <c r="K375" s="12">
        <v>23.01</v>
      </c>
      <c r="L375" s="42"/>
      <c r="M375" s="42"/>
      <c r="N375" s="42"/>
      <c r="O375" s="42"/>
      <c r="P375" s="59" t="s">
        <v>36</v>
      </c>
      <c r="Q375" s="44" t="s">
        <v>2874</v>
      </c>
      <c r="R375" s="44" t="s">
        <v>2875</v>
      </c>
      <c r="S375" s="44" t="s">
        <v>2876</v>
      </c>
      <c r="T375" s="44"/>
      <c r="U375" s="44"/>
      <c r="V375" s="45"/>
      <c r="W375" s="42"/>
      <c r="X375" s="42"/>
      <c r="Y375" s="45"/>
      <c r="Z375" s="45"/>
    </row>
    <row r="376" spans="1:26" s="40" customFormat="1" ht="42.6" customHeight="1">
      <c r="A376" s="14" t="s">
        <v>31</v>
      </c>
      <c r="B376" s="14" t="s">
        <v>1137</v>
      </c>
      <c r="C376" s="14" t="s">
        <v>1504</v>
      </c>
      <c r="D376" s="14"/>
      <c r="E376" s="14" t="s">
        <v>1122</v>
      </c>
      <c r="F376" s="14"/>
      <c r="G376" s="14" t="s">
        <v>79</v>
      </c>
      <c r="H376" s="61">
        <v>1</v>
      </c>
      <c r="I376" s="61" t="s">
        <v>2873</v>
      </c>
      <c r="J376" s="14">
        <v>2014</v>
      </c>
      <c r="K376" s="12">
        <v>6.67</v>
      </c>
      <c r="L376" s="42"/>
      <c r="M376" s="42"/>
      <c r="N376" s="42"/>
      <c r="O376" s="42"/>
      <c r="P376" s="59" t="s">
        <v>36</v>
      </c>
      <c r="Q376" s="44" t="s">
        <v>2874</v>
      </c>
      <c r="R376" s="44" t="s">
        <v>2875</v>
      </c>
      <c r="S376" s="44" t="s">
        <v>2876</v>
      </c>
      <c r="T376" s="44"/>
      <c r="U376" s="44"/>
      <c r="V376" s="45"/>
      <c r="W376" s="42"/>
      <c r="X376" s="42"/>
      <c r="Y376" s="45"/>
      <c r="Z376" s="45"/>
    </row>
    <row r="377" spans="1:26" s="40" customFormat="1" ht="42.6" customHeight="1">
      <c r="A377" s="14" t="s">
        <v>31</v>
      </c>
      <c r="B377" s="14" t="s">
        <v>927</v>
      </c>
      <c r="C377" s="14" t="s">
        <v>1504</v>
      </c>
      <c r="D377" s="14"/>
      <c r="E377" s="14" t="s">
        <v>578</v>
      </c>
      <c r="F377" s="14"/>
      <c r="G377" s="14" t="s">
        <v>1495</v>
      </c>
      <c r="H377" s="61">
        <v>1</v>
      </c>
      <c r="I377" s="61" t="s">
        <v>2873</v>
      </c>
      <c r="J377" s="14">
        <v>2014</v>
      </c>
      <c r="K377" s="12">
        <v>23.01</v>
      </c>
      <c r="L377" s="42"/>
      <c r="M377" s="42"/>
      <c r="N377" s="42"/>
      <c r="O377" s="42"/>
      <c r="P377" s="59" t="s">
        <v>36</v>
      </c>
      <c r="Q377" s="44" t="s">
        <v>2874</v>
      </c>
      <c r="R377" s="44" t="s">
        <v>2875</v>
      </c>
      <c r="S377" s="44" t="s">
        <v>2876</v>
      </c>
      <c r="T377" s="44"/>
      <c r="U377" s="44"/>
      <c r="V377" s="45"/>
      <c r="W377" s="42"/>
      <c r="X377" s="42"/>
      <c r="Y377" s="45"/>
      <c r="Z377" s="45"/>
    </row>
    <row r="378" spans="1:26" s="40" customFormat="1" ht="42.6" customHeight="1">
      <c r="A378" s="14" t="s">
        <v>31</v>
      </c>
      <c r="B378" s="14" t="s">
        <v>928</v>
      </c>
      <c r="C378" s="14" t="s">
        <v>1504</v>
      </c>
      <c r="D378" s="14"/>
      <c r="E378" s="14" t="s">
        <v>578</v>
      </c>
      <c r="F378" s="14"/>
      <c r="G378" s="14" t="s">
        <v>1495</v>
      </c>
      <c r="H378" s="61">
        <v>1</v>
      </c>
      <c r="I378" s="61" t="s">
        <v>2873</v>
      </c>
      <c r="J378" s="14">
        <v>2014</v>
      </c>
      <c r="K378" s="12">
        <v>23.01</v>
      </c>
      <c r="L378" s="42"/>
      <c r="M378" s="42"/>
      <c r="N378" s="42"/>
      <c r="O378" s="42"/>
      <c r="P378" s="59" t="s">
        <v>36</v>
      </c>
      <c r="Q378" s="44" t="s">
        <v>2874</v>
      </c>
      <c r="R378" s="44" t="s">
        <v>2875</v>
      </c>
      <c r="S378" s="44" t="s">
        <v>2876</v>
      </c>
      <c r="T378" s="44"/>
      <c r="U378" s="44"/>
      <c r="V378" s="45"/>
      <c r="W378" s="42"/>
      <c r="X378" s="42"/>
      <c r="Y378" s="45"/>
      <c r="Z378" s="45"/>
    </row>
    <row r="379" spans="1:26" s="40" customFormat="1" ht="42.6" customHeight="1">
      <c r="A379" s="14" t="s">
        <v>31</v>
      </c>
      <c r="B379" s="14" t="s">
        <v>929</v>
      </c>
      <c r="C379" s="14" t="s">
        <v>1504</v>
      </c>
      <c r="D379" s="14"/>
      <c r="E379" s="14" t="s">
        <v>578</v>
      </c>
      <c r="F379" s="14"/>
      <c r="G379" s="14" t="s">
        <v>1495</v>
      </c>
      <c r="H379" s="61">
        <v>1</v>
      </c>
      <c r="I379" s="61" t="s">
        <v>2873</v>
      </c>
      <c r="J379" s="14">
        <v>2014</v>
      </c>
      <c r="K379" s="12">
        <v>23.01</v>
      </c>
      <c r="L379" s="42"/>
      <c r="M379" s="42"/>
      <c r="N379" s="42"/>
      <c r="O379" s="42"/>
      <c r="P379" s="59" t="s">
        <v>36</v>
      </c>
      <c r="Q379" s="44" t="s">
        <v>2874</v>
      </c>
      <c r="R379" s="44" t="s">
        <v>2875</v>
      </c>
      <c r="S379" s="44" t="s">
        <v>2876</v>
      </c>
      <c r="T379" s="44"/>
      <c r="U379" s="44"/>
      <c r="V379" s="45"/>
      <c r="W379" s="42"/>
      <c r="X379" s="42"/>
      <c r="Y379" s="45"/>
      <c r="Z379" s="45"/>
    </row>
    <row r="380" spans="1:26" s="40" customFormat="1" ht="42.6" customHeight="1">
      <c r="A380" s="14" t="s">
        <v>31</v>
      </c>
      <c r="B380" s="14" t="s">
        <v>1036</v>
      </c>
      <c r="C380" s="14" t="s">
        <v>1504</v>
      </c>
      <c r="D380" s="14"/>
      <c r="E380" s="14" t="s">
        <v>578</v>
      </c>
      <c r="F380" s="14"/>
      <c r="G380" s="14" t="s">
        <v>1495</v>
      </c>
      <c r="H380" s="61">
        <v>1</v>
      </c>
      <c r="I380" s="61" t="s">
        <v>2873</v>
      </c>
      <c r="J380" s="14">
        <v>2014</v>
      </c>
      <c r="K380" s="12">
        <v>23.01</v>
      </c>
      <c r="L380" s="42"/>
      <c r="M380" s="42"/>
      <c r="N380" s="42"/>
      <c r="O380" s="42"/>
      <c r="P380" s="59" t="s">
        <v>36</v>
      </c>
      <c r="Q380" s="44" t="s">
        <v>2874</v>
      </c>
      <c r="R380" s="44" t="s">
        <v>2875</v>
      </c>
      <c r="S380" s="44" t="s">
        <v>2876</v>
      </c>
      <c r="T380" s="44"/>
      <c r="U380" s="44"/>
      <c r="V380" s="45"/>
      <c r="W380" s="42"/>
      <c r="X380" s="42"/>
      <c r="Y380" s="45"/>
      <c r="Z380" s="45"/>
    </row>
    <row r="381" spans="1:26" s="40" customFormat="1" ht="42.6" customHeight="1">
      <c r="A381" s="14" t="s">
        <v>31</v>
      </c>
      <c r="B381" s="14" t="s">
        <v>930</v>
      </c>
      <c r="C381" s="14" t="s">
        <v>1504</v>
      </c>
      <c r="D381" s="14"/>
      <c r="E381" s="14" t="s">
        <v>578</v>
      </c>
      <c r="F381" s="14"/>
      <c r="G381" s="14" t="s">
        <v>1495</v>
      </c>
      <c r="H381" s="61">
        <v>1</v>
      </c>
      <c r="I381" s="61" t="s">
        <v>2873</v>
      </c>
      <c r="J381" s="14">
        <v>2014</v>
      </c>
      <c r="K381" s="12">
        <v>23.01</v>
      </c>
      <c r="L381" s="42"/>
      <c r="M381" s="42"/>
      <c r="N381" s="42"/>
      <c r="O381" s="42"/>
      <c r="P381" s="59" t="s">
        <v>36</v>
      </c>
      <c r="Q381" s="44" t="s">
        <v>2874</v>
      </c>
      <c r="R381" s="44" t="s">
        <v>2875</v>
      </c>
      <c r="S381" s="44" t="s">
        <v>2876</v>
      </c>
      <c r="T381" s="44"/>
      <c r="U381" s="44"/>
      <c r="V381" s="45"/>
      <c r="W381" s="42"/>
      <c r="X381" s="42"/>
      <c r="Y381" s="45"/>
      <c r="Z381" s="45"/>
    </row>
    <row r="382" spans="1:26" s="40" customFormat="1" ht="42.6" customHeight="1">
      <c r="A382" s="14" t="s">
        <v>31</v>
      </c>
      <c r="B382" s="14" t="s">
        <v>1037</v>
      </c>
      <c r="C382" s="14" t="s">
        <v>1504</v>
      </c>
      <c r="D382" s="14"/>
      <c r="E382" s="14" t="s">
        <v>578</v>
      </c>
      <c r="F382" s="14"/>
      <c r="G382" s="14" t="s">
        <v>1495</v>
      </c>
      <c r="H382" s="61">
        <v>1</v>
      </c>
      <c r="I382" s="61" t="s">
        <v>2873</v>
      </c>
      <c r="J382" s="14">
        <v>2014</v>
      </c>
      <c r="K382" s="12">
        <v>23.01</v>
      </c>
      <c r="L382" s="42"/>
      <c r="M382" s="42"/>
      <c r="N382" s="42"/>
      <c r="O382" s="42"/>
      <c r="P382" s="59" t="s">
        <v>36</v>
      </c>
      <c r="Q382" s="44" t="s">
        <v>2874</v>
      </c>
      <c r="R382" s="44" t="s">
        <v>2875</v>
      </c>
      <c r="S382" s="44" t="s">
        <v>2876</v>
      </c>
      <c r="T382" s="44"/>
      <c r="U382" s="44"/>
      <c r="V382" s="45"/>
      <c r="W382" s="42"/>
      <c r="X382" s="42"/>
      <c r="Y382" s="45"/>
      <c r="Z382" s="45"/>
    </row>
    <row r="383" spans="1:26" s="40" customFormat="1" ht="42.6" customHeight="1">
      <c r="A383" s="14" t="s">
        <v>31</v>
      </c>
      <c r="B383" s="14" t="s">
        <v>1138</v>
      </c>
      <c r="C383" s="14" t="s">
        <v>1504</v>
      </c>
      <c r="D383" s="14"/>
      <c r="E383" s="14" t="s">
        <v>1122</v>
      </c>
      <c r="F383" s="14"/>
      <c r="G383" s="14" t="s">
        <v>79</v>
      </c>
      <c r="H383" s="61">
        <v>1</v>
      </c>
      <c r="I383" s="61" t="s">
        <v>2873</v>
      </c>
      <c r="J383" s="14">
        <v>2014</v>
      </c>
      <c r="K383" s="12">
        <v>6.67</v>
      </c>
      <c r="L383" s="42"/>
      <c r="M383" s="42"/>
      <c r="N383" s="42"/>
      <c r="O383" s="42"/>
      <c r="P383" s="59" t="s">
        <v>36</v>
      </c>
      <c r="Q383" s="44" t="s">
        <v>2874</v>
      </c>
      <c r="R383" s="44" t="s">
        <v>2875</v>
      </c>
      <c r="S383" s="44" t="s">
        <v>2876</v>
      </c>
      <c r="T383" s="44"/>
      <c r="U383" s="44"/>
      <c r="V383" s="45"/>
      <c r="W383" s="42"/>
      <c r="X383" s="42"/>
      <c r="Y383" s="45"/>
      <c r="Z383" s="45"/>
    </row>
    <row r="384" spans="1:26" s="40" customFormat="1" ht="42.6" customHeight="1">
      <c r="A384" s="14" t="s">
        <v>31</v>
      </c>
      <c r="B384" s="14" t="s">
        <v>1038</v>
      </c>
      <c r="C384" s="14" t="s">
        <v>1504</v>
      </c>
      <c r="D384" s="14"/>
      <c r="E384" s="14" t="s">
        <v>578</v>
      </c>
      <c r="F384" s="14"/>
      <c r="G384" s="14" t="s">
        <v>1495</v>
      </c>
      <c r="H384" s="61">
        <v>1</v>
      </c>
      <c r="I384" s="61" t="s">
        <v>2873</v>
      </c>
      <c r="J384" s="14">
        <v>2014</v>
      </c>
      <c r="K384" s="12">
        <v>23.01</v>
      </c>
      <c r="L384" s="42"/>
      <c r="M384" s="42"/>
      <c r="N384" s="42"/>
      <c r="O384" s="42"/>
      <c r="P384" s="59" t="s">
        <v>36</v>
      </c>
      <c r="Q384" s="44" t="s">
        <v>2874</v>
      </c>
      <c r="R384" s="44" t="s">
        <v>2875</v>
      </c>
      <c r="S384" s="44" t="s">
        <v>2876</v>
      </c>
      <c r="T384" s="44"/>
      <c r="U384" s="44"/>
      <c r="V384" s="45"/>
      <c r="W384" s="42"/>
      <c r="X384" s="42"/>
      <c r="Y384" s="45"/>
      <c r="Z384" s="45"/>
    </row>
    <row r="385" spans="1:26" s="40" customFormat="1" ht="42.6" customHeight="1">
      <c r="A385" s="14" t="s">
        <v>31</v>
      </c>
      <c r="B385" s="14" t="s">
        <v>931</v>
      </c>
      <c r="C385" s="14" t="s">
        <v>1504</v>
      </c>
      <c r="D385" s="14"/>
      <c r="E385" s="14" t="s">
        <v>932</v>
      </c>
      <c r="F385" s="14"/>
      <c r="G385" s="14" t="s">
        <v>1495</v>
      </c>
      <c r="H385" s="61">
        <v>1</v>
      </c>
      <c r="I385" s="61" t="s">
        <v>2873</v>
      </c>
      <c r="J385" s="14">
        <v>2014</v>
      </c>
      <c r="K385" s="12">
        <v>23.01</v>
      </c>
      <c r="L385" s="42"/>
      <c r="M385" s="42"/>
      <c r="N385" s="42"/>
      <c r="O385" s="42"/>
      <c r="P385" s="59" t="s">
        <v>36</v>
      </c>
      <c r="Q385" s="44" t="s">
        <v>2874</v>
      </c>
      <c r="R385" s="44" t="s">
        <v>2875</v>
      </c>
      <c r="S385" s="44" t="s">
        <v>2876</v>
      </c>
      <c r="T385" s="44"/>
      <c r="U385" s="44"/>
      <c r="V385" s="45"/>
      <c r="W385" s="42"/>
      <c r="X385" s="42"/>
      <c r="Y385" s="45"/>
      <c r="Z385" s="45"/>
    </row>
    <row r="386" spans="1:26" s="40" customFormat="1" ht="42.6" customHeight="1">
      <c r="A386" s="14" t="s">
        <v>31</v>
      </c>
      <c r="B386" s="14" t="s">
        <v>1139</v>
      </c>
      <c r="C386" s="14" t="s">
        <v>1504</v>
      </c>
      <c r="D386" s="14"/>
      <c r="E386" s="14" t="s">
        <v>1122</v>
      </c>
      <c r="F386" s="14"/>
      <c r="G386" s="14" t="s">
        <v>79</v>
      </c>
      <c r="H386" s="61">
        <v>1</v>
      </c>
      <c r="I386" s="61" t="s">
        <v>2873</v>
      </c>
      <c r="J386" s="14">
        <v>2014</v>
      </c>
      <c r="K386" s="12">
        <v>6.67</v>
      </c>
      <c r="L386" s="42"/>
      <c r="M386" s="42"/>
      <c r="N386" s="42"/>
      <c r="O386" s="42"/>
      <c r="P386" s="59" t="s">
        <v>36</v>
      </c>
      <c r="Q386" s="44" t="s">
        <v>2874</v>
      </c>
      <c r="R386" s="44" t="s">
        <v>2875</v>
      </c>
      <c r="S386" s="44" t="s">
        <v>2876</v>
      </c>
      <c r="T386" s="44"/>
      <c r="U386" s="44"/>
      <c r="V386" s="45"/>
      <c r="W386" s="42"/>
      <c r="X386" s="42"/>
      <c r="Y386" s="45"/>
      <c r="Z386" s="45"/>
    </row>
    <row r="387" spans="1:26" s="40" customFormat="1" ht="42.6" customHeight="1">
      <c r="A387" s="14" t="s">
        <v>31</v>
      </c>
      <c r="B387" s="14" t="s">
        <v>933</v>
      </c>
      <c r="C387" s="14" t="s">
        <v>1504</v>
      </c>
      <c r="D387" s="14"/>
      <c r="E387" s="14" t="s">
        <v>578</v>
      </c>
      <c r="F387" s="14"/>
      <c r="G387" s="14" t="s">
        <v>1495</v>
      </c>
      <c r="H387" s="61">
        <v>1</v>
      </c>
      <c r="I387" s="61" t="s">
        <v>2873</v>
      </c>
      <c r="J387" s="14">
        <v>2014</v>
      </c>
      <c r="K387" s="12">
        <v>23.01</v>
      </c>
      <c r="L387" s="42"/>
      <c r="M387" s="42"/>
      <c r="N387" s="42"/>
      <c r="O387" s="42"/>
      <c r="P387" s="59" t="s">
        <v>36</v>
      </c>
      <c r="Q387" s="44" t="s">
        <v>2874</v>
      </c>
      <c r="R387" s="44" t="s">
        <v>2875</v>
      </c>
      <c r="S387" s="44" t="s">
        <v>2876</v>
      </c>
      <c r="T387" s="44"/>
      <c r="U387" s="44"/>
      <c r="V387" s="45"/>
      <c r="W387" s="42"/>
      <c r="X387" s="42"/>
      <c r="Y387" s="45"/>
      <c r="Z387" s="45"/>
    </row>
    <row r="388" spans="1:26" s="40" customFormat="1" ht="42.6" customHeight="1">
      <c r="A388" s="14" t="s">
        <v>31</v>
      </c>
      <c r="B388" s="14" t="s">
        <v>1039</v>
      </c>
      <c r="C388" s="14" t="s">
        <v>1504</v>
      </c>
      <c r="D388" s="14"/>
      <c r="E388" s="14" t="s">
        <v>578</v>
      </c>
      <c r="F388" s="14"/>
      <c r="G388" s="14" t="s">
        <v>1495</v>
      </c>
      <c r="H388" s="61">
        <v>1</v>
      </c>
      <c r="I388" s="61" t="s">
        <v>2873</v>
      </c>
      <c r="J388" s="14">
        <v>2014</v>
      </c>
      <c r="K388" s="12">
        <v>23.01</v>
      </c>
      <c r="L388" s="42"/>
      <c r="M388" s="42"/>
      <c r="N388" s="42"/>
      <c r="O388" s="42"/>
      <c r="P388" s="59" t="s">
        <v>36</v>
      </c>
      <c r="Q388" s="44" t="s">
        <v>2874</v>
      </c>
      <c r="R388" s="44" t="s">
        <v>2875</v>
      </c>
      <c r="S388" s="44" t="s">
        <v>2876</v>
      </c>
      <c r="T388" s="44"/>
      <c r="U388" s="44"/>
      <c r="V388" s="45"/>
      <c r="W388" s="42"/>
      <c r="X388" s="42"/>
      <c r="Y388" s="45"/>
      <c r="Z388" s="45"/>
    </row>
    <row r="389" spans="1:26" s="40" customFormat="1" ht="42.6" customHeight="1">
      <c r="A389" s="14" t="s">
        <v>31</v>
      </c>
      <c r="B389" s="14" t="s">
        <v>1140</v>
      </c>
      <c r="C389" s="14" t="s">
        <v>1504</v>
      </c>
      <c r="D389" s="14"/>
      <c r="E389" s="14" t="s">
        <v>1122</v>
      </c>
      <c r="F389" s="14"/>
      <c r="G389" s="14" t="s">
        <v>79</v>
      </c>
      <c r="H389" s="61">
        <v>1</v>
      </c>
      <c r="I389" s="61" t="s">
        <v>2873</v>
      </c>
      <c r="J389" s="14">
        <v>2014</v>
      </c>
      <c r="K389" s="12">
        <v>6.67</v>
      </c>
      <c r="L389" s="42"/>
      <c r="M389" s="42"/>
      <c r="N389" s="42"/>
      <c r="O389" s="42"/>
      <c r="P389" s="59" t="s">
        <v>36</v>
      </c>
      <c r="Q389" s="44" t="s">
        <v>2874</v>
      </c>
      <c r="R389" s="44" t="s">
        <v>2875</v>
      </c>
      <c r="S389" s="44" t="s">
        <v>2876</v>
      </c>
      <c r="T389" s="44"/>
      <c r="U389" s="44"/>
      <c r="V389" s="45"/>
      <c r="W389" s="42"/>
      <c r="X389" s="42"/>
      <c r="Y389" s="45"/>
      <c r="Z389" s="45"/>
    </row>
    <row r="390" spans="1:26" s="40" customFormat="1" ht="42.6" customHeight="1">
      <c r="A390" s="14" t="s">
        <v>31</v>
      </c>
      <c r="B390" s="14" t="s">
        <v>934</v>
      </c>
      <c r="C390" s="14" t="s">
        <v>1504</v>
      </c>
      <c r="D390" s="14"/>
      <c r="E390" s="14" t="s">
        <v>578</v>
      </c>
      <c r="F390" s="14"/>
      <c r="G390" s="14" t="s">
        <v>1495</v>
      </c>
      <c r="H390" s="61">
        <v>1</v>
      </c>
      <c r="I390" s="61" t="s">
        <v>2873</v>
      </c>
      <c r="J390" s="14">
        <v>2014</v>
      </c>
      <c r="K390" s="12">
        <v>23.01</v>
      </c>
      <c r="L390" s="42"/>
      <c r="M390" s="42"/>
      <c r="N390" s="42"/>
      <c r="O390" s="42"/>
      <c r="P390" s="59" t="s">
        <v>36</v>
      </c>
      <c r="Q390" s="44" t="s">
        <v>2874</v>
      </c>
      <c r="R390" s="44" t="s">
        <v>2875</v>
      </c>
      <c r="S390" s="44" t="s">
        <v>2876</v>
      </c>
      <c r="T390" s="44"/>
      <c r="U390" s="44"/>
      <c r="V390" s="45"/>
      <c r="W390" s="42"/>
      <c r="X390" s="42"/>
      <c r="Y390" s="45"/>
      <c r="Z390" s="45"/>
    </row>
    <row r="391" spans="1:26" s="40" customFormat="1" ht="42.6" customHeight="1">
      <c r="A391" s="14" t="s">
        <v>31</v>
      </c>
      <c r="B391" s="14" t="s">
        <v>1040</v>
      </c>
      <c r="C391" s="14" t="s">
        <v>1504</v>
      </c>
      <c r="D391" s="14"/>
      <c r="E391" s="14" t="s">
        <v>578</v>
      </c>
      <c r="F391" s="14"/>
      <c r="G391" s="14" t="s">
        <v>1495</v>
      </c>
      <c r="H391" s="61">
        <v>1</v>
      </c>
      <c r="I391" s="61" t="s">
        <v>2873</v>
      </c>
      <c r="J391" s="14">
        <v>2014</v>
      </c>
      <c r="K391" s="12">
        <v>23.01</v>
      </c>
      <c r="L391" s="42"/>
      <c r="M391" s="42"/>
      <c r="N391" s="42"/>
      <c r="O391" s="42"/>
      <c r="P391" s="59" t="s">
        <v>36</v>
      </c>
      <c r="Q391" s="44" t="s">
        <v>2874</v>
      </c>
      <c r="R391" s="44" t="s">
        <v>2875</v>
      </c>
      <c r="S391" s="44" t="s">
        <v>2876</v>
      </c>
      <c r="T391" s="44"/>
      <c r="U391" s="44"/>
      <c r="V391" s="45"/>
      <c r="W391" s="42"/>
      <c r="X391" s="42"/>
      <c r="Y391" s="45"/>
      <c r="Z391" s="45"/>
    </row>
    <row r="392" spans="1:26" s="40" customFormat="1" ht="42.6" customHeight="1">
      <c r="A392" s="14" t="s">
        <v>31</v>
      </c>
      <c r="B392" s="14" t="s">
        <v>1141</v>
      </c>
      <c r="C392" s="14" t="s">
        <v>1504</v>
      </c>
      <c r="D392" s="14" t="s">
        <v>600</v>
      </c>
      <c r="E392" s="14" t="s">
        <v>842</v>
      </c>
      <c r="F392" s="14"/>
      <c r="G392" s="14" t="s">
        <v>79</v>
      </c>
      <c r="H392" s="61">
        <v>1</v>
      </c>
      <c r="I392" s="61" t="s">
        <v>2873</v>
      </c>
      <c r="J392" s="14">
        <v>2014</v>
      </c>
      <c r="K392" s="12">
        <v>8.0530000000000008</v>
      </c>
      <c r="L392" s="42"/>
      <c r="M392" s="42"/>
      <c r="N392" s="42"/>
      <c r="O392" s="42"/>
      <c r="P392" s="59" t="s">
        <v>36</v>
      </c>
      <c r="Q392" s="44" t="s">
        <v>2874</v>
      </c>
      <c r="R392" s="44" t="s">
        <v>2875</v>
      </c>
      <c r="S392" s="44" t="s">
        <v>2876</v>
      </c>
      <c r="T392" s="44"/>
      <c r="U392" s="44"/>
      <c r="V392" s="45"/>
      <c r="W392" s="42"/>
      <c r="X392" s="42"/>
      <c r="Y392" s="45"/>
      <c r="Z392" s="45"/>
    </row>
    <row r="393" spans="1:26" s="40" customFormat="1" ht="42.6" customHeight="1">
      <c r="A393" s="14" t="s">
        <v>31</v>
      </c>
      <c r="B393" s="14" t="s">
        <v>935</v>
      </c>
      <c r="C393" s="14" t="s">
        <v>1504</v>
      </c>
      <c r="D393" s="14"/>
      <c r="E393" s="14" t="s">
        <v>578</v>
      </c>
      <c r="F393" s="14"/>
      <c r="G393" s="14" t="s">
        <v>1495</v>
      </c>
      <c r="H393" s="61">
        <v>1</v>
      </c>
      <c r="I393" s="61" t="s">
        <v>2873</v>
      </c>
      <c r="J393" s="14">
        <v>2014</v>
      </c>
      <c r="K393" s="12">
        <v>23.01</v>
      </c>
      <c r="L393" s="42"/>
      <c r="M393" s="42"/>
      <c r="N393" s="42"/>
      <c r="O393" s="42"/>
      <c r="P393" s="59" t="s">
        <v>36</v>
      </c>
      <c r="Q393" s="44" t="s">
        <v>2874</v>
      </c>
      <c r="R393" s="44" t="s">
        <v>2875</v>
      </c>
      <c r="S393" s="44" t="s">
        <v>2876</v>
      </c>
      <c r="T393" s="44"/>
      <c r="U393" s="44"/>
      <c r="V393" s="45"/>
      <c r="W393" s="42"/>
      <c r="X393" s="42"/>
      <c r="Y393" s="45"/>
      <c r="Z393" s="45"/>
    </row>
    <row r="394" spans="1:26" s="40" customFormat="1" ht="42.6" customHeight="1">
      <c r="A394" s="14" t="s">
        <v>31</v>
      </c>
      <c r="B394" s="14" t="s">
        <v>1041</v>
      </c>
      <c r="C394" s="14" t="s">
        <v>1504</v>
      </c>
      <c r="D394" s="14"/>
      <c r="E394" s="14" t="s">
        <v>578</v>
      </c>
      <c r="F394" s="14"/>
      <c r="G394" s="14" t="s">
        <v>1495</v>
      </c>
      <c r="H394" s="61">
        <v>1</v>
      </c>
      <c r="I394" s="61" t="s">
        <v>2873</v>
      </c>
      <c r="J394" s="14">
        <v>2014</v>
      </c>
      <c r="K394" s="12">
        <v>23.01</v>
      </c>
      <c r="L394" s="42"/>
      <c r="M394" s="42"/>
      <c r="N394" s="42"/>
      <c r="O394" s="42"/>
      <c r="P394" s="59" t="s">
        <v>36</v>
      </c>
      <c r="Q394" s="44" t="s">
        <v>2874</v>
      </c>
      <c r="R394" s="44" t="s">
        <v>2875</v>
      </c>
      <c r="S394" s="44" t="s">
        <v>2876</v>
      </c>
      <c r="T394" s="44"/>
      <c r="U394" s="44"/>
      <c r="V394" s="45"/>
      <c r="W394" s="42"/>
      <c r="X394" s="42"/>
      <c r="Y394" s="45"/>
      <c r="Z394" s="45"/>
    </row>
    <row r="395" spans="1:26" s="40" customFormat="1" ht="42.6" customHeight="1">
      <c r="A395" s="14" t="s">
        <v>31</v>
      </c>
      <c r="B395" s="14" t="s">
        <v>1142</v>
      </c>
      <c r="C395" s="14" t="s">
        <v>1504</v>
      </c>
      <c r="D395" s="14" t="s">
        <v>600</v>
      </c>
      <c r="E395" s="14" t="s">
        <v>842</v>
      </c>
      <c r="F395" s="14"/>
      <c r="G395" s="14" t="s">
        <v>79</v>
      </c>
      <c r="H395" s="61">
        <v>1</v>
      </c>
      <c r="I395" s="61" t="s">
        <v>2873</v>
      </c>
      <c r="J395" s="14">
        <v>2014</v>
      </c>
      <c r="K395" s="12">
        <v>8.0530000000000008</v>
      </c>
      <c r="L395" s="42"/>
      <c r="M395" s="42"/>
      <c r="N395" s="42"/>
      <c r="O395" s="42"/>
      <c r="P395" s="59" t="s">
        <v>36</v>
      </c>
      <c r="Q395" s="44" t="s">
        <v>2874</v>
      </c>
      <c r="R395" s="44" t="s">
        <v>2875</v>
      </c>
      <c r="S395" s="44" t="s">
        <v>2876</v>
      </c>
      <c r="T395" s="44"/>
      <c r="U395" s="44"/>
      <c r="V395" s="45"/>
      <c r="W395" s="42"/>
      <c r="X395" s="42"/>
      <c r="Y395" s="45"/>
      <c r="Z395" s="45"/>
    </row>
    <row r="396" spans="1:26" s="40" customFormat="1" ht="42.6" customHeight="1">
      <c r="A396" s="14" t="s">
        <v>31</v>
      </c>
      <c r="B396" s="14" t="s">
        <v>1042</v>
      </c>
      <c r="C396" s="14" t="s">
        <v>1504</v>
      </c>
      <c r="D396" s="14" t="s">
        <v>331</v>
      </c>
      <c r="E396" s="14" t="s">
        <v>1043</v>
      </c>
      <c r="F396" s="14" t="s">
        <v>1044</v>
      </c>
      <c r="G396" s="14" t="s">
        <v>1495</v>
      </c>
      <c r="H396" s="61">
        <v>1</v>
      </c>
      <c r="I396" s="61" t="s">
        <v>2873</v>
      </c>
      <c r="J396" s="14">
        <v>2014</v>
      </c>
      <c r="K396" s="12">
        <v>51.9</v>
      </c>
      <c r="L396" s="42"/>
      <c r="M396" s="42"/>
      <c r="N396" s="42"/>
      <c r="O396" s="42"/>
      <c r="P396" s="59" t="s">
        <v>36</v>
      </c>
      <c r="Q396" s="44" t="s">
        <v>2874</v>
      </c>
      <c r="R396" s="44" t="s">
        <v>2875</v>
      </c>
      <c r="S396" s="44" t="s">
        <v>2876</v>
      </c>
      <c r="T396" s="44"/>
      <c r="U396" s="44"/>
      <c r="V396" s="45"/>
      <c r="W396" s="42"/>
      <c r="X396" s="42"/>
      <c r="Y396" s="45"/>
      <c r="Z396" s="45"/>
    </row>
    <row r="397" spans="1:26" s="40" customFormat="1" ht="42.6" customHeight="1">
      <c r="A397" s="14" t="s">
        <v>31</v>
      </c>
      <c r="B397" s="14" t="s">
        <v>936</v>
      </c>
      <c r="C397" s="14" t="s">
        <v>1504</v>
      </c>
      <c r="D397" s="14"/>
      <c r="E397" s="14" t="s">
        <v>578</v>
      </c>
      <c r="F397" s="14"/>
      <c r="G397" s="14" t="s">
        <v>1495</v>
      </c>
      <c r="H397" s="61">
        <v>1</v>
      </c>
      <c r="I397" s="61" t="s">
        <v>2873</v>
      </c>
      <c r="J397" s="14">
        <v>2014</v>
      </c>
      <c r="K397" s="12">
        <v>23.01</v>
      </c>
      <c r="L397" s="42"/>
      <c r="M397" s="42"/>
      <c r="N397" s="42"/>
      <c r="O397" s="42"/>
      <c r="P397" s="59" t="s">
        <v>36</v>
      </c>
      <c r="Q397" s="44" t="s">
        <v>2874</v>
      </c>
      <c r="R397" s="44" t="s">
        <v>2875</v>
      </c>
      <c r="S397" s="44" t="s">
        <v>2876</v>
      </c>
      <c r="T397" s="44"/>
      <c r="U397" s="44"/>
      <c r="V397" s="45"/>
      <c r="W397" s="42"/>
      <c r="X397" s="42"/>
      <c r="Y397" s="45"/>
      <c r="Z397" s="45"/>
    </row>
    <row r="398" spans="1:26" s="40" customFormat="1" ht="42.6" customHeight="1">
      <c r="A398" s="14" t="s">
        <v>31</v>
      </c>
      <c r="B398" s="14" t="s">
        <v>1045</v>
      </c>
      <c r="C398" s="14" t="s">
        <v>1504</v>
      </c>
      <c r="D398" s="14"/>
      <c r="E398" s="14" t="s">
        <v>578</v>
      </c>
      <c r="F398" s="14"/>
      <c r="G398" s="14" t="s">
        <v>1495</v>
      </c>
      <c r="H398" s="61">
        <v>1</v>
      </c>
      <c r="I398" s="61" t="s">
        <v>2873</v>
      </c>
      <c r="J398" s="14">
        <v>2014</v>
      </c>
      <c r="K398" s="12">
        <v>23.01</v>
      </c>
      <c r="L398" s="42"/>
      <c r="M398" s="42"/>
      <c r="N398" s="42"/>
      <c r="O398" s="42"/>
      <c r="P398" s="59" t="s">
        <v>36</v>
      </c>
      <c r="Q398" s="44" t="s">
        <v>2874</v>
      </c>
      <c r="R398" s="44" t="s">
        <v>2875</v>
      </c>
      <c r="S398" s="44" t="s">
        <v>2876</v>
      </c>
      <c r="T398" s="44"/>
      <c r="U398" s="44"/>
      <c r="V398" s="45"/>
      <c r="W398" s="42"/>
      <c r="X398" s="42"/>
      <c r="Y398" s="45"/>
      <c r="Z398" s="45"/>
    </row>
    <row r="399" spans="1:26" s="40" customFormat="1" ht="42.6" customHeight="1">
      <c r="A399" s="14" t="s">
        <v>31</v>
      </c>
      <c r="B399" s="14" t="s">
        <v>1143</v>
      </c>
      <c r="C399" s="14" t="s">
        <v>1504</v>
      </c>
      <c r="D399" s="14" t="s">
        <v>600</v>
      </c>
      <c r="E399" s="14" t="s">
        <v>842</v>
      </c>
      <c r="F399" s="14"/>
      <c r="G399" s="14" t="s">
        <v>79</v>
      </c>
      <c r="H399" s="61">
        <v>1</v>
      </c>
      <c r="I399" s="61" t="s">
        <v>2873</v>
      </c>
      <c r="J399" s="14">
        <v>2014</v>
      </c>
      <c r="K399" s="12">
        <v>8.0530000000000008</v>
      </c>
      <c r="L399" s="42"/>
      <c r="M399" s="42"/>
      <c r="N399" s="42"/>
      <c r="O399" s="42"/>
      <c r="P399" s="59" t="s">
        <v>36</v>
      </c>
      <c r="Q399" s="44" t="s">
        <v>2874</v>
      </c>
      <c r="R399" s="44" t="s">
        <v>2875</v>
      </c>
      <c r="S399" s="44" t="s">
        <v>2876</v>
      </c>
      <c r="T399" s="44"/>
      <c r="U399" s="44"/>
      <c r="V399" s="45"/>
      <c r="W399" s="42"/>
      <c r="X399" s="42"/>
      <c r="Y399" s="45"/>
      <c r="Z399" s="45"/>
    </row>
    <row r="400" spans="1:26" s="40" customFormat="1" ht="42.6" customHeight="1">
      <c r="A400" s="14" t="s">
        <v>31</v>
      </c>
      <c r="B400" s="14" t="s">
        <v>937</v>
      </c>
      <c r="C400" s="14" t="s">
        <v>1504</v>
      </c>
      <c r="D400" s="14"/>
      <c r="E400" s="14" t="s">
        <v>578</v>
      </c>
      <c r="F400" s="14"/>
      <c r="G400" s="14" t="s">
        <v>1495</v>
      </c>
      <c r="H400" s="61">
        <v>1</v>
      </c>
      <c r="I400" s="61" t="s">
        <v>2873</v>
      </c>
      <c r="J400" s="14">
        <v>2014</v>
      </c>
      <c r="K400" s="12">
        <v>23.01</v>
      </c>
      <c r="L400" s="42"/>
      <c r="M400" s="42"/>
      <c r="N400" s="42"/>
      <c r="O400" s="42"/>
      <c r="P400" s="59" t="s">
        <v>36</v>
      </c>
      <c r="Q400" s="44" t="s">
        <v>2874</v>
      </c>
      <c r="R400" s="44" t="s">
        <v>2875</v>
      </c>
      <c r="S400" s="44" t="s">
        <v>2876</v>
      </c>
      <c r="T400" s="44"/>
      <c r="U400" s="44"/>
      <c r="V400" s="45"/>
      <c r="W400" s="42"/>
      <c r="X400" s="42"/>
      <c r="Y400" s="45"/>
      <c r="Z400" s="45"/>
    </row>
    <row r="401" spans="1:26" s="40" customFormat="1" ht="42.6" customHeight="1">
      <c r="A401" s="14" t="s">
        <v>31</v>
      </c>
      <c r="B401" s="14" t="s">
        <v>1046</v>
      </c>
      <c r="C401" s="14" t="s">
        <v>1504</v>
      </c>
      <c r="D401" s="14"/>
      <c r="E401" s="14" t="s">
        <v>578</v>
      </c>
      <c r="F401" s="14"/>
      <c r="G401" s="14" t="s">
        <v>1495</v>
      </c>
      <c r="H401" s="61">
        <v>1</v>
      </c>
      <c r="I401" s="61" t="s">
        <v>2873</v>
      </c>
      <c r="J401" s="14">
        <v>2014</v>
      </c>
      <c r="K401" s="12">
        <v>23.01</v>
      </c>
      <c r="L401" s="42"/>
      <c r="M401" s="42"/>
      <c r="N401" s="42"/>
      <c r="O401" s="42"/>
      <c r="P401" s="59" t="s">
        <v>36</v>
      </c>
      <c r="Q401" s="44" t="s">
        <v>2874</v>
      </c>
      <c r="R401" s="44" t="s">
        <v>2875</v>
      </c>
      <c r="S401" s="44" t="s">
        <v>2876</v>
      </c>
      <c r="T401" s="44"/>
      <c r="U401" s="44"/>
      <c r="V401" s="45"/>
      <c r="W401" s="42"/>
      <c r="X401" s="42"/>
      <c r="Y401" s="45"/>
      <c r="Z401" s="45"/>
    </row>
    <row r="402" spans="1:26" s="40" customFormat="1" ht="42.6" customHeight="1">
      <c r="A402" s="14" t="s">
        <v>31</v>
      </c>
      <c r="B402" s="14" t="s">
        <v>1144</v>
      </c>
      <c r="C402" s="14" t="s">
        <v>1504</v>
      </c>
      <c r="D402" s="14" t="s">
        <v>600</v>
      </c>
      <c r="E402" s="14" t="s">
        <v>842</v>
      </c>
      <c r="F402" s="14"/>
      <c r="G402" s="14" t="s">
        <v>79</v>
      </c>
      <c r="H402" s="61">
        <v>1</v>
      </c>
      <c r="I402" s="61" t="s">
        <v>2873</v>
      </c>
      <c r="J402" s="14">
        <v>2014</v>
      </c>
      <c r="K402" s="12">
        <v>8.0530000000000008</v>
      </c>
      <c r="L402" s="42"/>
      <c r="M402" s="42"/>
      <c r="N402" s="42"/>
      <c r="O402" s="42"/>
      <c r="P402" s="59" t="s">
        <v>36</v>
      </c>
      <c r="Q402" s="44" t="s">
        <v>2874</v>
      </c>
      <c r="R402" s="44" t="s">
        <v>2875</v>
      </c>
      <c r="S402" s="44" t="s">
        <v>2876</v>
      </c>
      <c r="T402" s="44"/>
      <c r="U402" s="44"/>
      <c r="V402" s="45"/>
      <c r="W402" s="42"/>
      <c r="X402" s="42"/>
      <c r="Y402" s="45"/>
      <c r="Z402" s="45"/>
    </row>
    <row r="403" spans="1:26" s="40" customFormat="1" ht="42.6" customHeight="1">
      <c r="A403" s="14" t="s">
        <v>31</v>
      </c>
      <c r="B403" s="14" t="s">
        <v>938</v>
      </c>
      <c r="C403" s="14" t="s">
        <v>1504</v>
      </c>
      <c r="D403" s="14"/>
      <c r="E403" s="14" t="s">
        <v>578</v>
      </c>
      <c r="F403" s="14"/>
      <c r="G403" s="14" t="s">
        <v>1495</v>
      </c>
      <c r="H403" s="61">
        <v>1</v>
      </c>
      <c r="I403" s="61" t="s">
        <v>2873</v>
      </c>
      <c r="J403" s="14">
        <v>2014</v>
      </c>
      <c r="K403" s="12">
        <v>23.01</v>
      </c>
      <c r="L403" s="42"/>
      <c r="M403" s="42"/>
      <c r="N403" s="42"/>
      <c r="O403" s="42"/>
      <c r="P403" s="59" t="s">
        <v>36</v>
      </c>
      <c r="Q403" s="44" t="s">
        <v>2874</v>
      </c>
      <c r="R403" s="44" t="s">
        <v>2875</v>
      </c>
      <c r="S403" s="44" t="s">
        <v>2876</v>
      </c>
      <c r="T403" s="44"/>
      <c r="U403" s="44"/>
      <c r="V403" s="45"/>
      <c r="W403" s="42"/>
      <c r="X403" s="42"/>
      <c r="Y403" s="45"/>
      <c r="Z403" s="45"/>
    </row>
    <row r="404" spans="1:26" s="40" customFormat="1" ht="42.6" customHeight="1">
      <c r="A404" s="14" t="s">
        <v>31</v>
      </c>
      <c r="B404" s="14" t="s">
        <v>1047</v>
      </c>
      <c r="C404" s="14" t="s">
        <v>1504</v>
      </c>
      <c r="D404" s="14"/>
      <c r="E404" s="14" t="s">
        <v>578</v>
      </c>
      <c r="F404" s="14"/>
      <c r="G404" s="14" t="s">
        <v>1495</v>
      </c>
      <c r="H404" s="61">
        <v>1</v>
      </c>
      <c r="I404" s="61" t="s">
        <v>2873</v>
      </c>
      <c r="J404" s="14">
        <v>2014</v>
      </c>
      <c r="K404" s="12">
        <v>23.01</v>
      </c>
      <c r="L404" s="42"/>
      <c r="M404" s="42"/>
      <c r="N404" s="42"/>
      <c r="O404" s="42"/>
      <c r="P404" s="59" t="s">
        <v>36</v>
      </c>
      <c r="Q404" s="44" t="s">
        <v>2874</v>
      </c>
      <c r="R404" s="44" t="s">
        <v>2875</v>
      </c>
      <c r="S404" s="44" t="s">
        <v>2876</v>
      </c>
      <c r="T404" s="44"/>
      <c r="U404" s="44"/>
      <c r="V404" s="45"/>
      <c r="W404" s="42"/>
      <c r="X404" s="42"/>
      <c r="Y404" s="45"/>
      <c r="Z404" s="45"/>
    </row>
    <row r="405" spans="1:26" s="40" customFormat="1" ht="42.6" customHeight="1">
      <c r="A405" s="14" t="s">
        <v>31</v>
      </c>
      <c r="B405" s="14" t="s">
        <v>1145</v>
      </c>
      <c r="C405" s="14" t="s">
        <v>1504</v>
      </c>
      <c r="D405" s="14" t="s">
        <v>600</v>
      </c>
      <c r="E405" s="14" t="s">
        <v>842</v>
      </c>
      <c r="F405" s="14"/>
      <c r="G405" s="14" t="s">
        <v>79</v>
      </c>
      <c r="H405" s="61">
        <v>1</v>
      </c>
      <c r="I405" s="61" t="s">
        <v>2873</v>
      </c>
      <c r="J405" s="14">
        <v>2014</v>
      </c>
      <c r="K405" s="12">
        <v>8.0530000000000008</v>
      </c>
      <c r="L405" s="42"/>
      <c r="M405" s="42"/>
      <c r="N405" s="42"/>
      <c r="O405" s="42"/>
      <c r="P405" s="59" t="s">
        <v>36</v>
      </c>
      <c r="Q405" s="44" t="s">
        <v>2874</v>
      </c>
      <c r="R405" s="44" t="s">
        <v>2875</v>
      </c>
      <c r="S405" s="44" t="s">
        <v>2876</v>
      </c>
      <c r="T405" s="44"/>
      <c r="U405" s="44"/>
      <c r="V405" s="45"/>
      <c r="W405" s="42"/>
      <c r="X405" s="42"/>
      <c r="Y405" s="45"/>
      <c r="Z405" s="45"/>
    </row>
    <row r="406" spans="1:26" s="40" customFormat="1" ht="42.6" customHeight="1">
      <c r="A406" s="14" t="s">
        <v>31</v>
      </c>
      <c r="B406" s="14" t="s">
        <v>939</v>
      </c>
      <c r="C406" s="14" t="s">
        <v>1504</v>
      </c>
      <c r="D406" s="14"/>
      <c r="E406" s="14" t="s">
        <v>578</v>
      </c>
      <c r="F406" s="14"/>
      <c r="G406" s="14" t="s">
        <v>1495</v>
      </c>
      <c r="H406" s="61">
        <v>1</v>
      </c>
      <c r="I406" s="61" t="s">
        <v>2873</v>
      </c>
      <c r="J406" s="14">
        <v>2014</v>
      </c>
      <c r="K406" s="12">
        <v>23.01</v>
      </c>
      <c r="L406" s="42"/>
      <c r="M406" s="42"/>
      <c r="N406" s="42"/>
      <c r="O406" s="42"/>
      <c r="P406" s="59" t="s">
        <v>36</v>
      </c>
      <c r="Q406" s="44" t="s">
        <v>2874</v>
      </c>
      <c r="R406" s="44" t="s">
        <v>2875</v>
      </c>
      <c r="S406" s="44" t="s">
        <v>2876</v>
      </c>
      <c r="T406" s="44"/>
      <c r="U406" s="44"/>
      <c r="V406" s="45"/>
      <c r="W406" s="42"/>
      <c r="X406" s="42"/>
      <c r="Y406" s="45"/>
      <c r="Z406" s="45"/>
    </row>
    <row r="407" spans="1:26" s="40" customFormat="1" ht="42.6" customHeight="1">
      <c r="A407" s="14" t="s">
        <v>31</v>
      </c>
      <c r="B407" s="14" t="s">
        <v>1048</v>
      </c>
      <c r="C407" s="14" t="s">
        <v>1504</v>
      </c>
      <c r="D407" s="14"/>
      <c r="E407" s="14" t="s">
        <v>578</v>
      </c>
      <c r="F407" s="14"/>
      <c r="G407" s="14" t="s">
        <v>1495</v>
      </c>
      <c r="H407" s="61">
        <v>1</v>
      </c>
      <c r="I407" s="61" t="s">
        <v>2873</v>
      </c>
      <c r="J407" s="14">
        <v>2014</v>
      </c>
      <c r="K407" s="12">
        <v>23.01</v>
      </c>
      <c r="L407" s="42"/>
      <c r="M407" s="42"/>
      <c r="N407" s="42"/>
      <c r="O407" s="42"/>
      <c r="P407" s="59" t="s">
        <v>36</v>
      </c>
      <c r="Q407" s="44" t="s">
        <v>2874</v>
      </c>
      <c r="R407" s="44" t="s">
        <v>2875</v>
      </c>
      <c r="S407" s="44" t="s">
        <v>2876</v>
      </c>
      <c r="T407" s="44"/>
      <c r="U407" s="44"/>
      <c r="V407" s="45"/>
      <c r="W407" s="42"/>
      <c r="X407" s="42"/>
      <c r="Y407" s="45"/>
      <c r="Z407" s="45"/>
    </row>
    <row r="408" spans="1:26" s="40" customFormat="1" ht="42.6" customHeight="1">
      <c r="A408" s="14" t="s">
        <v>31</v>
      </c>
      <c r="B408" s="14" t="s">
        <v>1146</v>
      </c>
      <c r="C408" s="14" t="s">
        <v>1504</v>
      </c>
      <c r="D408" s="14" t="s">
        <v>600</v>
      </c>
      <c r="E408" s="14" t="s">
        <v>842</v>
      </c>
      <c r="F408" s="14"/>
      <c r="G408" s="14" t="s">
        <v>79</v>
      </c>
      <c r="H408" s="61">
        <v>1</v>
      </c>
      <c r="I408" s="61" t="s">
        <v>2873</v>
      </c>
      <c r="J408" s="14">
        <v>2014</v>
      </c>
      <c r="K408" s="12">
        <v>8.0530000000000008</v>
      </c>
      <c r="L408" s="42"/>
      <c r="M408" s="42"/>
      <c r="N408" s="42"/>
      <c r="O408" s="42"/>
      <c r="P408" s="59" t="s">
        <v>36</v>
      </c>
      <c r="Q408" s="44" t="s">
        <v>2874</v>
      </c>
      <c r="R408" s="44" t="s">
        <v>2875</v>
      </c>
      <c r="S408" s="44" t="s">
        <v>2876</v>
      </c>
      <c r="T408" s="44"/>
      <c r="U408" s="44"/>
      <c r="V408" s="45"/>
      <c r="W408" s="42"/>
      <c r="X408" s="42"/>
      <c r="Y408" s="45"/>
      <c r="Z408" s="45"/>
    </row>
    <row r="409" spans="1:26" s="40" customFormat="1" ht="42.6" customHeight="1">
      <c r="A409" s="14" t="s">
        <v>31</v>
      </c>
      <c r="B409" s="14" t="s">
        <v>940</v>
      </c>
      <c r="C409" s="14" t="s">
        <v>1504</v>
      </c>
      <c r="D409" s="14"/>
      <c r="E409" s="14" t="s">
        <v>573</v>
      </c>
      <c r="F409" s="14"/>
      <c r="G409" s="14" t="s">
        <v>1495</v>
      </c>
      <c r="H409" s="61">
        <v>1</v>
      </c>
      <c r="I409" s="61" t="s">
        <v>2873</v>
      </c>
      <c r="J409" s="14">
        <v>2014</v>
      </c>
      <c r="K409" s="12">
        <v>86.73</v>
      </c>
      <c r="L409" s="42"/>
      <c r="M409" s="42"/>
      <c r="N409" s="42"/>
      <c r="O409" s="42"/>
      <c r="P409" s="59" t="s">
        <v>36</v>
      </c>
      <c r="Q409" s="44" t="s">
        <v>2879</v>
      </c>
      <c r="R409" s="44" t="s">
        <v>2891</v>
      </c>
      <c r="S409" s="44" t="s">
        <v>2876</v>
      </c>
      <c r="T409" s="44"/>
      <c r="U409" s="44"/>
      <c r="V409" s="45"/>
      <c r="W409" s="42"/>
      <c r="X409" s="42"/>
      <c r="Y409" s="45"/>
      <c r="Z409" s="45" t="s">
        <v>2903</v>
      </c>
    </row>
    <row r="410" spans="1:26" s="40" customFormat="1" ht="42.6" customHeight="1">
      <c r="A410" s="14" t="s">
        <v>31</v>
      </c>
      <c r="B410" s="14" t="s">
        <v>1049</v>
      </c>
      <c r="C410" s="14" t="s">
        <v>1504</v>
      </c>
      <c r="D410" s="14"/>
      <c r="E410" s="14" t="s">
        <v>578</v>
      </c>
      <c r="F410" s="14"/>
      <c r="G410" s="14" t="s">
        <v>1495</v>
      </c>
      <c r="H410" s="61">
        <v>1</v>
      </c>
      <c r="I410" s="61" t="s">
        <v>2873</v>
      </c>
      <c r="J410" s="14">
        <v>2014</v>
      </c>
      <c r="K410" s="12">
        <v>23.01</v>
      </c>
      <c r="L410" s="42"/>
      <c r="M410" s="42"/>
      <c r="N410" s="42"/>
      <c r="O410" s="42"/>
      <c r="P410" s="59" t="s">
        <v>36</v>
      </c>
      <c r="Q410" s="44" t="s">
        <v>2874</v>
      </c>
      <c r="R410" s="44" t="s">
        <v>2875</v>
      </c>
      <c r="S410" s="44" t="s">
        <v>2876</v>
      </c>
      <c r="T410" s="44"/>
      <c r="U410" s="44"/>
      <c r="V410" s="45"/>
      <c r="W410" s="42"/>
      <c r="X410" s="42"/>
      <c r="Y410" s="45"/>
      <c r="Z410" s="45"/>
    </row>
    <row r="411" spans="1:26" s="40" customFormat="1" ht="42.6" customHeight="1">
      <c r="A411" s="14" t="s">
        <v>31</v>
      </c>
      <c r="B411" s="14" t="s">
        <v>1147</v>
      </c>
      <c r="C411" s="14" t="s">
        <v>1504</v>
      </c>
      <c r="D411" s="14" t="s">
        <v>600</v>
      </c>
      <c r="E411" s="14" t="s">
        <v>842</v>
      </c>
      <c r="F411" s="14"/>
      <c r="G411" s="14" t="s">
        <v>79</v>
      </c>
      <c r="H411" s="61">
        <v>1</v>
      </c>
      <c r="I411" s="61" t="s">
        <v>2873</v>
      </c>
      <c r="J411" s="14">
        <v>2014</v>
      </c>
      <c r="K411" s="12">
        <v>8.0530000000000008</v>
      </c>
      <c r="L411" s="42"/>
      <c r="M411" s="42"/>
      <c r="N411" s="42"/>
      <c r="O411" s="42"/>
      <c r="P411" s="59" t="s">
        <v>36</v>
      </c>
      <c r="Q411" s="44" t="s">
        <v>2874</v>
      </c>
      <c r="R411" s="44" t="s">
        <v>2875</v>
      </c>
      <c r="S411" s="44" t="s">
        <v>2876</v>
      </c>
      <c r="T411" s="44"/>
      <c r="U411" s="44"/>
      <c r="V411" s="45"/>
      <c r="W411" s="42"/>
      <c r="X411" s="42"/>
      <c r="Y411" s="45"/>
      <c r="Z411" s="45"/>
    </row>
    <row r="412" spans="1:26" s="40" customFormat="1" ht="42.6" customHeight="1">
      <c r="A412" s="14" t="s">
        <v>31</v>
      </c>
      <c r="B412" s="14" t="s">
        <v>941</v>
      </c>
      <c r="C412" s="14" t="s">
        <v>1504</v>
      </c>
      <c r="D412" s="14"/>
      <c r="E412" s="14" t="s">
        <v>573</v>
      </c>
      <c r="F412" s="14"/>
      <c r="G412" s="14" t="s">
        <v>1495</v>
      </c>
      <c r="H412" s="61">
        <v>1</v>
      </c>
      <c r="I412" s="61" t="s">
        <v>2873</v>
      </c>
      <c r="J412" s="14">
        <v>2014</v>
      </c>
      <c r="K412" s="12">
        <v>86.73</v>
      </c>
      <c r="L412" s="42"/>
      <c r="M412" s="42"/>
      <c r="N412" s="42"/>
      <c r="O412" s="42"/>
      <c r="P412" s="59" t="s">
        <v>36</v>
      </c>
      <c r="Q412" s="44" t="s">
        <v>2879</v>
      </c>
      <c r="R412" s="44" t="s">
        <v>2891</v>
      </c>
      <c r="S412" s="44" t="s">
        <v>2876</v>
      </c>
      <c r="T412" s="44"/>
      <c r="U412" s="44"/>
      <c r="V412" s="45"/>
      <c r="W412" s="42"/>
      <c r="X412" s="42"/>
      <c r="Y412" s="45"/>
      <c r="Z412" s="45" t="s">
        <v>2912</v>
      </c>
    </row>
    <row r="413" spans="1:26" s="40" customFormat="1" ht="42.6" customHeight="1">
      <c r="A413" s="14" t="s">
        <v>31</v>
      </c>
      <c r="B413" s="14" t="s">
        <v>1050</v>
      </c>
      <c r="C413" s="14" t="s">
        <v>1504</v>
      </c>
      <c r="D413" s="14"/>
      <c r="E413" s="14" t="s">
        <v>578</v>
      </c>
      <c r="F413" s="14"/>
      <c r="G413" s="14" t="s">
        <v>1495</v>
      </c>
      <c r="H413" s="61">
        <v>1</v>
      </c>
      <c r="I413" s="61" t="s">
        <v>2873</v>
      </c>
      <c r="J413" s="14">
        <v>2014</v>
      </c>
      <c r="K413" s="12">
        <v>23.01</v>
      </c>
      <c r="L413" s="42"/>
      <c r="M413" s="42"/>
      <c r="N413" s="42"/>
      <c r="O413" s="42"/>
      <c r="P413" s="59" t="s">
        <v>36</v>
      </c>
      <c r="Q413" s="44" t="s">
        <v>2874</v>
      </c>
      <c r="R413" s="44" t="s">
        <v>2875</v>
      </c>
      <c r="S413" s="44" t="s">
        <v>2876</v>
      </c>
      <c r="T413" s="44"/>
      <c r="U413" s="44"/>
      <c r="V413" s="45"/>
      <c r="W413" s="42"/>
      <c r="X413" s="42"/>
      <c r="Y413" s="45"/>
      <c r="Z413" s="45"/>
    </row>
    <row r="414" spans="1:26" s="40" customFormat="1" ht="42.6" customHeight="1">
      <c r="A414" s="14" t="s">
        <v>31</v>
      </c>
      <c r="B414" s="14" t="s">
        <v>1148</v>
      </c>
      <c r="C414" s="14" t="s">
        <v>1504</v>
      </c>
      <c r="D414" s="14" t="s">
        <v>600</v>
      </c>
      <c r="E414" s="14" t="s">
        <v>842</v>
      </c>
      <c r="F414" s="14"/>
      <c r="G414" s="14" t="s">
        <v>79</v>
      </c>
      <c r="H414" s="61">
        <v>1</v>
      </c>
      <c r="I414" s="61" t="s">
        <v>2873</v>
      </c>
      <c r="J414" s="14">
        <v>2014</v>
      </c>
      <c r="K414" s="12">
        <v>8.0530000000000008</v>
      </c>
      <c r="L414" s="42"/>
      <c r="M414" s="42"/>
      <c r="N414" s="42"/>
      <c r="O414" s="42"/>
      <c r="P414" s="59" t="s">
        <v>36</v>
      </c>
      <c r="Q414" s="44" t="s">
        <v>2874</v>
      </c>
      <c r="R414" s="44" t="s">
        <v>2875</v>
      </c>
      <c r="S414" s="44" t="s">
        <v>2876</v>
      </c>
      <c r="T414" s="44"/>
      <c r="U414" s="44"/>
      <c r="V414" s="45"/>
      <c r="W414" s="42"/>
      <c r="X414" s="42"/>
      <c r="Y414" s="45"/>
      <c r="Z414" s="45"/>
    </row>
    <row r="415" spans="1:26" s="40" customFormat="1" ht="42.6" customHeight="1">
      <c r="A415" s="14" t="s">
        <v>31</v>
      </c>
      <c r="B415" s="14" t="s">
        <v>942</v>
      </c>
      <c r="C415" s="14" t="s">
        <v>1504</v>
      </c>
      <c r="D415" s="14"/>
      <c r="E415" s="14" t="s">
        <v>573</v>
      </c>
      <c r="F415" s="14"/>
      <c r="G415" s="14" t="s">
        <v>1495</v>
      </c>
      <c r="H415" s="61">
        <v>1</v>
      </c>
      <c r="I415" s="61" t="s">
        <v>2873</v>
      </c>
      <c r="J415" s="14">
        <v>2014</v>
      </c>
      <c r="K415" s="12">
        <v>86.73</v>
      </c>
      <c r="L415" s="42"/>
      <c r="M415" s="42"/>
      <c r="N415" s="42"/>
      <c r="O415" s="42"/>
      <c r="P415" s="59" t="s">
        <v>36</v>
      </c>
      <c r="Q415" s="44" t="s">
        <v>2879</v>
      </c>
      <c r="R415" s="44" t="s">
        <v>2891</v>
      </c>
      <c r="S415" s="44" t="s">
        <v>2876</v>
      </c>
      <c r="T415" s="44"/>
      <c r="U415" s="44"/>
      <c r="V415" s="45"/>
      <c r="W415" s="42"/>
      <c r="X415" s="42"/>
      <c r="Y415" s="45"/>
      <c r="Z415" s="45" t="s">
        <v>2903</v>
      </c>
    </row>
    <row r="416" spans="1:26" s="40" customFormat="1" ht="42.6" customHeight="1">
      <c r="A416" s="14" t="s">
        <v>31</v>
      </c>
      <c r="B416" s="14" t="s">
        <v>1149</v>
      </c>
      <c r="C416" s="14" t="s">
        <v>1504</v>
      </c>
      <c r="D416" s="14" t="s">
        <v>600</v>
      </c>
      <c r="E416" s="14" t="s">
        <v>842</v>
      </c>
      <c r="F416" s="14"/>
      <c r="G416" s="14" t="s">
        <v>79</v>
      </c>
      <c r="H416" s="61">
        <v>1</v>
      </c>
      <c r="I416" s="61" t="s">
        <v>2873</v>
      </c>
      <c r="J416" s="14">
        <v>2014</v>
      </c>
      <c r="K416" s="12">
        <v>8.0530000000000008</v>
      </c>
      <c r="L416" s="42"/>
      <c r="M416" s="42"/>
      <c r="N416" s="42"/>
      <c r="O416" s="42"/>
      <c r="P416" s="59" t="s">
        <v>36</v>
      </c>
      <c r="Q416" s="44" t="s">
        <v>2874</v>
      </c>
      <c r="R416" s="44" t="s">
        <v>2875</v>
      </c>
      <c r="S416" s="44" t="s">
        <v>2876</v>
      </c>
      <c r="T416" s="44"/>
      <c r="U416" s="44"/>
      <c r="V416" s="45"/>
      <c r="W416" s="42"/>
      <c r="X416" s="42"/>
      <c r="Y416" s="45"/>
      <c r="Z416" s="45"/>
    </row>
    <row r="417" spans="1:26" s="40" customFormat="1" ht="42.6" customHeight="1">
      <c r="A417" s="14" t="s">
        <v>31</v>
      </c>
      <c r="B417" s="14" t="s">
        <v>1051</v>
      </c>
      <c r="C417" s="14" t="s">
        <v>1504</v>
      </c>
      <c r="D417" s="14"/>
      <c r="E417" s="14" t="s">
        <v>923</v>
      </c>
      <c r="F417" s="14"/>
      <c r="G417" s="14" t="s">
        <v>1495</v>
      </c>
      <c r="H417" s="61">
        <v>1</v>
      </c>
      <c r="I417" s="61" t="s">
        <v>2873</v>
      </c>
      <c r="J417" s="14">
        <v>2014</v>
      </c>
      <c r="K417" s="12">
        <v>194.61</v>
      </c>
      <c r="L417" s="42"/>
      <c r="M417" s="42"/>
      <c r="N417" s="42"/>
      <c r="O417" s="42"/>
      <c r="P417" s="59" t="s">
        <v>36</v>
      </c>
      <c r="Q417" s="44" t="s">
        <v>2874</v>
      </c>
      <c r="R417" s="44" t="s">
        <v>2875</v>
      </c>
      <c r="S417" s="44" t="s">
        <v>2876</v>
      </c>
      <c r="T417" s="44"/>
      <c r="U417" s="44"/>
      <c r="V417" s="45"/>
      <c r="W417" s="42"/>
      <c r="X417" s="42"/>
      <c r="Y417" s="45"/>
      <c r="Z417" s="45"/>
    </row>
    <row r="418" spans="1:26" s="40" customFormat="1" ht="42.6" customHeight="1">
      <c r="A418" s="14" t="s">
        <v>31</v>
      </c>
      <c r="B418" s="14" t="s">
        <v>943</v>
      </c>
      <c r="C418" s="14" t="s">
        <v>1504</v>
      </c>
      <c r="D418" s="14"/>
      <c r="E418" s="14" t="s">
        <v>573</v>
      </c>
      <c r="F418" s="14"/>
      <c r="G418" s="14" t="s">
        <v>1495</v>
      </c>
      <c r="H418" s="61">
        <v>1</v>
      </c>
      <c r="I418" s="61" t="s">
        <v>2873</v>
      </c>
      <c r="J418" s="14">
        <v>2014</v>
      </c>
      <c r="K418" s="12">
        <v>86.73</v>
      </c>
      <c r="L418" s="42"/>
      <c r="M418" s="42"/>
      <c r="N418" s="42"/>
      <c r="O418" s="42"/>
      <c r="P418" s="59" t="s">
        <v>36</v>
      </c>
      <c r="Q418" s="44" t="s">
        <v>2879</v>
      </c>
      <c r="R418" s="44" t="s">
        <v>2891</v>
      </c>
      <c r="S418" s="44" t="s">
        <v>2876</v>
      </c>
      <c r="T418" s="44"/>
      <c r="U418" s="44"/>
      <c r="V418" s="45"/>
      <c r="W418" s="42"/>
      <c r="X418" s="42"/>
      <c r="Y418" s="45"/>
      <c r="Z418" s="45" t="s">
        <v>2904</v>
      </c>
    </row>
    <row r="419" spans="1:26" s="40" customFormat="1" ht="42.6" customHeight="1">
      <c r="A419" s="14" t="s">
        <v>31</v>
      </c>
      <c r="B419" s="14" t="s">
        <v>1052</v>
      </c>
      <c r="C419" s="14" t="s">
        <v>1504</v>
      </c>
      <c r="D419" s="14">
        <v>0</v>
      </c>
      <c r="E419" s="14" t="s">
        <v>1053</v>
      </c>
      <c r="F419" s="14"/>
      <c r="G419" s="14" t="s">
        <v>1495</v>
      </c>
      <c r="H419" s="61">
        <v>1</v>
      </c>
      <c r="I419" s="61" t="s">
        <v>2873</v>
      </c>
      <c r="J419" s="14">
        <v>2014</v>
      </c>
      <c r="K419" s="12">
        <v>56</v>
      </c>
      <c r="L419" s="42"/>
      <c r="M419" s="42"/>
      <c r="N419" s="42"/>
      <c r="O419" s="42"/>
      <c r="P419" s="59" t="s">
        <v>36</v>
      </c>
      <c r="Q419" s="44" t="s">
        <v>2874</v>
      </c>
      <c r="R419" s="44" t="s">
        <v>2875</v>
      </c>
      <c r="S419" s="44" t="s">
        <v>2876</v>
      </c>
      <c r="T419" s="44"/>
      <c r="U419" s="44"/>
      <c r="V419" s="45"/>
      <c r="W419" s="42"/>
      <c r="X419" s="42"/>
      <c r="Y419" s="45"/>
      <c r="Z419" s="45"/>
    </row>
    <row r="420" spans="1:26" s="40" customFormat="1" ht="42.6" customHeight="1">
      <c r="A420" s="14" t="s">
        <v>31</v>
      </c>
      <c r="B420" s="14" t="s">
        <v>1150</v>
      </c>
      <c r="C420" s="14" t="s">
        <v>1504</v>
      </c>
      <c r="D420" s="14" t="s">
        <v>600</v>
      </c>
      <c r="E420" s="14" t="s">
        <v>842</v>
      </c>
      <c r="F420" s="14"/>
      <c r="G420" s="14" t="s">
        <v>79</v>
      </c>
      <c r="H420" s="61">
        <v>1</v>
      </c>
      <c r="I420" s="61" t="s">
        <v>2873</v>
      </c>
      <c r="J420" s="14">
        <v>2014</v>
      </c>
      <c r="K420" s="12">
        <v>8.0530000000000008</v>
      </c>
      <c r="L420" s="42"/>
      <c r="M420" s="42"/>
      <c r="N420" s="42"/>
      <c r="O420" s="42"/>
      <c r="P420" s="59" t="s">
        <v>36</v>
      </c>
      <c r="Q420" s="44" t="s">
        <v>2874</v>
      </c>
      <c r="R420" s="44" t="s">
        <v>2875</v>
      </c>
      <c r="S420" s="44" t="s">
        <v>2876</v>
      </c>
      <c r="T420" s="44"/>
      <c r="U420" s="44"/>
      <c r="V420" s="45"/>
      <c r="W420" s="42"/>
      <c r="X420" s="42"/>
      <c r="Y420" s="45"/>
      <c r="Z420" s="45"/>
    </row>
    <row r="421" spans="1:26" s="40" customFormat="1" ht="42.6" customHeight="1">
      <c r="A421" s="14" t="s">
        <v>31</v>
      </c>
      <c r="B421" s="14" t="s">
        <v>1054</v>
      </c>
      <c r="C421" s="14" t="s">
        <v>1504</v>
      </c>
      <c r="D421" s="14" t="s">
        <v>1055</v>
      </c>
      <c r="E421" s="14" t="s">
        <v>1043</v>
      </c>
      <c r="F421" s="14" t="s">
        <v>1056</v>
      </c>
      <c r="G421" s="14" t="s">
        <v>1495</v>
      </c>
      <c r="H421" s="61">
        <v>1</v>
      </c>
      <c r="I421" s="61" t="s">
        <v>2873</v>
      </c>
      <c r="J421" s="14">
        <v>2014</v>
      </c>
      <c r="K421" s="12">
        <v>51.9</v>
      </c>
      <c r="L421" s="42"/>
      <c r="M421" s="42"/>
      <c r="N421" s="42"/>
      <c r="O421" s="42"/>
      <c r="P421" s="59" t="s">
        <v>36</v>
      </c>
      <c r="Q421" s="44" t="s">
        <v>2874</v>
      </c>
      <c r="R421" s="44" t="s">
        <v>2875</v>
      </c>
      <c r="S421" s="44" t="s">
        <v>2876</v>
      </c>
      <c r="T421" s="44"/>
      <c r="U421" s="44"/>
      <c r="V421" s="45"/>
      <c r="W421" s="42"/>
      <c r="X421" s="42"/>
      <c r="Y421" s="45"/>
      <c r="Z421" s="45"/>
    </row>
    <row r="422" spans="1:26" s="40" customFormat="1" ht="42.6" customHeight="1">
      <c r="A422" s="14" t="s">
        <v>31</v>
      </c>
      <c r="B422" s="14" t="s">
        <v>944</v>
      </c>
      <c r="C422" s="14" t="s">
        <v>1504</v>
      </c>
      <c r="D422" s="14"/>
      <c r="E422" s="14" t="s">
        <v>945</v>
      </c>
      <c r="F422" s="14">
        <v>0</v>
      </c>
      <c r="G422" s="14" t="s">
        <v>1495</v>
      </c>
      <c r="H422" s="61">
        <v>1</v>
      </c>
      <c r="I422" s="61" t="s">
        <v>2873</v>
      </c>
      <c r="J422" s="14">
        <v>2014</v>
      </c>
      <c r="K422" s="12">
        <v>40.549999999999997</v>
      </c>
      <c r="L422" s="42"/>
      <c r="M422" s="42"/>
      <c r="N422" s="42"/>
      <c r="O422" s="42"/>
      <c r="P422" s="59" t="s">
        <v>36</v>
      </c>
      <c r="Q422" s="44" t="s">
        <v>2874</v>
      </c>
      <c r="R422" s="44" t="s">
        <v>2875</v>
      </c>
      <c r="S422" s="44" t="s">
        <v>2876</v>
      </c>
      <c r="T422" s="44"/>
      <c r="U422" s="44"/>
      <c r="V422" s="45"/>
      <c r="W422" s="42"/>
      <c r="X422" s="42"/>
      <c r="Y422" s="45"/>
      <c r="Z422" s="45"/>
    </row>
    <row r="423" spans="1:26" s="40" customFormat="1" ht="42.6" customHeight="1">
      <c r="A423" s="14" t="s">
        <v>31</v>
      </c>
      <c r="B423" s="14" t="s">
        <v>1057</v>
      </c>
      <c r="C423" s="14" t="s">
        <v>1504</v>
      </c>
      <c r="D423" s="14"/>
      <c r="E423" s="14" t="s">
        <v>953</v>
      </c>
      <c r="F423" s="14"/>
      <c r="G423" s="14" t="s">
        <v>1495</v>
      </c>
      <c r="H423" s="61">
        <v>1</v>
      </c>
      <c r="I423" s="61" t="s">
        <v>2873</v>
      </c>
      <c r="J423" s="14">
        <v>2014</v>
      </c>
      <c r="K423" s="12">
        <v>184.9</v>
      </c>
      <c r="L423" s="42"/>
      <c r="M423" s="42"/>
      <c r="N423" s="42"/>
      <c r="O423" s="42"/>
      <c r="P423" s="59" t="s">
        <v>36</v>
      </c>
      <c r="Q423" s="44" t="s">
        <v>2874</v>
      </c>
      <c r="R423" s="44" t="s">
        <v>2875</v>
      </c>
      <c r="S423" s="44" t="s">
        <v>2876</v>
      </c>
      <c r="T423" s="44"/>
      <c r="U423" s="44"/>
      <c r="V423" s="45"/>
      <c r="W423" s="42"/>
      <c r="X423" s="42"/>
      <c r="Y423" s="45"/>
      <c r="Z423" s="45"/>
    </row>
    <row r="424" spans="1:26" s="40" customFormat="1" ht="42.6" customHeight="1">
      <c r="A424" s="14" t="s">
        <v>31</v>
      </c>
      <c r="B424" s="14" t="s">
        <v>636</v>
      </c>
      <c r="C424" s="14" t="s">
        <v>124</v>
      </c>
      <c r="D424" s="14"/>
      <c r="E424" s="14" t="s">
        <v>635</v>
      </c>
      <c r="F424" s="14"/>
      <c r="G424" s="14" t="s">
        <v>124</v>
      </c>
      <c r="H424" s="61">
        <v>1</v>
      </c>
      <c r="I424" s="61" t="s">
        <v>2873</v>
      </c>
      <c r="J424" s="14">
        <v>2018</v>
      </c>
      <c r="K424" s="12">
        <v>41.7</v>
      </c>
      <c r="L424" s="42"/>
      <c r="M424" s="42"/>
      <c r="N424" s="42"/>
      <c r="O424" s="42"/>
      <c r="P424" s="59" t="s">
        <v>36</v>
      </c>
      <c r="Q424" s="44" t="s">
        <v>2874</v>
      </c>
      <c r="R424" s="44" t="s">
        <v>2875</v>
      </c>
      <c r="S424" s="44" t="s">
        <v>2876</v>
      </c>
      <c r="T424" s="44"/>
      <c r="U424" s="44"/>
      <c r="V424" s="45"/>
      <c r="W424" s="42"/>
      <c r="X424" s="42"/>
      <c r="Y424" s="45"/>
      <c r="Z424" s="45"/>
    </row>
    <row r="425" spans="1:26" s="40" customFormat="1" ht="42.6" customHeight="1">
      <c r="A425" s="14" t="s">
        <v>31</v>
      </c>
      <c r="B425" s="14" t="s">
        <v>646</v>
      </c>
      <c r="C425" s="14" t="s">
        <v>124</v>
      </c>
      <c r="D425" s="14"/>
      <c r="E425" s="14" t="s">
        <v>647</v>
      </c>
      <c r="F425" s="14"/>
      <c r="G425" s="14" t="s">
        <v>124</v>
      </c>
      <c r="H425" s="61">
        <v>1</v>
      </c>
      <c r="I425" s="61" t="s">
        <v>2873</v>
      </c>
      <c r="J425" s="14">
        <v>2014</v>
      </c>
      <c r="K425" s="12">
        <v>149.99</v>
      </c>
      <c r="L425" s="42"/>
      <c r="M425" s="42"/>
      <c r="N425" s="42"/>
      <c r="O425" s="42"/>
      <c r="P425" s="59" t="s">
        <v>36</v>
      </c>
      <c r="Q425" s="44" t="s">
        <v>2874</v>
      </c>
      <c r="R425" s="44" t="s">
        <v>2875</v>
      </c>
      <c r="S425" s="44" t="s">
        <v>2876</v>
      </c>
      <c r="T425" s="44"/>
      <c r="U425" s="44"/>
      <c r="V425" s="45"/>
      <c r="W425" s="42"/>
      <c r="X425" s="42"/>
      <c r="Y425" s="45"/>
      <c r="Z425" s="45"/>
    </row>
    <row r="426" spans="1:26" s="40" customFormat="1" ht="42.6" customHeight="1">
      <c r="A426" s="14" t="s">
        <v>31</v>
      </c>
      <c r="B426" s="14" t="s">
        <v>798</v>
      </c>
      <c r="C426" s="14" t="s">
        <v>124</v>
      </c>
      <c r="D426" s="14"/>
      <c r="E426" s="14" t="s">
        <v>799</v>
      </c>
      <c r="F426" s="14"/>
      <c r="G426" s="14" t="s">
        <v>124</v>
      </c>
      <c r="H426" s="61">
        <v>1</v>
      </c>
      <c r="I426" s="61" t="s">
        <v>2873</v>
      </c>
      <c r="J426" s="14">
        <v>2018</v>
      </c>
      <c r="K426" s="12">
        <v>116.85</v>
      </c>
      <c r="L426" s="42"/>
      <c r="M426" s="42"/>
      <c r="N426" s="42"/>
      <c r="O426" s="42"/>
      <c r="P426" s="59" t="s">
        <v>36</v>
      </c>
      <c r="Q426" s="44" t="s">
        <v>2874</v>
      </c>
      <c r="R426" s="44" t="s">
        <v>2875</v>
      </c>
      <c r="S426" s="44" t="s">
        <v>2876</v>
      </c>
      <c r="T426" s="44"/>
      <c r="U426" s="44"/>
      <c r="V426" s="45"/>
      <c r="W426" s="42"/>
      <c r="X426" s="42"/>
      <c r="Y426" s="45"/>
      <c r="Z426" s="45"/>
    </row>
    <row r="427" spans="1:26" s="40" customFormat="1" ht="42.6" customHeight="1">
      <c r="A427" s="14" t="s">
        <v>31</v>
      </c>
      <c r="B427" s="14" t="s">
        <v>655</v>
      </c>
      <c r="C427" s="14" t="s">
        <v>124</v>
      </c>
      <c r="D427" s="14"/>
      <c r="E427" s="14" t="s">
        <v>573</v>
      </c>
      <c r="F427" s="14"/>
      <c r="G427" s="14" t="s">
        <v>124</v>
      </c>
      <c r="H427" s="61">
        <v>1</v>
      </c>
      <c r="I427" s="61" t="s">
        <v>2873</v>
      </c>
      <c r="J427" s="14">
        <v>2014</v>
      </c>
      <c r="K427" s="12">
        <v>86.73</v>
      </c>
      <c r="L427" s="42"/>
      <c r="M427" s="42"/>
      <c r="N427" s="42"/>
      <c r="O427" s="42"/>
      <c r="P427" s="59" t="s">
        <v>36</v>
      </c>
      <c r="Q427" s="44" t="s">
        <v>2879</v>
      </c>
      <c r="R427" s="44" t="s">
        <v>2891</v>
      </c>
      <c r="S427" s="44" t="s">
        <v>2876</v>
      </c>
      <c r="T427" s="44"/>
      <c r="U427" s="44"/>
      <c r="V427" s="45"/>
      <c r="W427" s="42"/>
      <c r="X427" s="42"/>
      <c r="Y427" s="45"/>
      <c r="Z427" s="45" t="s">
        <v>2904</v>
      </c>
    </row>
    <row r="428" spans="1:26" s="40" customFormat="1" ht="42.6" customHeight="1">
      <c r="A428" s="14" t="s">
        <v>31</v>
      </c>
      <c r="B428" s="14" t="s">
        <v>658</v>
      </c>
      <c r="C428" s="14" t="s">
        <v>124</v>
      </c>
      <c r="D428" s="14"/>
      <c r="E428" s="14" t="s">
        <v>659</v>
      </c>
      <c r="F428" s="14"/>
      <c r="G428" s="14" t="s">
        <v>124</v>
      </c>
      <c r="H428" s="61">
        <v>1</v>
      </c>
      <c r="I428" s="61" t="s">
        <v>2873</v>
      </c>
      <c r="J428" s="14">
        <v>2014</v>
      </c>
      <c r="K428" s="12">
        <v>31.57</v>
      </c>
      <c r="L428" s="42"/>
      <c r="M428" s="42"/>
      <c r="N428" s="42"/>
      <c r="O428" s="42"/>
      <c r="P428" s="59" t="s">
        <v>36</v>
      </c>
      <c r="Q428" s="44" t="s">
        <v>2874</v>
      </c>
      <c r="R428" s="44" t="s">
        <v>2875</v>
      </c>
      <c r="S428" s="44" t="s">
        <v>2876</v>
      </c>
      <c r="T428" s="44"/>
      <c r="U428" s="44"/>
      <c r="V428" s="45"/>
      <c r="W428" s="42"/>
      <c r="X428" s="42"/>
      <c r="Y428" s="45"/>
      <c r="Z428" s="45"/>
    </row>
    <row r="429" spans="1:26" s="40" customFormat="1" ht="42.6" customHeight="1">
      <c r="A429" s="14" t="s">
        <v>31</v>
      </c>
      <c r="B429" s="14" t="s">
        <v>664</v>
      </c>
      <c r="C429" s="14" t="s">
        <v>124</v>
      </c>
      <c r="D429" s="14"/>
      <c r="E429" s="14" t="s">
        <v>635</v>
      </c>
      <c r="F429" s="14"/>
      <c r="G429" s="14" t="s">
        <v>1495</v>
      </c>
      <c r="H429" s="61">
        <v>1</v>
      </c>
      <c r="I429" s="61" t="s">
        <v>2873</v>
      </c>
      <c r="J429" s="14">
        <v>2018</v>
      </c>
      <c r="K429" s="12">
        <v>41.7</v>
      </c>
      <c r="L429" s="42"/>
      <c r="M429" s="42"/>
      <c r="N429" s="42"/>
      <c r="O429" s="42"/>
      <c r="P429" s="59" t="s">
        <v>36</v>
      </c>
      <c r="Q429" s="44" t="s">
        <v>2874</v>
      </c>
      <c r="R429" s="44" t="s">
        <v>2875</v>
      </c>
      <c r="S429" s="44" t="s">
        <v>2876</v>
      </c>
      <c r="T429" s="44"/>
      <c r="U429" s="44"/>
      <c r="V429" s="45"/>
      <c r="W429" s="42"/>
      <c r="X429" s="42"/>
      <c r="Y429" s="45"/>
      <c r="Z429" s="45"/>
    </row>
    <row r="430" spans="1:26" s="40" customFormat="1" ht="42.6" customHeight="1">
      <c r="A430" s="14" t="s">
        <v>31</v>
      </c>
      <c r="B430" s="14" t="s">
        <v>670</v>
      </c>
      <c r="C430" s="14" t="s">
        <v>124</v>
      </c>
      <c r="D430" s="14"/>
      <c r="E430" s="14" t="s">
        <v>635</v>
      </c>
      <c r="F430" s="14"/>
      <c r="G430" s="14" t="s">
        <v>1495</v>
      </c>
      <c r="H430" s="61">
        <v>1</v>
      </c>
      <c r="I430" s="61" t="s">
        <v>2873</v>
      </c>
      <c r="J430" s="14">
        <v>2018</v>
      </c>
      <c r="K430" s="12">
        <v>41.7</v>
      </c>
      <c r="L430" s="42"/>
      <c r="M430" s="42"/>
      <c r="N430" s="42"/>
      <c r="O430" s="42"/>
      <c r="P430" s="59" t="s">
        <v>36</v>
      </c>
      <c r="Q430" s="44" t="s">
        <v>2874</v>
      </c>
      <c r="R430" s="44" t="s">
        <v>2875</v>
      </c>
      <c r="S430" s="44" t="s">
        <v>2876</v>
      </c>
      <c r="T430" s="44"/>
      <c r="U430" s="44"/>
      <c r="V430" s="45"/>
      <c r="W430" s="42"/>
      <c r="X430" s="42"/>
      <c r="Y430" s="45"/>
      <c r="Z430" s="45"/>
    </row>
    <row r="431" spans="1:26" s="40" customFormat="1" ht="42.6" customHeight="1">
      <c r="A431" s="14" t="s">
        <v>31</v>
      </c>
      <c r="B431" s="14" t="s">
        <v>672</v>
      </c>
      <c r="C431" s="14" t="s">
        <v>124</v>
      </c>
      <c r="D431" s="14"/>
      <c r="E431" s="14" t="s">
        <v>635</v>
      </c>
      <c r="F431" s="14"/>
      <c r="G431" s="14" t="s">
        <v>1495</v>
      </c>
      <c r="H431" s="61">
        <v>1</v>
      </c>
      <c r="I431" s="61" t="s">
        <v>2873</v>
      </c>
      <c r="J431" s="14">
        <v>2018</v>
      </c>
      <c r="K431" s="12">
        <v>41.7</v>
      </c>
      <c r="L431" s="42"/>
      <c r="M431" s="42"/>
      <c r="N431" s="42"/>
      <c r="O431" s="42"/>
      <c r="P431" s="59" t="s">
        <v>36</v>
      </c>
      <c r="Q431" s="44" t="s">
        <v>2874</v>
      </c>
      <c r="R431" s="44" t="s">
        <v>2875</v>
      </c>
      <c r="S431" s="44" t="s">
        <v>2876</v>
      </c>
      <c r="T431" s="44"/>
      <c r="U431" s="44"/>
      <c r="V431" s="45"/>
      <c r="W431" s="42"/>
      <c r="X431" s="42"/>
      <c r="Y431" s="45"/>
      <c r="Z431" s="45"/>
    </row>
    <row r="432" spans="1:26" s="40" customFormat="1" ht="42.6" customHeight="1">
      <c r="A432" s="14" t="s">
        <v>31</v>
      </c>
      <c r="B432" s="14" t="s">
        <v>688</v>
      </c>
      <c r="C432" s="14" t="s">
        <v>124</v>
      </c>
      <c r="D432" s="14"/>
      <c r="E432" s="14" t="s">
        <v>689</v>
      </c>
      <c r="F432" s="14"/>
      <c r="G432" s="14" t="s">
        <v>1495</v>
      </c>
      <c r="H432" s="61">
        <v>1</v>
      </c>
      <c r="I432" s="61" t="s">
        <v>2873</v>
      </c>
      <c r="J432" s="14">
        <v>2014</v>
      </c>
      <c r="K432" s="12">
        <v>15.93</v>
      </c>
      <c r="L432" s="42"/>
      <c r="M432" s="42"/>
      <c r="N432" s="42"/>
      <c r="O432" s="42"/>
      <c r="P432" s="59" t="s">
        <v>36</v>
      </c>
      <c r="Q432" s="44" t="s">
        <v>2874</v>
      </c>
      <c r="R432" s="44" t="s">
        <v>2875</v>
      </c>
      <c r="S432" s="44" t="s">
        <v>2876</v>
      </c>
      <c r="T432" s="44"/>
      <c r="U432" s="44"/>
      <c r="V432" s="45"/>
      <c r="W432" s="42"/>
      <c r="X432" s="42"/>
      <c r="Y432" s="45"/>
      <c r="Z432" s="45"/>
    </row>
    <row r="433" spans="1:26" s="40" customFormat="1" ht="42.6" customHeight="1">
      <c r="A433" s="14" t="s">
        <v>31</v>
      </c>
      <c r="B433" s="14" t="s">
        <v>690</v>
      </c>
      <c r="C433" s="14" t="s">
        <v>124</v>
      </c>
      <c r="D433" s="14"/>
      <c r="E433" s="14" t="s">
        <v>691</v>
      </c>
      <c r="F433" s="14"/>
      <c r="G433" s="14" t="s">
        <v>1495</v>
      </c>
      <c r="H433" s="61">
        <v>1</v>
      </c>
      <c r="I433" s="61" t="s">
        <v>2873</v>
      </c>
      <c r="J433" s="14">
        <v>2014</v>
      </c>
      <c r="K433" s="12">
        <v>85</v>
      </c>
      <c r="L433" s="42"/>
      <c r="M433" s="42"/>
      <c r="N433" s="42"/>
      <c r="O433" s="42"/>
      <c r="P433" s="59" t="s">
        <v>36</v>
      </c>
      <c r="Q433" s="44" t="s">
        <v>2874</v>
      </c>
      <c r="R433" s="44" t="s">
        <v>2875</v>
      </c>
      <c r="S433" s="44" t="s">
        <v>2876</v>
      </c>
      <c r="T433" s="44"/>
      <c r="U433" s="44"/>
      <c r="V433" s="45"/>
      <c r="W433" s="42"/>
      <c r="X433" s="42"/>
      <c r="Y433" s="45"/>
      <c r="Z433" s="45"/>
    </row>
    <row r="434" spans="1:26" s="40" customFormat="1" ht="42.6" customHeight="1">
      <c r="A434" s="14" t="s">
        <v>31</v>
      </c>
      <c r="B434" s="14" t="s">
        <v>710</v>
      </c>
      <c r="C434" s="14" t="s">
        <v>124</v>
      </c>
      <c r="D434" s="14"/>
      <c r="E434" s="14" t="s">
        <v>709</v>
      </c>
      <c r="F434" s="14"/>
      <c r="G434" s="14" t="s">
        <v>124</v>
      </c>
      <c r="H434" s="61">
        <v>1</v>
      </c>
      <c r="I434" s="61" t="s">
        <v>2873</v>
      </c>
      <c r="J434" s="14">
        <v>2014</v>
      </c>
      <c r="K434" s="12">
        <v>80</v>
      </c>
      <c r="L434" s="42"/>
      <c r="M434" s="42"/>
      <c r="N434" s="42"/>
      <c r="O434" s="42"/>
      <c r="P434" s="59" t="s">
        <v>36</v>
      </c>
      <c r="Q434" s="44" t="s">
        <v>2874</v>
      </c>
      <c r="R434" s="44" t="s">
        <v>2875</v>
      </c>
      <c r="S434" s="44" t="s">
        <v>2876</v>
      </c>
      <c r="T434" s="44"/>
      <c r="U434" s="44"/>
      <c r="V434" s="45"/>
      <c r="W434" s="42"/>
      <c r="X434" s="42"/>
      <c r="Y434" s="45"/>
      <c r="Z434" s="45"/>
    </row>
    <row r="435" spans="1:26" s="40" customFormat="1" ht="42.6" customHeight="1">
      <c r="A435" s="14" t="s">
        <v>31</v>
      </c>
      <c r="B435" s="14" t="s">
        <v>713</v>
      </c>
      <c r="C435" s="14" t="s">
        <v>124</v>
      </c>
      <c r="D435" s="14" t="s">
        <v>714</v>
      </c>
      <c r="E435" s="14" t="s">
        <v>659</v>
      </c>
      <c r="F435" s="14"/>
      <c r="G435" s="14" t="s">
        <v>1495</v>
      </c>
      <c r="H435" s="61">
        <v>1</v>
      </c>
      <c r="I435" s="61" t="s">
        <v>2873</v>
      </c>
      <c r="J435" s="14">
        <v>2014</v>
      </c>
      <c r="K435" s="12">
        <v>31.57</v>
      </c>
      <c r="L435" s="42"/>
      <c r="M435" s="42"/>
      <c r="N435" s="42"/>
      <c r="O435" s="42"/>
      <c r="P435" s="59" t="s">
        <v>36</v>
      </c>
      <c r="Q435" s="44" t="s">
        <v>2874</v>
      </c>
      <c r="R435" s="44" t="s">
        <v>2875</v>
      </c>
      <c r="S435" s="44" t="s">
        <v>2876</v>
      </c>
      <c r="T435" s="44"/>
      <c r="U435" s="44"/>
      <c r="V435" s="45"/>
      <c r="W435" s="42"/>
      <c r="X435" s="42"/>
      <c r="Y435" s="45"/>
      <c r="Z435" s="45"/>
    </row>
    <row r="436" spans="1:26" s="40" customFormat="1" ht="42.6" hidden="1" customHeight="1">
      <c r="A436" s="14" t="s">
        <v>167</v>
      </c>
      <c r="B436" s="14" t="s">
        <v>721</v>
      </c>
      <c r="C436" s="14" t="s">
        <v>124</v>
      </c>
      <c r="D436" s="14"/>
      <c r="E436" s="14" t="s">
        <v>722</v>
      </c>
      <c r="F436" s="14"/>
      <c r="G436" s="14" t="s">
        <v>1495</v>
      </c>
      <c r="H436" s="61">
        <v>1</v>
      </c>
      <c r="I436" s="61" t="s">
        <v>2873</v>
      </c>
      <c r="J436" s="14">
        <v>2014</v>
      </c>
      <c r="K436" s="12">
        <v>409.17</v>
      </c>
      <c r="L436" s="42"/>
      <c r="M436" s="42"/>
      <c r="N436" s="42"/>
      <c r="O436" s="42"/>
      <c r="P436" s="59" t="s">
        <v>36</v>
      </c>
      <c r="Q436" s="44" t="s">
        <v>2874</v>
      </c>
      <c r="R436" s="44" t="s">
        <v>2875</v>
      </c>
      <c r="S436" s="44" t="s">
        <v>2876</v>
      </c>
      <c r="T436" s="44"/>
      <c r="U436" s="44"/>
      <c r="V436" s="45"/>
      <c r="W436" s="42"/>
      <c r="X436" s="42"/>
      <c r="Y436" s="45"/>
      <c r="Z436" s="45"/>
    </row>
    <row r="437" spans="1:26" s="40" customFormat="1" ht="42.6" hidden="1" customHeight="1">
      <c r="A437" s="14" t="s">
        <v>167</v>
      </c>
      <c r="B437" s="14" t="s">
        <v>736</v>
      </c>
      <c r="C437" s="14" t="s">
        <v>124</v>
      </c>
      <c r="D437" s="14"/>
      <c r="E437" s="14" t="s">
        <v>737</v>
      </c>
      <c r="F437" s="14"/>
      <c r="G437" s="14" t="s">
        <v>124</v>
      </c>
      <c r="H437" s="61">
        <v>1</v>
      </c>
      <c r="I437" s="61" t="s">
        <v>2873</v>
      </c>
      <c r="J437" s="13">
        <v>44760</v>
      </c>
      <c r="K437" s="12">
        <v>428.86</v>
      </c>
      <c r="L437" s="42"/>
      <c r="M437" s="42"/>
      <c r="N437" s="42"/>
      <c r="O437" s="42"/>
      <c r="P437" s="59" t="s">
        <v>36</v>
      </c>
      <c r="Q437" s="44" t="s">
        <v>2874</v>
      </c>
      <c r="R437" s="44" t="s">
        <v>2875</v>
      </c>
      <c r="S437" s="44" t="s">
        <v>2876</v>
      </c>
      <c r="T437" s="44"/>
      <c r="U437" s="44"/>
      <c r="V437" s="45"/>
      <c r="W437" s="42"/>
      <c r="X437" s="42"/>
      <c r="Y437" s="45"/>
      <c r="Z437" s="45"/>
    </row>
    <row r="438" spans="1:26" s="40" customFormat="1" ht="42.6" customHeight="1">
      <c r="A438" s="14" t="s">
        <v>31</v>
      </c>
      <c r="B438" s="14" t="s">
        <v>738</v>
      </c>
      <c r="C438" s="14" t="s">
        <v>124</v>
      </c>
      <c r="D438" s="14"/>
      <c r="E438" s="14" t="s">
        <v>739</v>
      </c>
      <c r="F438" s="14"/>
      <c r="G438" s="14" t="s">
        <v>1495</v>
      </c>
      <c r="H438" s="61">
        <v>1</v>
      </c>
      <c r="I438" s="61" t="s">
        <v>2873</v>
      </c>
      <c r="J438" s="14">
        <v>2014</v>
      </c>
      <c r="K438" s="12">
        <v>34.520000000000003</v>
      </c>
      <c r="L438" s="42"/>
      <c r="M438" s="42"/>
      <c r="N438" s="42"/>
      <c r="O438" s="42"/>
      <c r="P438" s="59" t="s">
        <v>36</v>
      </c>
      <c r="Q438" s="44" t="s">
        <v>2874</v>
      </c>
      <c r="R438" s="44" t="s">
        <v>2875</v>
      </c>
      <c r="S438" s="44" t="s">
        <v>2876</v>
      </c>
      <c r="T438" s="44"/>
      <c r="U438" s="44"/>
      <c r="V438" s="45"/>
      <c r="W438" s="42"/>
      <c r="X438" s="42"/>
      <c r="Y438" s="45"/>
      <c r="Z438" s="45"/>
    </row>
    <row r="439" spans="1:26" s="40" customFormat="1" ht="42.6" customHeight="1">
      <c r="A439" s="14" t="s">
        <v>31</v>
      </c>
      <c r="B439" s="14" t="s">
        <v>740</v>
      </c>
      <c r="C439" s="14" t="s">
        <v>124</v>
      </c>
      <c r="D439" s="14"/>
      <c r="E439" s="14" t="s">
        <v>741</v>
      </c>
      <c r="F439" s="14"/>
      <c r="G439" s="14" t="s">
        <v>1495</v>
      </c>
      <c r="H439" s="61">
        <v>1</v>
      </c>
      <c r="I439" s="61" t="s">
        <v>2873</v>
      </c>
      <c r="J439" s="14">
        <v>2014</v>
      </c>
      <c r="K439" s="12">
        <v>90.97</v>
      </c>
      <c r="L439" s="42"/>
      <c r="M439" s="42"/>
      <c r="N439" s="42"/>
      <c r="O439" s="42"/>
      <c r="P439" s="59" t="s">
        <v>36</v>
      </c>
      <c r="Q439" s="44" t="s">
        <v>2874</v>
      </c>
      <c r="R439" s="44" t="s">
        <v>2875</v>
      </c>
      <c r="S439" s="44" t="s">
        <v>2876</v>
      </c>
      <c r="T439" s="44"/>
      <c r="U439" s="44"/>
      <c r="V439" s="45"/>
      <c r="W439" s="42"/>
      <c r="X439" s="42"/>
      <c r="Y439" s="45"/>
      <c r="Z439" s="45"/>
    </row>
    <row r="440" spans="1:26" s="40" customFormat="1" ht="42.6" customHeight="1">
      <c r="A440" s="14" t="s">
        <v>31</v>
      </c>
      <c r="B440" s="14" t="s">
        <v>742</v>
      </c>
      <c r="C440" s="14" t="s">
        <v>124</v>
      </c>
      <c r="D440" s="14"/>
      <c r="E440" s="14" t="s">
        <v>739</v>
      </c>
      <c r="F440" s="14"/>
      <c r="G440" s="14" t="s">
        <v>1495</v>
      </c>
      <c r="H440" s="61">
        <v>1</v>
      </c>
      <c r="I440" s="61" t="s">
        <v>2873</v>
      </c>
      <c r="J440" s="14">
        <v>2014</v>
      </c>
      <c r="K440" s="12">
        <v>34.520000000000003</v>
      </c>
      <c r="L440" s="42"/>
      <c r="M440" s="42"/>
      <c r="N440" s="42"/>
      <c r="O440" s="42"/>
      <c r="P440" s="59" t="s">
        <v>36</v>
      </c>
      <c r="Q440" s="44" t="s">
        <v>2874</v>
      </c>
      <c r="R440" s="44" t="s">
        <v>2875</v>
      </c>
      <c r="S440" s="44" t="s">
        <v>2876</v>
      </c>
      <c r="T440" s="44"/>
      <c r="U440" s="44"/>
      <c r="V440" s="45"/>
      <c r="W440" s="42"/>
      <c r="X440" s="42"/>
      <c r="Y440" s="45"/>
      <c r="Z440" s="45"/>
    </row>
    <row r="441" spans="1:26" s="40" customFormat="1" ht="42.6" customHeight="1">
      <c r="A441" s="14" t="s">
        <v>31</v>
      </c>
      <c r="B441" s="14" t="s">
        <v>743</v>
      </c>
      <c r="C441" s="14" t="s">
        <v>124</v>
      </c>
      <c r="D441" s="14"/>
      <c r="E441" s="14" t="s">
        <v>739</v>
      </c>
      <c r="F441" s="14"/>
      <c r="G441" s="14" t="s">
        <v>1495</v>
      </c>
      <c r="H441" s="61">
        <v>1</v>
      </c>
      <c r="I441" s="61" t="s">
        <v>2873</v>
      </c>
      <c r="J441" s="14">
        <v>2014</v>
      </c>
      <c r="K441" s="12">
        <v>34.520000000000003</v>
      </c>
      <c r="L441" s="42"/>
      <c r="M441" s="42"/>
      <c r="N441" s="42"/>
      <c r="O441" s="42"/>
      <c r="P441" s="59" t="s">
        <v>36</v>
      </c>
      <c r="Q441" s="44" t="s">
        <v>2874</v>
      </c>
      <c r="R441" s="44" t="s">
        <v>2875</v>
      </c>
      <c r="S441" s="44" t="s">
        <v>2876</v>
      </c>
      <c r="T441" s="44"/>
      <c r="U441" s="44"/>
      <c r="V441" s="45"/>
      <c r="W441" s="42"/>
      <c r="X441" s="42"/>
      <c r="Y441" s="45"/>
      <c r="Z441" s="45"/>
    </row>
    <row r="442" spans="1:26" s="40" customFormat="1" ht="42.6" customHeight="1">
      <c r="A442" s="14" t="s">
        <v>31</v>
      </c>
      <c r="B442" s="14" t="s">
        <v>757</v>
      </c>
      <c r="C442" s="14" t="s">
        <v>124</v>
      </c>
      <c r="D442" s="14" t="s">
        <v>570</v>
      </c>
      <c r="E442" s="14" t="s">
        <v>569</v>
      </c>
      <c r="F442" s="14"/>
      <c r="G442" s="14" t="s">
        <v>124</v>
      </c>
      <c r="H442" s="61">
        <v>1</v>
      </c>
      <c r="I442" s="61" t="s">
        <v>2873</v>
      </c>
      <c r="J442" s="14">
        <v>2014</v>
      </c>
      <c r="K442" s="12">
        <v>74.5</v>
      </c>
      <c r="L442" s="42"/>
      <c r="M442" s="42"/>
      <c r="N442" s="42"/>
      <c r="O442" s="42"/>
      <c r="P442" s="59" t="s">
        <v>36</v>
      </c>
      <c r="Q442" s="44" t="s">
        <v>2874</v>
      </c>
      <c r="R442" s="44" t="s">
        <v>2875</v>
      </c>
      <c r="S442" s="44" t="s">
        <v>2876</v>
      </c>
      <c r="T442" s="44"/>
      <c r="U442" s="44"/>
      <c r="V442" s="45"/>
      <c r="W442" s="42"/>
      <c r="X442" s="42"/>
      <c r="Y442" s="45"/>
      <c r="Z442" s="45"/>
    </row>
    <row r="443" spans="1:26" s="40" customFormat="1" ht="42.6" hidden="1" customHeight="1">
      <c r="A443" s="14" t="s">
        <v>167</v>
      </c>
      <c r="B443" s="14" t="s">
        <v>1412</v>
      </c>
      <c r="C443" s="14" t="s">
        <v>124</v>
      </c>
      <c r="D443" s="14"/>
      <c r="E443" s="14" t="s">
        <v>737</v>
      </c>
      <c r="F443" s="14"/>
      <c r="G443" s="14" t="s">
        <v>1495</v>
      </c>
      <c r="H443" s="61">
        <v>1</v>
      </c>
      <c r="I443" s="61" t="s">
        <v>2873</v>
      </c>
      <c r="J443" s="14">
        <v>2014</v>
      </c>
      <c r="K443" s="12">
        <v>428.86</v>
      </c>
      <c r="L443" s="42"/>
      <c r="M443" s="42"/>
      <c r="N443" s="42"/>
      <c r="O443" s="42"/>
      <c r="P443" s="59" t="s">
        <v>36</v>
      </c>
      <c r="Q443" s="44" t="s">
        <v>2874</v>
      </c>
      <c r="R443" s="44" t="s">
        <v>2875</v>
      </c>
      <c r="S443" s="44" t="s">
        <v>2876</v>
      </c>
      <c r="T443" s="44"/>
      <c r="U443" s="44"/>
      <c r="V443" s="45"/>
      <c r="W443" s="42"/>
      <c r="X443" s="42"/>
      <c r="Y443" s="45"/>
      <c r="Z443" s="45"/>
    </row>
    <row r="444" spans="1:26" s="40" customFormat="1" ht="42.6" customHeight="1">
      <c r="A444" s="14" t="s">
        <v>31</v>
      </c>
      <c r="B444" s="14" t="s">
        <v>770</v>
      </c>
      <c r="C444" s="14" t="s">
        <v>124</v>
      </c>
      <c r="D444" s="14"/>
      <c r="E444" s="14" t="s">
        <v>578</v>
      </c>
      <c r="F444" s="14"/>
      <c r="G444" s="14" t="s">
        <v>1495</v>
      </c>
      <c r="H444" s="61">
        <v>1</v>
      </c>
      <c r="I444" s="61" t="s">
        <v>2873</v>
      </c>
      <c r="J444" s="14">
        <v>2014</v>
      </c>
      <c r="K444" s="12">
        <v>23.01</v>
      </c>
      <c r="L444" s="42"/>
      <c r="M444" s="42"/>
      <c r="N444" s="42"/>
      <c r="O444" s="42"/>
      <c r="P444" s="59" t="s">
        <v>36</v>
      </c>
      <c r="Q444" s="44" t="s">
        <v>2874</v>
      </c>
      <c r="R444" s="44" t="s">
        <v>2875</v>
      </c>
      <c r="S444" s="44" t="s">
        <v>2876</v>
      </c>
      <c r="T444" s="44"/>
      <c r="U444" s="44"/>
      <c r="V444" s="45"/>
      <c r="W444" s="42"/>
      <c r="X444" s="42"/>
      <c r="Y444" s="45"/>
      <c r="Z444" s="45"/>
    </row>
    <row r="445" spans="1:26" s="40" customFormat="1" ht="42.6" customHeight="1">
      <c r="A445" s="14" t="s">
        <v>31</v>
      </c>
      <c r="B445" s="14" t="s">
        <v>800</v>
      </c>
      <c r="C445" s="14" t="s">
        <v>124</v>
      </c>
      <c r="D445" s="14"/>
      <c r="E445" s="14" t="s">
        <v>635</v>
      </c>
      <c r="F445" s="14"/>
      <c r="G445" s="14" t="s">
        <v>1495</v>
      </c>
      <c r="H445" s="61">
        <v>1</v>
      </c>
      <c r="I445" s="61" t="s">
        <v>2873</v>
      </c>
      <c r="J445" s="14">
        <v>2018</v>
      </c>
      <c r="K445" s="12">
        <v>41.7</v>
      </c>
      <c r="L445" s="42"/>
      <c r="M445" s="42"/>
      <c r="N445" s="42"/>
      <c r="O445" s="42"/>
      <c r="P445" s="59" t="s">
        <v>36</v>
      </c>
      <c r="Q445" s="44" t="s">
        <v>2874</v>
      </c>
      <c r="R445" s="44" t="s">
        <v>2875</v>
      </c>
      <c r="S445" s="44" t="s">
        <v>2876</v>
      </c>
      <c r="T445" s="44"/>
      <c r="U445" s="44"/>
      <c r="V445" s="45"/>
      <c r="W445" s="42"/>
      <c r="X445" s="42"/>
      <c r="Y445" s="45"/>
      <c r="Z445" s="45"/>
    </row>
    <row r="446" spans="1:26" s="40" customFormat="1" ht="42.6" customHeight="1">
      <c r="A446" s="14" t="s">
        <v>31</v>
      </c>
      <c r="B446" s="14" t="s">
        <v>807</v>
      </c>
      <c r="C446" s="14" t="s">
        <v>124</v>
      </c>
      <c r="D446" s="14"/>
      <c r="E446" s="14" t="s">
        <v>578</v>
      </c>
      <c r="F446" s="14"/>
      <c r="G446" s="14" t="s">
        <v>1495</v>
      </c>
      <c r="H446" s="61">
        <v>1</v>
      </c>
      <c r="I446" s="61" t="s">
        <v>2873</v>
      </c>
      <c r="J446" s="14">
        <v>2014</v>
      </c>
      <c r="K446" s="12">
        <v>23.01</v>
      </c>
      <c r="L446" s="42"/>
      <c r="M446" s="42"/>
      <c r="N446" s="42"/>
      <c r="O446" s="42"/>
      <c r="P446" s="59" t="s">
        <v>36</v>
      </c>
      <c r="Q446" s="44" t="s">
        <v>2874</v>
      </c>
      <c r="R446" s="44" t="s">
        <v>2875</v>
      </c>
      <c r="S446" s="44" t="s">
        <v>2876</v>
      </c>
      <c r="T446" s="44"/>
      <c r="U446" s="44"/>
      <c r="V446" s="45"/>
      <c r="W446" s="42"/>
      <c r="X446" s="42"/>
      <c r="Y446" s="45"/>
      <c r="Z446" s="45"/>
    </row>
    <row r="447" spans="1:26" s="40" customFormat="1" ht="42.6" customHeight="1">
      <c r="A447" s="14" t="s">
        <v>31</v>
      </c>
      <c r="B447" s="14" t="s">
        <v>1083</v>
      </c>
      <c r="C447" s="14" t="s">
        <v>124</v>
      </c>
      <c r="D447" s="14"/>
      <c r="E447" s="14" t="s">
        <v>667</v>
      </c>
      <c r="F447" s="14"/>
      <c r="G447" s="14" t="s">
        <v>1495</v>
      </c>
      <c r="H447" s="61">
        <v>1</v>
      </c>
      <c r="I447" s="61" t="s">
        <v>2873</v>
      </c>
      <c r="J447" s="14">
        <v>2018</v>
      </c>
      <c r="K447" s="12">
        <v>95</v>
      </c>
      <c r="L447" s="42"/>
      <c r="M447" s="42"/>
      <c r="N447" s="42"/>
      <c r="O447" s="42"/>
      <c r="P447" s="59" t="s">
        <v>36</v>
      </c>
      <c r="Q447" s="44" t="s">
        <v>2874</v>
      </c>
      <c r="R447" s="44" t="s">
        <v>2875</v>
      </c>
      <c r="S447" s="44" t="s">
        <v>2876</v>
      </c>
      <c r="T447" s="44"/>
      <c r="U447" s="44"/>
      <c r="V447" s="45"/>
      <c r="W447" s="42"/>
      <c r="X447" s="42"/>
      <c r="Y447" s="45"/>
      <c r="Z447" s="45"/>
    </row>
    <row r="448" spans="1:26" s="40" customFormat="1" ht="42.6" customHeight="1">
      <c r="A448" s="14" t="s">
        <v>31</v>
      </c>
      <c r="B448" s="14">
        <v>2816</v>
      </c>
      <c r="C448" s="14" t="s">
        <v>124</v>
      </c>
      <c r="D448" s="14" t="s">
        <v>116</v>
      </c>
      <c r="E448" s="14" t="s">
        <v>115</v>
      </c>
      <c r="F448" s="14" t="s">
        <v>123</v>
      </c>
      <c r="G448" s="14" t="s">
        <v>124</v>
      </c>
      <c r="H448" s="61">
        <v>1</v>
      </c>
      <c r="I448" s="61" t="s">
        <v>2873</v>
      </c>
      <c r="J448" s="14">
        <v>2014</v>
      </c>
      <c r="K448" s="12">
        <v>35.61</v>
      </c>
      <c r="L448" s="42"/>
      <c r="M448" s="42"/>
      <c r="N448" s="42"/>
      <c r="O448" s="42"/>
      <c r="P448" s="59" t="s">
        <v>36</v>
      </c>
      <c r="Q448" s="44" t="s">
        <v>2874</v>
      </c>
      <c r="R448" s="44" t="s">
        <v>2875</v>
      </c>
      <c r="S448" s="44" t="s">
        <v>2876</v>
      </c>
      <c r="T448" s="44"/>
      <c r="U448" s="44"/>
      <c r="V448" s="45"/>
      <c r="W448" s="42"/>
      <c r="X448" s="42"/>
      <c r="Y448" s="45"/>
      <c r="Z448" s="45"/>
    </row>
    <row r="449" spans="1:26" s="40" customFormat="1" ht="42.6" customHeight="1">
      <c r="A449" s="14" t="s">
        <v>31</v>
      </c>
      <c r="B449" s="14">
        <v>2819</v>
      </c>
      <c r="C449" s="14" t="s">
        <v>124</v>
      </c>
      <c r="D449" s="14" t="s">
        <v>116</v>
      </c>
      <c r="E449" s="14" t="s">
        <v>115</v>
      </c>
      <c r="F449" s="14" t="s">
        <v>125</v>
      </c>
      <c r="G449" s="14" t="s">
        <v>124</v>
      </c>
      <c r="H449" s="61">
        <v>1</v>
      </c>
      <c r="I449" s="61" t="s">
        <v>2873</v>
      </c>
      <c r="J449" s="14">
        <v>2014</v>
      </c>
      <c r="K449" s="12">
        <v>35.61</v>
      </c>
      <c r="L449" s="42"/>
      <c r="M449" s="42"/>
      <c r="N449" s="42"/>
      <c r="O449" s="42"/>
      <c r="P449" s="59" t="s">
        <v>36</v>
      </c>
      <c r="Q449" s="44" t="s">
        <v>2874</v>
      </c>
      <c r="R449" s="44" t="s">
        <v>2875</v>
      </c>
      <c r="S449" s="44" t="s">
        <v>2876</v>
      </c>
      <c r="T449" s="44"/>
      <c r="U449" s="44"/>
      <c r="V449" s="45"/>
      <c r="W449" s="42"/>
      <c r="X449" s="42"/>
      <c r="Y449" s="45"/>
      <c r="Z449" s="45"/>
    </row>
    <row r="450" spans="1:26" s="40" customFormat="1" ht="42.6" customHeight="1">
      <c r="A450" s="14" t="s">
        <v>31</v>
      </c>
      <c r="B450" s="14">
        <v>2821</v>
      </c>
      <c r="C450" s="14" t="s">
        <v>1504</v>
      </c>
      <c r="D450" s="14" t="s">
        <v>127</v>
      </c>
      <c r="E450" s="14" t="s">
        <v>126</v>
      </c>
      <c r="F450" s="14" t="s">
        <v>128</v>
      </c>
      <c r="G450" s="14" t="s">
        <v>1495</v>
      </c>
      <c r="H450" s="61">
        <v>1</v>
      </c>
      <c r="I450" s="61" t="s">
        <v>2873</v>
      </c>
      <c r="J450" s="14">
        <v>2014</v>
      </c>
      <c r="K450" s="12">
        <v>238.43</v>
      </c>
      <c r="L450" s="42"/>
      <c r="M450" s="42"/>
      <c r="N450" s="42"/>
      <c r="O450" s="42"/>
      <c r="P450" s="59" t="s">
        <v>36</v>
      </c>
      <c r="Q450" s="44" t="s">
        <v>2874</v>
      </c>
      <c r="R450" s="44" t="s">
        <v>2875</v>
      </c>
      <c r="S450" s="44" t="s">
        <v>2876</v>
      </c>
      <c r="T450" s="44"/>
      <c r="U450" s="44"/>
      <c r="V450" s="45"/>
      <c r="W450" s="42"/>
      <c r="X450" s="42"/>
      <c r="Y450" s="45"/>
      <c r="Z450" s="45"/>
    </row>
    <row r="451" spans="1:26" s="40" customFormat="1" ht="42.6" customHeight="1">
      <c r="A451" s="14" t="s">
        <v>31</v>
      </c>
      <c r="B451" s="14">
        <v>2857</v>
      </c>
      <c r="C451" s="14" t="s">
        <v>124</v>
      </c>
      <c r="D451" s="14" t="s">
        <v>127</v>
      </c>
      <c r="E451" s="14" t="s">
        <v>126</v>
      </c>
      <c r="F451" s="14" t="s">
        <v>155</v>
      </c>
      <c r="G451" s="14" t="s">
        <v>124</v>
      </c>
      <c r="H451" s="61">
        <v>1</v>
      </c>
      <c r="I451" s="61" t="s">
        <v>2873</v>
      </c>
      <c r="J451" s="13">
        <v>41781</v>
      </c>
      <c r="K451" s="12">
        <v>238.43</v>
      </c>
      <c r="L451" s="42"/>
      <c r="M451" s="42"/>
      <c r="N451" s="42"/>
      <c r="O451" s="42"/>
      <c r="P451" s="59" t="s">
        <v>36</v>
      </c>
      <c r="Q451" s="44" t="s">
        <v>2874</v>
      </c>
      <c r="R451" s="44" t="s">
        <v>2875</v>
      </c>
      <c r="S451" s="44" t="s">
        <v>2876</v>
      </c>
      <c r="T451" s="44"/>
      <c r="U451" s="44"/>
      <c r="V451" s="45"/>
      <c r="W451" s="42"/>
      <c r="X451" s="42"/>
      <c r="Y451" s="45"/>
      <c r="Z451" s="45"/>
    </row>
    <row r="452" spans="1:26" s="40" customFormat="1" ht="42.6" hidden="1" customHeight="1">
      <c r="A452" s="14" t="s">
        <v>167</v>
      </c>
      <c r="B452" s="14">
        <v>2875</v>
      </c>
      <c r="C452" s="14" t="s">
        <v>124</v>
      </c>
      <c r="D452" s="14" t="s">
        <v>127</v>
      </c>
      <c r="E452" s="14" t="s">
        <v>126</v>
      </c>
      <c r="F452" s="14" t="s">
        <v>175</v>
      </c>
      <c r="G452" s="14" t="s">
        <v>124</v>
      </c>
      <c r="H452" s="61">
        <v>1</v>
      </c>
      <c r="I452" s="61" t="s">
        <v>2873</v>
      </c>
      <c r="J452" s="13">
        <v>41573</v>
      </c>
      <c r="K452" s="12">
        <v>238.43</v>
      </c>
      <c r="L452" s="42"/>
      <c r="M452" s="42"/>
      <c r="N452" s="42"/>
      <c r="O452" s="42"/>
      <c r="P452" s="59" t="s">
        <v>36</v>
      </c>
      <c r="Q452" s="44" t="s">
        <v>2874</v>
      </c>
      <c r="R452" s="44" t="s">
        <v>2875</v>
      </c>
      <c r="S452" s="44" t="s">
        <v>2876</v>
      </c>
      <c r="T452" s="44"/>
      <c r="U452" s="44"/>
      <c r="V452" s="45"/>
      <c r="W452" s="42"/>
      <c r="X452" s="42"/>
      <c r="Y452" s="45"/>
      <c r="Z452" s="45"/>
    </row>
    <row r="453" spans="1:26" s="40" customFormat="1" ht="42.6" hidden="1" customHeight="1">
      <c r="A453" s="14" t="s">
        <v>167</v>
      </c>
      <c r="B453" s="14">
        <v>2904</v>
      </c>
      <c r="C453" s="14" t="s">
        <v>124</v>
      </c>
      <c r="D453" s="14" t="s">
        <v>127</v>
      </c>
      <c r="E453" s="14" t="s">
        <v>198</v>
      </c>
      <c r="F453" s="14" t="s">
        <v>204</v>
      </c>
      <c r="G453" s="14" t="s">
        <v>2428</v>
      </c>
      <c r="H453" s="61">
        <v>1</v>
      </c>
      <c r="I453" s="61" t="s">
        <v>2873</v>
      </c>
      <c r="J453" s="14">
        <v>2014</v>
      </c>
      <c r="K453" s="12">
        <v>1220.8399999999999</v>
      </c>
      <c r="L453" s="42"/>
      <c r="M453" s="42"/>
      <c r="N453" s="42"/>
      <c r="O453" s="42"/>
      <c r="P453" s="59" t="s">
        <v>36</v>
      </c>
      <c r="Q453" s="44" t="s">
        <v>2874</v>
      </c>
      <c r="R453" s="44" t="s">
        <v>2891</v>
      </c>
      <c r="S453" s="44" t="s">
        <v>2876</v>
      </c>
      <c r="T453" s="44"/>
      <c r="U453" s="44"/>
      <c r="V453" s="45"/>
      <c r="W453" s="42"/>
      <c r="X453" s="42"/>
      <c r="Y453" s="45"/>
      <c r="Z453" s="45" t="s">
        <v>2901</v>
      </c>
    </row>
    <row r="454" spans="1:26" s="40" customFormat="1" ht="42.6" customHeight="1">
      <c r="A454" s="14" t="s">
        <v>31</v>
      </c>
      <c r="B454" s="14">
        <v>2912</v>
      </c>
      <c r="C454" s="14" t="s">
        <v>124</v>
      </c>
      <c r="D454" s="14" t="s">
        <v>116</v>
      </c>
      <c r="E454" s="14" t="s">
        <v>115</v>
      </c>
      <c r="F454" s="14" t="s">
        <v>217</v>
      </c>
      <c r="G454" s="14" t="s">
        <v>124</v>
      </c>
      <c r="H454" s="61">
        <v>1</v>
      </c>
      <c r="I454" s="61" t="s">
        <v>2873</v>
      </c>
      <c r="J454" s="13">
        <v>41781</v>
      </c>
      <c r="K454" s="12">
        <v>35.61</v>
      </c>
      <c r="L454" s="42"/>
      <c r="M454" s="42"/>
      <c r="N454" s="42"/>
      <c r="O454" s="42"/>
      <c r="P454" s="59" t="s">
        <v>36</v>
      </c>
      <c r="Q454" s="44" t="s">
        <v>2874</v>
      </c>
      <c r="R454" s="44" t="s">
        <v>2875</v>
      </c>
      <c r="S454" s="44" t="s">
        <v>2876</v>
      </c>
      <c r="T454" s="44"/>
      <c r="U454" s="44"/>
      <c r="V454" s="45"/>
      <c r="W454" s="42"/>
      <c r="X454" s="42"/>
      <c r="Y454" s="45"/>
      <c r="Z454" s="45"/>
    </row>
    <row r="455" spans="1:26" s="40" customFormat="1" ht="42.6" hidden="1" customHeight="1">
      <c r="A455" s="14" t="s">
        <v>167</v>
      </c>
      <c r="B455" s="14">
        <v>2915</v>
      </c>
      <c r="C455" s="14" t="s">
        <v>124</v>
      </c>
      <c r="D455" s="14" t="s">
        <v>127</v>
      </c>
      <c r="E455" s="14" t="s">
        <v>218</v>
      </c>
      <c r="F455" s="14" t="s">
        <v>219</v>
      </c>
      <c r="G455" s="14" t="s">
        <v>2428</v>
      </c>
      <c r="H455" s="61">
        <v>1</v>
      </c>
      <c r="I455" s="61" t="s">
        <v>2873</v>
      </c>
      <c r="J455" s="13">
        <v>41691</v>
      </c>
      <c r="K455" s="12">
        <v>1156.25</v>
      </c>
      <c r="L455" s="42"/>
      <c r="M455" s="42"/>
      <c r="N455" s="42"/>
      <c r="O455" s="42"/>
      <c r="P455" s="59" t="s">
        <v>36</v>
      </c>
      <c r="Q455" s="44" t="s">
        <v>2874</v>
      </c>
      <c r="R455" s="44" t="s">
        <v>2891</v>
      </c>
      <c r="S455" s="44" t="s">
        <v>2876</v>
      </c>
      <c r="T455" s="44"/>
      <c r="U455" s="44"/>
      <c r="V455" s="45"/>
      <c r="W455" s="42"/>
      <c r="X455" s="42"/>
      <c r="Y455" s="45"/>
      <c r="Z455" s="45" t="s">
        <v>2901</v>
      </c>
    </row>
    <row r="456" spans="1:26" s="40" customFormat="1" ht="42.6" hidden="1" customHeight="1">
      <c r="A456" s="14" t="s">
        <v>167</v>
      </c>
      <c r="B456" s="14">
        <v>2969</v>
      </c>
      <c r="C456" s="14" t="s">
        <v>124</v>
      </c>
      <c r="D456" s="14" t="s">
        <v>127</v>
      </c>
      <c r="E456" s="14" t="s">
        <v>252</v>
      </c>
      <c r="F456" s="14" t="s">
        <v>253</v>
      </c>
      <c r="G456" s="14" t="s">
        <v>124</v>
      </c>
      <c r="H456" s="61">
        <v>1</v>
      </c>
      <c r="I456" s="61" t="s">
        <v>2873</v>
      </c>
      <c r="J456" s="13">
        <v>41781</v>
      </c>
      <c r="K456" s="12">
        <v>910</v>
      </c>
      <c r="L456" s="42"/>
      <c r="M456" s="42"/>
      <c r="N456" s="42"/>
      <c r="O456" s="42"/>
      <c r="P456" s="59" t="s">
        <v>36</v>
      </c>
      <c r="Q456" s="44" t="s">
        <v>2874</v>
      </c>
      <c r="R456" s="44" t="s">
        <v>2891</v>
      </c>
      <c r="S456" s="44" t="s">
        <v>2876</v>
      </c>
      <c r="T456" s="44"/>
      <c r="U456" s="44"/>
      <c r="V456" s="45"/>
      <c r="W456" s="42"/>
      <c r="X456" s="42"/>
      <c r="Y456" s="45"/>
      <c r="Z456" s="45" t="s">
        <v>2901</v>
      </c>
    </row>
    <row r="457" spans="1:26" s="40" customFormat="1" ht="42.6" hidden="1" customHeight="1">
      <c r="A457" s="14" t="s">
        <v>167</v>
      </c>
      <c r="B457" s="14">
        <v>3018</v>
      </c>
      <c r="C457" s="14" t="s">
        <v>124</v>
      </c>
      <c r="D457" s="14" t="s">
        <v>127</v>
      </c>
      <c r="E457" s="14" t="s">
        <v>263</v>
      </c>
      <c r="F457" s="14" t="s">
        <v>298</v>
      </c>
      <c r="G457" s="14" t="s">
        <v>124</v>
      </c>
      <c r="H457" s="61">
        <v>1</v>
      </c>
      <c r="I457" s="61" t="s">
        <v>2873</v>
      </c>
      <c r="J457" s="13">
        <v>41781</v>
      </c>
      <c r="K457" s="12">
        <v>765.96</v>
      </c>
      <c r="L457" s="42"/>
      <c r="M457" s="42"/>
      <c r="N457" s="42"/>
      <c r="O457" s="42"/>
      <c r="P457" s="59" t="s">
        <v>36</v>
      </c>
      <c r="Q457" s="44" t="s">
        <v>2874</v>
      </c>
      <c r="R457" s="44" t="s">
        <v>2891</v>
      </c>
      <c r="S457" s="44" t="s">
        <v>2876</v>
      </c>
      <c r="T457" s="44"/>
      <c r="U457" s="44"/>
      <c r="V457" s="45"/>
      <c r="W457" s="42"/>
      <c r="X457" s="42"/>
      <c r="Y457" s="45"/>
      <c r="Z457" s="45"/>
    </row>
    <row r="458" spans="1:26" s="40" customFormat="1" ht="42.6" customHeight="1">
      <c r="A458" s="14" t="s">
        <v>31</v>
      </c>
      <c r="B458" s="14" t="s">
        <v>1156</v>
      </c>
      <c r="C458" s="14" t="s">
        <v>124</v>
      </c>
      <c r="D458" s="14"/>
      <c r="E458" s="14" t="s">
        <v>1154</v>
      </c>
      <c r="F458" s="14"/>
      <c r="G458" s="14" t="s">
        <v>124</v>
      </c>
      <c r="H458" s="61">
        <v>1</v>
      </c>
      <c r="I458" s="61" t="s">
        <v>2873</v>
      </c>
      <c r="J458" s="14">
        <v>2014</v>
      </c>
      <c r="K458" s="12">
        <v>290</v>
      </c>
      <c r="L458" s="42"/>
      <c r="M458" s="42"/>
      <c r="N458" s="42"/>
      <c r="O458" s="42"/>
      <c r="P458" s="59" t="s">
        <v>36</v>
      </c>
      <c r="Q458" s="44" t="s">
        <v>2874</v>
      </c>
      <c r="R458" s="44" t="s">
        <v>2875</v>
      </c>
      <c r="S458" s="44" t="s">
        <v>2876</v>
      </c>
      <c r="T458" s="44"/>
      <c r="U458" s="44"/>
      <c r="V458" s="45"/>
      <c r="W458" s="42"/>
      <c r="X458" s="42"/>
      <c r="Y458" s="45"/>
      <c r="Z458" s="45"/>
    </row>
    <row r="459" spans="1:26" s="40" customFormat="1" ht="42.6" customHeight="1">
      <c r="A459" s="14" t="s">
        <v>31</v>
      </c>
      <c r="B459" s="14">
        <v>3113</v>
      </c>
      <c r="C459" s="14" t="s">
        <v>124</v>
      </c>
      <c r="D459" s="14" t="s">
        <v>168</v>
      </c>
      <c r="E459" s="14" t="s">
        <v>324</v>
      </c>
      <c r="F459" s="14" t="s">
        <v>329</v>
      </c>
      <c r="G459" s="14" t="s">
        <v>124</v>
      </c>
      <c r="H459" s="61">
        <v>1</v>
      </c>
      <c r="I459" s="61" t="s">
        <v>2873</v>
      </c>
      <c r="J459" s="14">
        <v>2014</v>
      </c>
      <c r="K459" s="12">
        <v>84.99</v>
      </c>
      <c r="L459" s="42"/>
      <c r="M459" s="42"/>
      <c r="N459" s="42"/>
      <c r="O459" s="42"/>
      <c r="P459" s="59" t="s">
        <v>36</v>
      </c>
      <c r="Q459" s="44" t="s">
        <v>2874</v>
      </c>
      <c r="R459" s="44" t="s">
        <v>2875</v>
      </c>
      <c r="S459" s="44" t="s">
        <v>2876</v>
      </c>
      <c r="T459" s="44"/>
      <c r="U459" s="44"/>
      <c r="V459" s="45"/>
      <c r="W459" s="42"/>
      <c r="X459" s="42"/>
      <c r="Y459" s="45"/>
      <c r="Z459" s="45"/>
    </row>
    <row r="460" spans="1:26" s="40" customFormat="1" ht="42.6" hidden="1" customHeight="1">
      <c r="A460" s="14" t="s">
        <v>234</v>
      </c>
      <c r="B460" s="14">
        <v>3125</v>
      </c>
      <c r="C460" s="14" t="s">
        <v>124</v>
      </c>
      <c r="D460" s="14" t="s">
        <v>334</v>
      </c>
      <c r="E460" s="14" t="s">
        <v>342</v>
      </c>
      <c r="F460" s="14" t="s">
        <v>343</v>
      </c>
      <c r="G460" s="14" t="s">
        <v>1495</v>
      </c>
      <c r="H460" s="61">
        <v>1</v>
      </c>
      <c r="I460" s="61" t="s">
        <v>2873</v>
      </c>
      <c r="J460" s="13">
        <v>41886</v>
      </c>
      <c r="K460" s="12">
        <v>20721</v>
      </c>
      <c r="L460" s="42"/>
      <c r="M460" s="42"/>
      <c r="N460" s="42"/>
      <c r="O460" s="42"/>
      <c r="P460" s="59" t="s">
        <v>36</v>
      </c>
      <c r="Q460" s="44" t="s">
        <v>2879</v>
      </c>
      <c r="R460" s="44" t="s">
        <v>2896</v>
      </c>
      <c r="S460" s="44" t="s">
        <v>2878</v>
      </c>
      <c r="T460" s="44"/>
      <c r="U460" s="44"/>
      <c r="V460" s="45"/>
      <c r="W460" s="42"/>
      <c r="X460" s="42"/>
      <c r="Y460" s="45"/>
      <c r="Z460" s="45" t="s">
        <v>2900</v>
      </c>
    </row>
    <row r="461" spans="1:26" s="40" customFormat="1" ht="42.6" customHeight="1">
      <c r="A461" s="14" t="s">
        <v>31</v>
      </c>
      <c r="B461" s="14">
        <v>3139</v>
      </c>
      <c r="C461" s="14" t="s">
        <v>124</v>
      </c>
      <c r="D461" s="14" t="s">
        <v>359</v>
      </c>
      <c r="E461" s="14" t="s">
        <v>358</v>
      </c>
      <c r="F461" s="14"/>
      <c r="G461" s="14" t="s">
        <v>97</v>
      </c>
      <c r="H461" s="61">
        <v>1</v>
      </c>
      <c r="I461" s="61" t="s">
        <v>2873</v>
      </c>
      <c r="J461" s="14">
        <v>2014</v>
      </c>
      <c r="K461" s="12">
        <v>495</v>
      </c>
      <c r="L461" s="42"/>
      <c r="M461" s="42"/>
      <c r="N461" s="42"/>
      <c r="O461" s="42"/>
      <c r="P461" s="59" t="s">
        <v>36</v>
      </c>
      <c r="Q461" s="44" t="s">
        <v>2874</v>
      </c>
      <c r="R461" s="44" t="s">
        <v>2875</v>
      </c>
      <c r="S461" s="44" t="s">
        <v>2876</v>
      </c>
      <c r="T461" s="44"/>
      <c r="U461" s="44"/>
      <c r="V461" s="45"/>
      <c r="W461" s="42"/>
      <c r="X461" s="42"/>
      <c r="Y461" s="45"/>
      <c r="Z461" s="45"/>
    </row>
    <row r="462" spans="1:26" s="40" customFormat="1" ht="42.6" customHeight="1">
      <c r="A462" s="14" t="s">
        <v>31</v>
      </c>
      <c r="B462" s="14">
        <v>3210</v>
      </c>
      <c r="C462" s="14" t="s">
        <v>124</v>
      </c>
      <c r="D462" s="14"/>
      <c r="E462" s="14" t="s">
        <v>398</v>
      </c>
      <c r="F462" s="14" t="s">
        <v>1501</v>
      </c>
      <c r="G462" s="14" t="s">
        <v>124</v>
      </c>
      <c r="H462" s="61">
        <v>1</v>
      </c>
      <c r="I462" s="61" t="s">
        <v>2873</v>
      </c>
      <c r="J462" s="13">
        <v>42187</v>
      </c>
      <c r="K462" s="12">
        <v>690</v>
      </c>
      <c r="L462" s="42"/>
      <c r="M462" s="42"/>
      <c r="N462" s="42"/>
      <c r="O462" s="42"/>
      <c r="P462" s="59" t="s">
        <v>36</v>
      </c>
      <c r="Q462" s="44" t="s">
        <v>2874</v>
      </c>
      <c r="R462" s="44" t="s">
        <v>2875</v>
      </c>
      <c r="S462" s="44" t="s">
        <v>2876</v>
      </c>
      <c r="T462" s="44"/>
      <c r="U462" s="44"/>
      <c r="V462" s="45"/>
      <c r="W462" s="42"/>
      <c r="X462" s="42"/>
      <c r="Y462" s="45"/>
      <c r="Z462" s="45"/>
    </row>
    <row r="463" spans="1:26" s="40" customFormat="1" ht="42.6" customHeight="1">
      <c r="A463" s="14" t="s">
        <v>31</v>
      </c>
      <c r="B463" s="14">
        <v>3331</v>
      </c>
      <c r="C463" s="14" t="s">
        <v>124</v>
      </c>
      <c r="D463" s="14" t="s">
        <v>403</v>
      </c>
      <c r="E463" s="14" t="s">
        <v>402</v>
      </c>
      <c r="F463" s="14"/>
      <c r="G463" s="14" t="s">
        <v>1495</v>
      </c>
      <c r="H463" s="61">
        <v>1</v>
      </c>
      <c r="I463" s="61" t="s">
        <v>2873</v>
      </c>
      <c r="J463" s="14">
        <v>2014</v>
      </c>
      <c r="K463" s="12">
        <v>142.08000000000001</v>
      </c>
      <c r="L463" s="42"/>
      <c r="M463" s="42"/>
      <c r="N463" s="42"/>
      <c r="O463" s="42"/>
      <c r="P463" s="59" t="s">
        <v>36</v>
      </c>
      <c r="Q463" s="44" t="s">
        <v>2874</v>
      </c>
      <c r="R463" s="44" t="s">
        <v>2875</v>
      </c>
      <c r="S463" s="44" t="s">
        <v>2876</v>
      </c>
      <c r="T463" s="44"/>
      <c r="U463" s="44"/>
      <c r="V463" s="45"/>
      <c r="W463" s="42"/>
      <c r="X463" s="42"/>
      <c r="Y463" s="45"/>
      <c r="Z463" s="45"/>
    </row>
    <row r="464" spans="1:26" s="40" customFormat="1" ht="42.6" customHeight="1">
      <c r="A464" s="14" t="s">
        <v>31</v>
      </c>
      <c r="B464" s="14">
        <v>4402</v>
      </c>
      <c r="C464" s="14" t="s">
        <v>124</v>
      </c>
      <c r="D464" s="14" t="s">
        <v>127</v>
      </c>
      <c r="E464" s="14" t="s">
        <v>487</v>
      </c>
      <c r="F464" s="14" t="s">
        <v>490</v>
      </c>
      <c r="G464" s="14" t="s">
        <v>124</v>
      </c>
      <c r="H464" s="61">
        <v>1</v>
      </c>
      <c r="I464" s="61" t="s">
        <v>2873</v>
      </c>
      <c r="J464" s="14">
        <v>2020</v>
      </c>
      <c r="K464" s="12">
        <v>97.1</v>
      </c>
      <c r="L464" s="42"/>
      <c r="M464" s="42"/>
      <c r="N464" s="42"/>
      <c r="O464" s="42"/>
      <c r="P464" s="59" t="s">
        <v>36</v>
      </c>
      <c r="Q464" s="44" t="s">
        <v>2874</v>
      </c>
      <c r="R464" s="44" t="s">
        <v>2875</v>
      </c>
      <c r="S464" s="44" t="s">
        <v>2876</v>
      </c>
      <c r="T464" s="44"/>
      <c r="U464" s="44"/>
      <c r="V464" s="45"/>
      <c r="W464" s="42"/>
      <c r="X464" s="42"/>
      <c r="Y464" s="45"/>
      <c r="Z464" s="45"/>
    </row>
    <row r="465" spans="1:26" s="40" customFormat="1" ht="42.6" customHeight="1">
      <c r="A465" s="14" t="s">
        <v>31</v>
      </c>
      <c r="B465" s="14" t="s">
        <v>766</v>
      </c>
      <c r="C465" s="14" t="s">
        <v>124</v>
      </c>
      <c r="D465" s="14" t="s">
        <v>650</v>
      </c>
      <c r="E465" s="14" t="s">
        <v>649</v>
      </c>
      <c r="F465" s="14"/>
      <c r="G465" s="14" t="s">
        <v>124</v>
      </c>
      <c r="H465" s="61">
        <v>1</v>
      </c>
      <c r="I465" s="61" t="s">
        <v>2873</v>
      </c>
      <c r="J465" s="14">
        <v>2014</v>
      </c>
      <c r="K465" s="12">
        <v>84.99</v>
      </c>
      <c r="L465" s="42"/>
      <c r="M465" s="42"/>
      <c r="N465" s="42"/>
      <c r="O465" s="42"/>
      <c r="P465" s="59" t="s">
        <v>36</v>
      </c>
      <c r="Q465" s="44" t="s">
        <v>2874</v>
      </c>
      <c r="R465" s="44" t="s">
        <v>2875</v>
      </c>
      <c r="S465" s="44" t="s">
        <v>2876</v>
      </c>
      <c r="T465" s="44"/>
      <c r="U465" s="44"/>
      <c r="V465" s="45"/>
      <c r="W465" s="42"/>
      <c r="X465" s="42"/>
      <c r="Y465" s="45"/>
      <c r="Z465" s="45"/>
    </row>
    <row r="466" spans="1:26" s="40" customFormat="1" ht="42.6" customHeight="1">
      <c r="A466" s="14" t="s">
        <v>31</v>
      </c>
      <c r="B466" s="14" t="s">
        <v>2616</v>
      </c>
      <c r="C466" s="14" t="s">
        <v>124</v>
      </c>
      <c r="D466" s="14"/>
      <c r="E466" s="14" t="s">
        <v>578</v>
      </c>
      <c r="F466" s="14"/>
      <c r="G466" s="14" t="s">
        <v>1495</v>
      </c>
      <c r="H466" s="61">
        <v>1</v>
      </c>
      <c r="I466" s="61" t="s">
        <v>2873</v>
      </c>
      <c r="J466" s="14">
        <v>2014</v>
      </c>
      <c r="K466" s="12">
        <v>23.01</v>
      </c>
      <c r="L466" s="42"/>
      <c r="M466" s="42"/>
      <c r="N466" s="42"/>
      <c r="O466" s="42"/>
      <c r="P466" s="59" t="s">
        <v>36</v>
      </c>
      <c r="Q466" s="44" t="s">
        <v>2874</v>
      </c>
      <c r="R466" s="44" t="s">
        <v>2875</v>
      </c>
      <c r="S466" s="44" t="s">
        <v>2876</v>
      </c>
      <c r="T466" s="44"/>
      <c r="U466" s="44"/>
      <c r="V466" s="45"/>
      <c r="W466" s="42"/>
      <c r="X466" s="42"/>
      <c r="Y466" s="45"/>
      <c r="Z466" s="45"/>
    </row>
    <row r="467" spans="1:26" s="40" customFormat="1" ht="42.6" customHeight="1">
      <c r="A467" s="14" t="s">
        <v>31</v>
      </c>
      <c r="B467" s="14" t="s">
        <v>1035</v>
      </c>
      <c r="C467" s="14" t="s">
        <v>124</v>
      </c>
      <c r="D467" s="14"/>
      <c r="E467" s="14" t="s">
        <v>578</v>
      </c>
      <c r="F467" s="14"/>
      <c r="G467" s="14" t="s">
        <v>1495</v>
      </c>
      <c r="H467" s="61">
        <v>1</v>
      </c>
      <c r="I467" s="61" t="s">
        <v>2873</v>
      </c>
      <c r="J467" s="14">
        <v>2014</v>
      </c>
      <c r="K467" s="12">
        <v>23.01</v>
      </c>
      <c r="L467" s="42"/>
      <c r="M467" s="42"/>
      <c r="N467" s="42"/>
      <c r="O467" s="42"/>
      <c r="P467" s="59" t="s">
        <v>36</v>
      </c>
      <c r="Q467" s="44" t="s">
        <v>2874</v>
      </c>
      <c r="R467" s="44" t="s">
        <v>2875</v>
      </c>
      <c r="S467" s="44" t="s">
        <v>2876</v>
      </c>
      <c r="T467" s="44"/>
      <c r="U467" s="44"/>
      <c r="V467" s="45"/>
      <c r="W467" s="42"/>
      <c r="X467" s="42"/>
      <c r="Y467" s="45"/>
      <c r="Z467" s="45"/>
    </row>
    <row r="468" spans="1:26" s="40" customFormat="1" ht="42.6" customHeight="1">
      <c r="A468" s="14" t="s">
        <v>31</v>
      </c>
      <c r="B468" s="14" t="s">
        <v>598</v>
      </c>
      <c r="C468" s="14" t="s">
        <v>48</v>
      </c>
      <c r="D468" s="14" t="s">
        <v>600</v>
      </c>
      <c r="E468" s="14" t="s">
        <v>599</v>
      </c>
      <c r="F468" s="14"/>
      <c r="G468" s="14" t="s">
        <v>48</v>
      </c>
      <c r="H468" s="61">
        <v>1</v>
      </c>
      <c r="I468" s="61" t="s">
        <v>2873</v>
      </c>
      <c r="J468" s="14">
        <v>2014</v>
      </c>
      <c r="K468" s="12">
        <v>8.0530000000000008</v>
      </c>
      <c r="L468" s="42"/>
      <c r="M468" s="42"/>
      <c r="N468" s="42"/>
      <c r="O468" s="42"/>
      <c r="P468" s="59" t="s">
        <v>36</v>
      </c>
      <c r="Q468" s="44" t="s">
        <v>2874</v>
      </c>
      <c r="R468" s="44" t="s">
        <v>2875</v>
      </c>
      <c r="S468" s="44" t="s">
        <v>2876</v>
      </c>
      <c r="T468" s="44"/>
      <c r="U468" s="44"/>
      <c r="V468" s="45"/>
      <c r="W468" s="42"/>
      <c r="X468" s="42"/>
      <c r="Y468" s="45"/>
      <c r="Z468" s="45"/>
    </row>
    <row r="469" spans="1:26" s="40" customFormat="1" ht="42.6" customHeight="1">
      <c r="A469" s="14" t="s">
        <v>31</v>
      </c>
      <c r="B469" s="14" t="s">
        <v>601</v>
      </c>
      <c r="C469" s="14" t="s">
        <v>48</v>
      </c>
      <c r="D469" s="14" t="s">
        <v>600</v>
      </c>
      <c r="E469" s="14" t="s">
        <v>599</v>
      </c>
      <c r="F469" s="14"/>
      <c r="G469" s="14" t="s">
        <v>48</v>
      </c>
      <c r="H469" s="61">
        <v>1</v>
      </c>
      <c r="I469" s="61" t="s">
        <v>2873</v>
      </c>
      <c r="J469" s="14">
        <v>2014</v>
      </c>
      <c r="K469" s="12">
        <v>8.0530000000000008</v>
      </c>
      <c r="L469" s="42"/>
      <c r="M469" s="42"/>
      <c r="N469" s="42"/>
      <c r="O469" s="42"/>
      <c r="P469" s="59" t="s">
        <v>36</v>
      </c>
      <c r="Q469" s="44" t="s">
        <v>2874</v>
      </c>
      <c r="R469" s="44" t="s">
        <v>2875</v>
      </c>
      <c r="S469" s="44" t="s">
        <v>2876</v>
      </c>
      <c r="T469" s="44"/>
      <c r="U469" s="44"/>
      <c r="V469" s="45"/>
      <c r="W469" s="42"/>
      <c r="X469" s="42"/>
      <c r="Y469" s="45"/>
      <c r="Z469" s="45"/>
    </row>
    <row r="470" spans="1:26" s="40" customFormat="1" ht="42.6" customHeight="1">
      <c r="A470" s="14" t="s">
        <v>31</v>
      </c>
      <c r="B470" s="14" t="s">
        <v>602</v>
      </c>
      <c r="C470" s="14" t="s">
        <v>48</v>
      </c>
      <c r="D470" s="14" t="s">
        <v>600</v>
      </c>
      <c r="E470" s="14" t="s">
        <v>599</v>
      </c>
      <c r="F470" s="14"/>
      <c r="G470" s="14" t="s">
        <v>48</v>
      </c>
      <c r="H470" s="61">
        <v>1</v>
      </c>
      <c r="I470" s="61" t="s">
        <v>2873</v>
      </c>
      <c r="J470" s="14">
        <v>2014</v>
      </c>
      <c r="K470" s="12">
        <v>8.0530000000000008</v>
      </c>
      <c r="L470" s="42"/>
      <c r="M470" s="42"/>
      <c r="N470" s="42"/>
      <c r="O470" s="42"/>
      <c r="P470" s="59" t="s">
        <v>36</v>
      </c>
      <c r="Q470" s="44" t="s">
        <v>2874</v>
      </c>
      <c r="R470" s="44" t="s">
        <v>2875</v>
      </c>
      <c r="S470" s="44" t="s">
        <v>2876</v>
      </c>
      <c r="T470" s="44"/>
      <c r="U470" s="44"/>
      <c r="V470" s="45"/>
      <c r="W470" s="42"/>
      <c r="X470" s="42"/>
      <c r="Y470" s="45"/>
      <c r="Z470" s="45"/>
    </row>
    <row r="471" spans="1:26" s="40" customFormat="1" ht="42.6" customHeight="1">
      <c r="A471" s="14" t="s">
        <v>31</v>
      </c>
      <c r="B471" s="14" t="s">
        <v>603</v>
      </c>
      <c r="C471" s="14" t="s">
        <v>48</v>
      </c>
      <c r="D471" s="14" t="s">
        <v>600</v>
      </c>
      <c r="E471" s="14" t="s">
        <v>599</v>
      </c>
      <c r="F471" s="14"/>
      <c r="G471" s="14" t="s">
        <v>48</v>
      </c>
      <c r="H471" s="61">
        <v>1</v>
      </c>
      <c r="I471" s="61" t="s">
        <v>2873</v>
      </c>
      <c r="J471" s="14">
        <v>2014</v>
      </c>
      <c r="K471" s="12">
        <v>8.0530000000000008</v>
      </c>
      <c r="L471" s="42"/>
      <c r="M471" s="42"/>
      <c r="N471" s="42"/>
      <c r="O471" s="42"/>
      <c r="P471" s="59" t="s">
        <v>36</v>
      </c>
      <c r="Q471" s="44" t="s">
        <v>2874</v>
      </c>
      <c r="R471" s="44" t="s">
        <v>2875</v>
      </c>
      <c r="S471" s="44" t="s">
        <v>2876</v>
      </c>
      <c r="T471" s="44"/>
      <c r="U471" s="44"/>
      <c r="V471" s="45"/>
      <c r="W471" s="42"/>
      <c r="X471" s="42"/>
      <c r="Y471" s="45"/>
      <c r="Z471" s="45"/>
    </row>
    <row r="472" spans="1:26" s="40" customFormat="1" ht="42.6" customHeight="1">
      <c r="A472" s="14" t="s">
        <v>31</v>
      </c>
      <c r="B472" s="14" t="s">
        <v>604</v>
      </c>
      <c r="C472" s="14" t="s">
        <v>48</v>
      </c>
      <c r="D472" s="14" t="s">
        <v>600</v>
      </c>
      <c r="E472" s="14" t="s">
        <v>599</v>
      </c>
      <c r="F472" s="14"/>
      <c r="G472" s="14" t="s">
        <v>48</v>
      </c>
      <c r="H472" s="61">
        <v>1</v>
      </c>
      <c r="I472" s="61" t="s">
        <v>2873</v>
      </c>
      <c r="J472" s="14">
        <v>2014</v>
      </c>
      <c r="K472" s="12">
        <v>8.0530000000000008</v>
      </c>
      <c r="L472" s="42"/>
      <c r="M472" s="42"/>
      <c r="N472" s="42"/>
      <c r="O472" s="42"/>
      <c r="P472" s="59" t="s">
        <v>36</v>
      </c>
      <c r="Q472" s="44" t="s">
        <v>2874</v>
      </c>
      <c r="R472" s="44" t="s">
        <v>2875</v>
      </c>
      <c r="S472" s="44" t="s">
        <v>2876</v>
      </c>
      <c r="T472" s="44"/>
      <c r="U472" s="44"/>
      <c r="V472" s="45"/>
      <c r="W472" s="42"/>
      <c r="X472" s="42"/>
      <c r="Y472" s="45"/>
      <c r="Z472" s="45"/>
    </row>
    <row r="473" spans="1:26" s="40" customFormat="1" ht="42.6" customHeight="1">
      <c r="A473" s="14" t="s">
        <v>31</v>
      </c>
      <c r="B473" s="14" t="s">
        <v>605</v>
      </c>
      <c r="C473" s="14" t="s">
        <v>48</v>
      </c>
      <c r="D473" s="14" t="s">
        <v>600</v>
      </c>
      <c r="E473" s="14" t="s">
        <v>599</v>
      </c>
      <c r="F473" s="14"/>
      <c r="G473" s="14" t="s">
        <v>48</v>
      </c>
      <c r="H473" s="61">
        <v>1</v>
      </c>
      <c r="I473" s="61" t="s">
        <v>2873</v>
      </c>
      <c r="J473" s="14">
        <v>2014</v>
      </c>
      <c r="K473" s="12">
        <v>8.0530000000000008</v>
      </c>
      <c r="L473" s="42"/>
      <c r="M473" s="42"/>
      <c r="N473" s="42"/>
      <c r="O473" s="42"/>
      <c r="P473" s="59" t="s">
        <v>36</v>
      </c>
      <c r="Q473" s="44" t="s">
        <v>2874</v>
      </c>
      <c r="R473" s="44" t="s">
        <v>2875</v>
      </c>
      <c r="S473" s="44" t="s">
        <v>2876</v>
      </c>
      <c r="T473" s="44"/>
      <c r="U473" s="44"/>
      <c r="V473" s="45"/>
      <c r="W473" s="42"/>
      <c r="X473" s="42"/>
      <c r="Y473" s="45"/>
      <c r="Z473" s="45"/>
    </row>
    <row r="474" spans="1:26" s="40" customFormat="1" ht="42.6" customHeight="1">
      <c r="A474" s="14" t="s">
        <v>31</v>
      </c>
      <c r="B474" s="14" t="s">
        <v>606</v>
      </c>
      <c r="C474" s="14" t="s">
        <v>48</v>
      </c>
      <c r="D474" s="14" t="s">
        <v>600</v>
      </c>
      <c r="E474" s="14" t="s">
        <v>599</v>
      </c>
      <c r="F474" s="14"/>
      <c r="G474" s="14" t="s">
        <v>48</v>
      </c>
      <c r="H474" s="61">
        <v>1</v>
      </c>
      <c r="I474" s="61" t="s">
        <v>2873</v>
      </c>
      <c r="J474" s="14">
        <v>2014</v>
      </c>
      <c r="K474" s="12">
        <v>8.0530000000000008</v>
      </c>
      <c r="L474" s="42"/>
      <c r="M474" s="42"/>
      <c r="N474" s="42"/>
      <c r="O474" s="42"/>
      <c r="P474" s="59" t="s">
        <v>36</v>
      </c>
      <c r="Q474" s="44" t="s">
        <v>2874</v>
      </c>
      <c r="R474" s="44" t="s">
        <v>2875</v>
      </c>
      <c r="S474" s="44" t="s">
        <v>2876</v>
      </c>
      <c r="T474" s="44"/>
      <c r="U474" s="44"/>
      <c r="V474" s="45"/>
      <c r="W474" s="42"/>
      <c r="X474" s="42"/>
      <c r="Y474" s="45"/>
      <c r="Z474" s="45"/>
    </row>
    <row r="475" spans="1:26" s="40" customFormat="1" ht="42.6" customHeight="1">
      <c r="A475" s="14" t="s">
        <v>31</v>
      </c>
      <c r="B475" s="14" t="s">
        <v>607</v>
      </c>
      <c r="C475" s="14" t="s">
        <v>48</v>
      </c>
      <c r="D475" s="14" t="s">
        <v>600</v>
      </c>
      <c r="E475" s="14" t="s">
        <v>599</v>
      </c>
      <c r="F475" s="14"/>
      <c r="G475" s="14" t="s">
        <v>48</v>
      </c>
      <c r="H475" s="61">
        <v>1</v>
      </c>
      <c r="I475" s="61" t="s">
        <v>2873</v>
      </c>
      <c r="J475" s="14">
        <v>2014</v>
      </c>
      <c r="K475" s="12">
        <v>8.0530000000000008</v>
      </c>
      <c r="L475" s="42"/>
      <c r="M475" s="42"/>
      <c r="N475" s="42"/>
      <c r="O475" s="42"/>
      <c r="P475" s="59" t="s">
        <v>36</v>
      </c>
      <c r="Q475" s="44" t="s">
        <v>2874</v>
      </c>
      <c r="R475" s="44" t="s">
        <v>2875</v>
      </c>
      <c r="S475" s="44" t="s">
        <v>2876</v>
      </c>
      <c r="T475" s="44"/>
      <c r="U475" s="44"/>
      <c r="V475" s="45"/>
      <c r="W475" s="42"/>
      <c r="X475" s="42"/>
      <c r="Y475" s="45"/>
      <c r="Z475" s="45"/>
    </row>
    <row r="476" spans="1:26" s="40" customFormat="1" ht="42.6" customHeight="1">
      <c r="A476" s="14" t="s">
        <v>31</v>
      </c>
      <c r="B476" s="14" t="s">
        <v>608</v>
      </c>
      <c r="C476" s="14" t="s">
        <v>48</v>
      </c>
      <c r="D476" s="14" t="s">
        <v>600</v>
      </c>
      <c r="E476" s="14" t="s">
        <v>599</v>
      </c>
      <c r="F476" s="14"/>
      <c r="G476" s="14" t="s">
        <v>48</v>
      </c>
      <c r="H476" s="61">
        <v>1</v>
      </c>
      <c r="I476" s="61" t="s">
        <v>2873</v>
      </c>
      <c r="J476" s="14">
        <v>2014</v>
      </c>
      <c r="K476" s="12">
        <v>8.0530000000000008</v>
      </c>
      <c r="L476" s="42"/>
      <c r="M476" s="42"/>
      <c r="N476" s="42"/>
      <c r="O476" s="42"/>
      <c r="P476" s="59" t="s">
        <v>36</v>
      </c>
      <c r="Q476" s="44" t="s">
        <v>2874</v>
      </c>
      <c r="R476" s="44" t="s">
        <v>2875</v>
      </c>
      <c r="S476" s="44" t="s">
        <v>2876</v>
      </c>
      <c r="T476" s="44"/>
      <c r="U476" s="44"/>
      <c r="V476" s="45"/>
      <c r="W476" s="42"/>
      <c r="X476" s="42"/>
      <c r="Y476" s="45"/>
      <c r="Z476" s="45"/>
    </row>
    <row r="477" spans="1:26" s="40" customFormat="1" ht="42.6" customHeight="1">
      <c r="A477" s="14" t="s">
        <v>31</v>
      </c>
      <c r="B477" s="14" t="s">
        <v>609</v>
      </c>
      <c r="C477" s="14" t="s">
        <v>48</v>
      </c>
      <c r="D477" s="14" t="s">
        <v>600</v>
      </c>
      <c r="E477" s="14" t="s">
        <v>599</v>
      </c>
      <c r="F477" s="14"/>
      <c r="G477" s="14" t="s">
        <v>48</v>
      </c>
      <c r="H477" s="61">
        <v>1</v>
      </c>
      <c r="I477" s="61" t="s">
        <v>2873</v>
      </c>
      <c r="J477" s="14">
        <v>2014</v>
      </c>
      <c r="K477" s="12">
        <v>8.0530000000000008</v>
      </c>
      <c r="L477" s="42"/>
      <c r="M477" s="42"/>
      <c r="N477" s="42"/>
      <c r="O477" s="42"/>
      <c r="P477" s="59" t="s">
        <v>36</v>
      </c>
      <c r="Q477" s="44" t="s">
        <v>2874</v>
      </c>
      <c r="R477" s="44" t="s">
        <v>2875</v>
      </c>
      <c r="S477" s="44" t="s">
        <v>2876</v>
      </c>
      <c r="T477" s="44"/>
      <c r="U477" s="44"/>
      <c r="V477" s="45"/>
      <c r="W477" s="42"/>
      <c r="X477" s="42"/>
      <c r="Y477" s="45"/>
      <c r="Z477" s="45"/>
    </row>
    <row r="478" spans="1:26" s="40" customFormat="1" ht="42.6" customHeight="1">
      <c r="A478" s="14" t="s">
        <v>31</v>
      </c>
      <c r="B478" s="14" t="s">
        <v>614</v>
      </c>
      <c r="C478" s="14" t="s">
        <v>48</v>
      </c>
      <c r="D478" s="14"/>
      <c r="E478" s="14" t="s">
        <v>613</v>
      </c>
      <c r="F478" s="14"/>
      <c r="G478" s="14" t="s">
        <v>1495</v>
      </c>
      <c r="H478" s="61">
        <v>1</v>
      </c>
      <c r="I478" s="61" t="s">
        <v>2873</v>
      </c>
      <c r="J478" s="14">
        <v>2014</v>
      </c>
      <c r="K478" s="12">
        <v>60</v>
      </c>
      <c r="L478" s="42"/>
      <c r="M478" s="42"/>
      <c r="N478" s="42"/>
      <c r="O478" s="42"/>
      <c r="P478" s="59" t="s">
        <v>36</v>
      </c>
      <c r="Q478" s="44" t="s">
        <v>2874</v>
      </c>
      <c r="R478" s="44" t="s">
        <v>2875</v>
      </c>
      <c r="S478" s="44" t="s">
        <v>2876</v>
      </c>
      <c r="T478" s="44"/>
      <c r="U478" s="44"/>
      <c r="V478" s="45"/>
      <c r="W478" s="42"/>
      <c r="X478" s="42"/>
      <c r="Y478" s="45"/>
      <c r="Z478" s="45"/>
    </row>
    <row r="479" spans="1:26" s="40" customFormat="1" ht="42.6" customHeight="1">
      <c r="A479" s="14" t="s">
        <v>31</v>
      </c>
      <c r="B479" s="14" t="s">
        <v>617</v>
      </c>
      <c r="C479" s="14" t="s">
        <v>48</v>
      </c>
      <c r="D479" s="14"/>
      <c r="E479" s="14" t="s">
        <v>616</v>
      </c>
      <c r="F479" s="14"/>
      <c r="G479" s="14" t="s">
        <v>48</v>
      </c>
      <c r="H479" s="61">
        <v>1</v>
      </c>
      <c r="I479" s="61" t="s">
        <v>2873</v>
      </c>
      <c r="J479" s="14">
        <v>2014</v>
      </c>
      <c r="K479" s="12">
        <v>123.89</v>
      </c>
      <c r="L479" s="42"/>
      <c r="M479" s="42"/>
      <c r="N479" s="42"/>
      <c r="O479" s="42"/>
      <c r="P479" s="59" t="s">
        <v>36</v>
      </c>
      <c r="Q479" s="44" t="s">
        <v>2874</v>
      </c>
      <c r="R479" s="44" t="s">
        <v>2875</v>
      </c>
      <c r="S479" s="44" t="s">
        <v>2876</v>
      </c>
      <c r="T479" s="44"/>
      <c r="U479" s="44"/>
      <c r="V479" s="45"/>
      <c r="W479" s="42"/>
      <c r="X479" s="42"/>
      <c r="Y479" s="45"/>
      <c r="Z479" s="45"/>
    </row>
    <row r="480" spans="1:26" s="40" customFormat="1" ht="42.6" customHeight="1">
      <c r="A480" s="14" t="s">
        <v>31</v>
      </c>
      <c r="B480" s="14" t="s">
        <v>618</v>
      </c>
      <c r="C480" s="14" t="s">
        <v>48</v>
      </c>
      <c r="D480" s="14"/>
      <c r="E480" s="14" t="s">
        <v>619</v>
      </c>
      <c r="F480" s="14"/>
      <c r="G480" s="14" t="s">
        <v>48</v>
      </c>
      <c r="H480" s="61">
        <v>1</v>
      </c>
      <c r="I480" s="61" t="s">
        <v>2873</v>
      </c>
      <c r="J480" s="14">
        <v>2014</v>
      </c>
      <c r="K480" s="12">
        <v>15.93</v>
      </c>
      <c r="L480" s="42"/>
      <c r="M480" s="42"/>
      <c r="N480" s="42"/>
      <c r="O480" s="42"/>
      <c r="P480" s="59" t="s">
        <v>36</v>
      </c>
      <c r="Q480" s="44" t="s">
        <v>2874</v>
      </c>
      <c r="R480" s="44" t="s">
        <v>2875</v>
      </c>
      <c r="S480" s="44" t="s">
        <v>2876</v>
      </c>
      <c r="T480" s="44"/>
      <c r="U480" s="44"/>
      <c r="V480" s="45"/>
      <c r="W480" s="42"/>
      <c r="X480" s="42"/>
      <c r="Y480" s="45"/>
      <c r="Z480" s="45"/>
    </row>
    <row r="481" spans="1:26" s="40" customFormat="1" ht="42.6" customHeight="1">
      <c r="A481" s="14" t="s">
        <v>31</v>
      </c>
      <c r="B481" s="14" t="s">
        <v>620</v>
      </c>
      <c r="C481" s="14" t="s">
        <v>48</v>
      </c>
      <c r="D481" s="14"/>
      <c r="E481" s="14" t="s">
        <v>619</v>
      </c>
      <c r="F481" s="14"/>
      <c r="G481" s="14" t="s">
        <v>48</v>
      </c>
      <c r="H481" s="61">
        <v>1</v>
      </c>
      <c r="I481" s="61" t="s">
        <v>2873</v>
      </c>
      <c r="J481" s="14">
        <v>2014</v>
      </c>
      <c r="K481" s="12">
        <v>15.93</v>
      </c>
      <c r="L481" s="42"/>
      <c r="M481" s="42"/>
      <c r="N481" s="42"/>
      <c r="O481" s="42"/>
      <c r="P481" s="59" t="s">
        <v>36</v>
      </c>
      <c r="Q481" s="44" t="s">
        <v>2874</v>
      </c>
      <c r="R481" s="44" t="s">
        <v>2875</v>
      </c>
      <c r="S481" s="44" t="s">
        <v>2876</v>
      </c>
      <c r="T481" s="44"/>
      <c r="U481" s="44"/>
      <c r="V481" s="45"/>
      <c r="W481" s="42"/>
      <c r="X481" s="42"/>
      <c r="Y481" s="45"/>
      <c r="Z481" s="45"/>
    </row>
    <row r="482" spans="1:26" s="40" customFormat="1" ht="42.6" customHeight="1">
      <c r="A482" s="14" t="s">
        <v>31</v>
      </c>
      <c r="B482" s="14" t="s">
        <v>621</v>
      </c>
      <c r="C482" s="14" t="s">
        <v>48</v>
      </c>
      <c r="D482" s="14"/>
      <c r="E482" s="14" t="s">
        <v>619</v>
      </c>
      <c r="F482" s="14"/>
      <c r="G482" s="14" t="s">
        <v>48</v>
      </c>
      <c r="H482" s="61">
        <v>1</v>
      </c>
      <c r="I482" s="61" t="s">
        <v>2873</v>
      </c>
      <c r="J482" s="14">
        <v>2014</v>
      </c>
      <c r="K482" s="12">
        <v>15.93</v>
      </c>
      <c r="L482" s="42"/>
      <c r="M482" s="42"/>
      <c r="N482" s="42"/>
      <c r="O482" s="42"/>
      <c r="P482" s="59" t="s">
        <v>36</v>
      </c>
      <c r="Q482" s="44" t="s">
        <v>2874</v>
      </c>
      <c r="R482" s="44" t="s">
        <v>2875</v>
      </c>
      <c r="S482" s="44" t="s">
        <v>2876</v>
      </c>
      <c r="T482" s="44"/>
      <c r="U482" s="44"/>
      <c r="V482" s="45"/>
      <c r="W482" s="42"/>
      <c r="X482" s="42"/>
      <c r="Y482" s="45"/>
      <c r="Z482" s="45"/>
    </row>
    <row r="483" spans="1:26" s="40" customFormat="1" ht="42.6" customHeight="1">
      <c r="A483" s="14" t="s">
        <v>31</v>
      </c>
      <c r="B483" s="14" t="s">
        <v>627</v>
      </c>
      <c r="C483" s="14" t="s">
        <v>48</v>
      </c>
      <c r="D483" s="14"/>
      <c r="E483" s="14" t="s">
        <v>578</v>
      </c>
      <c r="F483" s="14"/>
      <c r="G483" s="14" t="s">
        <v>48</v>
      </c>
      <c r="H483" s="61">
        <v>1</v>
      </c>
      <c r="I483" s="61" t="s">
        <v>2873</v>
      </c>
      <c r="J483" s="14">
        <v>2014</v>
      </c>
      <c r="K483" s="12">
        <v>23.01</v>
      </c>
      <c r="L483" s="42"/>
      <c r="M483" s="42"/>
      <c r="N483" s="42"/>
      <c r="O483" s="42"/>
      <c r="P483" s="59" t="s">
        <v>36</v>
      </c>
      <c r="Q483" s="44" t="s">
        <v>2874</v>
      </c>
      <c r="R483" s="44" t="s">
        <v>2875</v>
      </c>
      <c r="S483" s="44" t="s">
        <v>2876</v>
      </c>
      <c r="T483" s="44"/>
      <c r="U483" s="44"/>
      <c r="V483" s="45"/>
      <c r="W483" s="42"/>
      <c r="X483" s="42"/>
      <c r="Y483" s="45"/>
      <c r="Z483" s="45"/>
    </row>
    <row r="484" spans="1:26" s="40" customFormat="1" ht="42.6" customHeight="1">
      <c r="A484" s="14" t="s">
        <v>31</v>
      </c>
      <c r="B484" s="14" t="s">
        <v>1445</v>
      </c>
      <c r="C484" s="14" t="s">
        <v>48</v>
      </c>
      <c r="D484" s="14"/>
      <c r="E484" s="14" t="s">
        <v>1446</v>
      </c>
      <c r="F484" s="14"/>
      <c r="G484" s="14" t="s">
        <v>48</v>
      </c>
      <c r="H484" s="61">
        <v>1</v>
      </c>
      <c r="I484" s="61" t="s">
        <v>2873</v>
      </c>
      <c r="J484" s="14">
        <v>2014</v>
      </c>
      <c r="K484" s="12">
        <v>63.8</v>
      </c>
      <c r="L484" s="42"/>
      <c r="M484" s="42"/>
      <c r="N484" s="42"/>
      <c r="O484" s="42"/>
      <c r="P484" s="59" t="s">
        <v>36</v>
      </c>
      <c r="Q484" s="44" t="s">
        <v>2874</v>
      </c>
      <c r="R484" s="44" t="s">
        <v>2875</v>
      </c>
      <c r="S484" s="44" t="s">
        <v>2876</v>
      </c>
      <c r="T484" s="44"/>
      <c r="U484" s="44"/>
      <c r="V484" s="45"/>
      <c r="W484" s="42"/>
      <c r="X484" s="42"/>
      <c r="Y484" s="45"/>
      <c r="Z484" s="45"/>
    </row>
    <row r="485" spans="1:26" s="40" customFormat="1" ht="42.6" customHeight="1">
      <c r="A485" s="14" t="s">
        <v>31</v>
      </c>
      <c r="B485" s="14" t="s">
        <v>1452</v>
      </c>
      <c r="C485" s="14" t="s">
        <v>48</v>
      </c>
      <c r="D485" s="14"/>
      <c r="E485" s="14" t="s">
        <v>1446</v>
      </c>
      <c r="F485" s="14"/>
      <c r="G485" s="14" t="s">
        <v>1495</v>
      </c>
      <c r="H485" s="61">
        <v>1</v>
      </c>
      <c r="I485" s="61" t="s">
        <v>2873</v>
      </c>
      <c r="J485" s="14">
        <v>2014</v>
      </c>
      <c r="K485" s="12">
        <v>63.8</v>
      </c>
      <c r="L485" s="42"/>
      <c r="M485" s="42"/>
      <c r="N485" s="42"/>
      <c r="O485" s="42"/>
      <c r="P485" s="59" t="s">
        <v>36</v>
      </c>
      <c r="Q485" s="44" t="s">
        <v>2874</v>
      </c>
      <c r="R485" s="44" t="s">
        <v>2875</v>
      </c>
      <c r="S485" s="44" t="s">
        <v>2876</v>
      </c>
      <c r="T485" s="44"/>
      <c r="U485" s="44"/>
      <c r="V485" s="45"/>
      <c r="W485" s="42"/>
      <c r="X485" s="42"/>
      <c r="Y485" s="45"/>
      <c r="Z485" s="45"/>
    </row>
    <row r="486" spans="1:26" s="40" customFormat="1" ht="42.6" customHeight="1">
      <c r="A486" s="14" t="s">
        <v>31</v>
      </c>
      <c r="B486" s="14" t="s">
        <v>1463</v>
      </c>
      <c r="C486" s="14" t="s">
        <v>48</v>
      </c>
      <c r="D486" s="14"/>
      <c r="E486" s="14" t="s">
        <v>1446</v>
      </c>
      <c r="F486" s="14"/>
      <c r="G486" s="14" t="s">
        <v>1495</v>
      </c>
      <c r="H486" s="61">
        <v>1</v>
      </c>
      <c r="I486" s="61" t="s">
        <v>2873</v>
      </c>
      <c r="J486" s="14">
        <v>2014</v>
      </c>
      <c r="K486" s="12">
        <v>63.8</v>
      </c>
      <c r="L486" s="42"/>
      <c r="M486" s="42"/>
      <c r="N486" s="42"/>
      <c r="O486" s="42"/>
      <c r="P486" s="59" t="s">
        <v>36</v>
      </c>
      <c r="Q486" s="44" t="s">
        <v>2874</v>
      </c>
      <c r="R486" s="44" t="s">
        <v>2875</v>
      </c>
      <c r="S486" s="44" t="s">
        <v>2876</v>
      </c>
      <c r="T486" s="44"/>
      <c r="U486" s="44"/>
      <c r="V486" s="45"/>
      <c r="W486" s="42"/>
      <c r="X486" s="42"/>
      <c r="Y486" s="45"/>
      <c r="Z486" s="45"/>
    </row>
    <row r="487" spans="1:26" s="40" customFormat="1" ht="42.6" customHeight="1">
      <c r="A487" s="14" t="s">
        <v>31</v>
      </c>
      <c r="B487" s="14" t="s">
        <v>1453</v>
      </c>
      <c r="C487" s="14" t="s">
        <v>48</v>
      </c>
      <c r="D487" s="14"/>
      <c r="E487" s="14" t="s">
        <v>1454</v>
      </c>
      <c r="F487" s="14"/>
      <c r="G487" s="14" t="s">
        <v>1495</v>
      </c>
      <c r="H487" s="61">
        <v>1</v>
      </c>
      <c r="I487" s="61" t="s">
        <v>2873</v>
      </c>
      <c r="J487" s="14">
        <v>2014</v>
      </c>
      <c r="K487" s="12">
        <v>79.95</v>
      </c>
      <c r="L487" s="42"/>
      <c r="M487" s="42"/>
      <c r="N487" s="42"/>
      <c r="O487" s="42"/>
      <c r="P487" s="59" t="s">
        <v>36</v>
      </c>
      <c r="Q487" s="44" t="s">
        <v>2874</v>
      </c>
      <c r="R487" s="44" t="s">
        <v>2875</v>
      </c>
      <c r="S487" s="44" t="s">
        <v>2876</v>
      </c>
      <c r="T487" s="44"/>
      <c r="U487" s="44"/>
      <c r="V487" s="45"/>
      <c r="W487" s="42"/>
      <c r="X487" s="42"/>
      <c r="Y487" s="45"/>
      <c r="Z487" s="45"/>
    </row>
    <row r="488" spans="1:26" s="40" customFormat="1" ht="42.6" customHeight="1">
      <c r="A488" s="14" t="s">
        <v>31</v>
      </c>
      <c r="B488" s="14" t="s">
        <v>1449</v>
      </c>
      <c r="C488" s="14" t="s">
        <v>48</v>
      </c>
      <c r="D488" s="14" t="s">
        <v>1451</v>
      </c>
      <c r="E488" s="14" t="s">
        <v>1450</v>
      </c>
      <c r="F488" s="14"/>
      <c r="G488" s="14" t="s">
        <v>48</v>
      </c>
      <c r="H488" s="61">
        <v>1</v>
      </c>
      <c r="I488" s="61" t="s">
        <v>2873</v>
      </c>
      <c r="J488" s="14">
        <v>2014</v>
      </c>
      <c r="K488" s="12">
        <v>9.5</v>
      </c>
      <c r="L488" s="42"/>
      <c r="M488" s="42"/>
      <c r="N488" s="42"/>
      <c r="O488" s="42"/>
      <c r="P488" s="59" t="s">
        <v>36</v>
      </c>
      <c r="Q488" s="44" t="s">
        <v>2874</v>
      </c>
      <c r="R488" s="44" t="s">
        <v>2875</v>
      </c>
      <c r="S488" s="44" t="s">
        <v>2876</v>
      </c>
      <c r="T488" s="44"/>
      <c r="U488" s="44"/>
      <c r="V488" s="45"/>
      <c r="W488" s="42"/>
      <c r="X488" s="42"/>
      <c r="Y488" s="45"/>
      <c r="Z488" s="45"/>
    </row>
    <row r="489" spans="1:26" s="40" customFormat="1" ht="42.6" customHeight="1">
      <c r="A489" s="14" t="s">
        <v>31</v>
      </c>
      <c r="B489" s="14" t="s">
        <v>1471</v>
      </c>
      <c r="C489" s="14" t="s">
        <v>48</v>
      </c>
      <c r="D489" s="14" t="s">
        <v>1456</v>
      </c>
      <c r="E489" s="14" t="s">
        <v>427</v>
      </c>
      <c r="F489" s="14"/>
      <c r="G489" s="14" t="s">
        <v>48</v>
      </c>
      <c r="H489" s="61">
        <v>1</v>
      </c>
      <c r="I489" s="61" t="s">
        <v>2873</v>
      </c>
      <c r="J489" s="14">
        <v>2014</v>
      </c>
      <c r="K489" s="12">
        <v>66.44</v>
      </c>
      <c r="L489" s="42"/>
      <c r="M489" s="42"/>
      <c r="N489" s="42"/>
      <c r="O489" s="42"/>
      <c r="P489" s="59" t="s">
        <v>36</v>
      </c>
      <c r="Q489" s="44" t="s">
        <v>2874</v>
      </c>
      <c r="R489" s="44" t="s">
        <v>2875</v>
      </c>
      <c r="S489" s="44" t="s">
        <v>2876</v>
      </c>
      <c r="T489" s="44"/>
      <c r="U489" s="44"/>
      <c r="V489" s="45"/>
      <c r="W489" s="42"/>
      <c r="X489" s="42"/>
      <c r="Y489" s="45"/>
      <c r="Z489" s="45"/>
    </row>
    <row r="490" spans="1:26" s="40" customFormat="1" ht="42.6" customHeight="1">
      <c r="A490" s="14" t="s">
        <v>31</v>
      </c>
      <c r="B490" s="14" t="s">
        <v>1416</v>
      </c>
      <c r="C490" s="14" t="s">
        <v>48</v>
      </c>
      <c r="D490" s="14"/>
      <c r="E490" s="14" t="s">
        <v>1417</v>
      </c>
      <c r="F490" s="14"/>
      <c r="G490" s="14" t="s">
        <v>1495</v>
      </c>
      <c r="H490" s="61">
        <v>1</v>
      </c>
      <c r="I490" s="61" t="s">
        <v>2873</v>
      </c>
      <c r="J490" s="14">
        <v>2014</v>
      </c>
      <c r="K490" s="12">
        <v>225</v>
      </c>
      <c r="L490" s="42"/>
      <c r="M490" s="42"/>
      <c r="N490" s="42"/>
      <c r="O490" s="42"/>
      <c r="P490" s="59" t="s">
        <v>36</v>
      </c>
      <c r="Q490" s="44" t="s">
        <v>2874</v>
      </c>
      <c r="R490" s="44" t="s">
        <v>2875</v>
      </c>
      <c r="S490" s="44" t="s">
        <v>2876</v>
      </c>
      <c r="T490" s="44"/>
      <c r="U490" s="44"/>
      <c r="V490" s="45"/>
      <c r="W490" s="42"/>
      <c r="X490" s="42"/>
      <c r="Y490" s="45"/>
      <c r="Z490" s="45"/>
    </row>
    <row r="491" spans="1:26" s="40" customFormat="1" ht="42.6" customHeight="1">
      <c r="A491" s="14" t="s">
        <v>31</v>
      </c>
      <c r="B491" s="14" t="s">
        <v>1421</v>
      </c>
      <c r="C491" s="14" t="s">
        <v>48</v>
      </c>
      <c r="D491" s="14"/>
      <c r="E491" s="14" t="s">
        <v>1419</v>
      </c>
      <c r="F491" s="14"/>
      <c r="G491" s="14" t="s">
        <v>48</v>
      </c>
      <c r="H491" s="61">
        <v>1</v>
      </c>
      <c r="I491" s="61" t="s">
        <v>2873</v>
      </c>
      <c r="J491" s="14">
        <v>2014</v>
      </c>
      <c r="K491" s="12">
        <v>23.75</v>
      </c>
      <c r="L491" s="42"/>
      <c r="M491" s="42"/>
      <c r="N491" s="42"/>
      <c r="O491" s="42"/>
      <c r="P491" s="59" t="s">
        <v>36</v>
      </c>
      <c r="Q491" s="44" t="s">
        <v>2874</v>
      </c>
      <c r="R491" s="44" t="s">
        <v>2875</v>
      </c>
      <c r="S491" s="44" t="s">
        <v>2876</v>
      </c>
      <c r="T491" s="44"/>
      <c r="U491" s="44"/>
      <c r="V491" s="45"/>
      <c r="W491" s="42"/>
      <c r="X491" s="42"/>
      <c r="Y491" s="45"/>
      <c r="Z491" s="45"/>
    </row>
    <row r="492" spans="1:26" s="40" customFormat="1" ht="42.6" customHeight="1">
      <c r="A492" s="14" t="s">
        <v>31</v>
      </c>
      <c r="B492" s="14" t="s">
        <v>1422</v>
      </c>
      <c r="C492" s="14" t="s">
        <v>48</v>
      </c>
      <c r="D492" s="14"/>
      <c r="E492" s="14" t="s">
        <v>1419</v>
      </c>
      <c r="F492" s="14"/>
      <c r="G492" s="14" t="s">
        <v>48</v>
      </c>
      <c r="H492" s="61">
        <v>1</v>
      </c>
      <c r="I492" s="61" t="s">
        <v>2873</v>
      </c>
      <c r="J492" s="14">
        <v>2014</v>
      </c>
      <c r="K492" s="12">
        <v>23.75</v>
      </c>
      <c r="L492" s="42"/>
      <c r="M492" s="42"/>
      <c r="N492" s="42"/>
      <c r="O492" s="42"/>
      <c r="P492" s="59" t="s">
        <v>36</v>
      </c>
      <c r="Q492" s="44" t="s">
        <v>2874</v>
      </c>
      <c r="R492" s="44" t="s">
        <v>2875</v>
      </c>
      <c r="S492" s="44" t="s">
        <v>2876</v>
      </c>
      <c r="T492" s="44"/>
      <c r="U492" s="44"/>
      <c r="V492" s="45"/>
      <c r="W492" s="42"/>
      <c r="X492" s="42"/>
      <c r="Y492" s="45"/>
      <c r="Z492" s="45"/>
    </row>
    <row r="493" spans="1:26" s="40" customFormat="1" ht="42.6" customHeight="1">
      <c r="A493" s="14" t="s">
        <v>31</v>
      </c>
      <c r="B493" s="14" t="s">
        <v>1433</v>
      </c>
      <c r="C493" s="14" t="s">
        <v>48</v>
      </c>
      <c r="D493" s="14"/>
      <c r="E493" s="14" t="s">
        <v>1434</v>
      </c>
      <c r="F493" s="14"/>
      <c r="G493" s="14" t="s">
        <v>48</v>
      </c>
      <c r="H493" s="61">
        <v>1</v>
      </c>
      <c r="I493" s="61" t="s">
        <v>2873</v>
      </c>
      <c r="J493" s="14">
        <v>2014</v>
      </c>
      <c r="K493" s="12">
        <v>70.900000000000006</v>
      </c>
      <c r="L493" s="42"/>
      <c r="M493" s="42"/>
      <c r="N493" s="42"/>
      <c r="O493" s="42"/>
      <c r="P493" s="59" t="s">
        <v>36</v>
      </c>
      <c r="Q493" s="44" t="s">
        <v>2874</v>
      </c>
      <c r="R493" s="44" t="s">
        <v>2875</v>
      </c>
      <c r="S493" s="44" t="s">
        <v>2876</v>
      </c>
      <c r="T493" s="44"/>
      <c r="U493" s="44"/>
      <c r="V493" s="45"/>
      <c r="W493" s="42"/>
      <c r="X493" s="42"/>
      <c r="Y493" s="45"/>
      <c r="Z493" s="45"/>
    </row>
    <row r="494" spans="1:26" s="40" customFormat="1" ht="42.6" customHeight="1">
      <c r="A494" s="14" t="s">
        <v>31</v>
      </c>
      <c r="B494" s="14" t="s">
        <v>1426</v>
      </c>
      <c r="C494" s="14" t="s">
        <v>48</v>
      </c>
      <c r="D494" s="14"/>
      <c r="E494" s="14" t="s">
        <v>1419</v>
      </c>
      <c r="F494" s="14"/>
      <c r="G494" s="14" t="s">
        <v>48</v>
      </c>
      <c r="H494" s="61">
        <v>1</v>
      </c>
      <c r="I494" s="61" t="s">
        <v>2873</v>
      </c>
      <c r="J494" s="14">
        <v>2014</v>
      </c>
      <c r="K494" s="12">
        <v>23.75</v>
      </c>
      <c r="L494" s="42"/>
      <c r="M494" s="42"/>
      <c r="N494" s="42"/>
      <c r="O494" s="42"/>
      <c r="P494" s="59" t="s">
        <v>36</v>
      </c>
      <c r="Q494" s="44" t="s">
        <v>2874</v>
      </c>
      <c r="R494" s="44" t="s">
        <v>2875</v>
      </c>
      <c r="S494" s="44" t="s">
        <v>2876</v>
      </c>
      <c r="T494" s="44"/>
      <c r="U494" s="44"/>
      <c r="V494" s="45"/>
      <c r="W494" s="42"/>
      <c r="X494" s="42"/>
      <c r="Y494" s="45"/>
      <c r="Z494" s="45"/>
    </row>
    <row r="495" spans="1:26" s="40" customFormat="1" ht="42.6" customHeight="1">
      <c r="A495" s="14" t="s">
        <v>31</v>
      </c>
      <c r="B495" s="14" t="s">
        <v>1430</v>
      </c>
      <c r="C495" s="14" t="s">
        <v>48</v>
      </c>
      <c r="D495" s="14"/>
      <c r="E495" s="14" t="s">
        <v>1429</v>
      </c>
      <c r="F495" s="14"/>
      <c r="G495" s="14" t="s">
        <v>1495</v>
      </c>
      <c r="H495" s="61">
        <v>1</v>
      </c>
      <c r="I495" s="61" t="s">
        <v>2873</v>
      </c>
      <c r="J495" s="14">
        <v>2014</v>
      </c>
      <c r="K495" s="12">
        <v>55.9</v>
      </c>
      <c r="L495" s="42"/>
      <c r="M495" s="42"/>
      <c r="N495" s="42"/>
      <c r="O495" s="42"/>
      <c r="P495" s="59" t="s">
        <v>36</v>
      </c>
      <c r="Q495" s="44" t="s">
        <v>2874</v>
      </c>
      <c r="R495" s="44" t="s">
        <v>2875</v>
      </c>
      <c r="S495" s="44" t="s">
        <v>2876</v>
      </c>
      <c r="T495" s="44"/>
      <c r="U495" s="44"/>
      <c r="V495" s="45"/>
      <c r="W495" s="42"/>
      <c r="X495" s="42"/>
      <c r="Y495" s="45"/>
      <c r="Z495" s="45"/>
    </row>
    <row r="496" spans="1:26" s="40" customFormat="1" ht="42.6" customHeight="1">
      <c r="A496" s="14" t="s">
        <v>31</v>
      </c>
      <c r="B496" s="14" t="s">
        <v>1431</v>
      </c>
      <c r="C496" s="14" t="s">
        <v>48</v>
      </c>
      <c r="D496" s="14"/>
      <c r="E496" s="14" t="s">
        <v>1429</v>
      </c>
      <c r="F496" s="14"/>
      <c r="G496" s="14" t="s">
        <v>48</v>
      </c>
      <c r="H496" s="61">
        <v>1</v>
      </c>
      <c r="I496" s="61" t="s">
        <v>2873</v>
      </c>
      <c r="J496" s="14">
        <v>2014</v>
      </c>
      <c r="K496" s="12">
        <v>55.9</v>
      </c>
      <c r="L496" s="42"/>
      <c r="M496" s="42"/>
      <c r="N496" s="42"/>
      <c r="O496" s="42"/>
      <c r="P496" s="59" t="s">
        <v>36</v>
      </c>
      <c r="Q496" s="44" t="s">
        <v>2874</v>
      </c>
      <c r="R496" s="44" t="s">
        <v>2875</v>
      </c>
      <c r="S496" s="44" t="s">
        <v>2876</v>
      </c>
      <c r="T496" s="44"/>
      <c r="U496" s="44"/>
      <c r="V496" s="45"/>
      <c r="W496" s="42"/>
      <c r="X496" s="42"/>
      <c r="Y496" s="45"/>
      <c r="Z496" s="45"/>
    </row>
    <row r="497" spans="1:26" s="40" customFormat="1" ht="42.6" customHeight="1">
      <c r="A497" s="14" t="s">
        <v>31</v>
      </c>
      <c r="B497" s="14" t="s">
        <v>1457</v>
      </c>
      <c r="C497" s="14" t="s">
        <v>48</v>
      </c>
      <c r="D497" s="14"/>
      <c r="E497" s="14" t="s">
        <v>1444</v>
      </c>
      <c r="F497" s="14"/>
      <c r="G497" s="14" t="s">
        <v>48</v>
      </c>
      <c r="H497" s="61">
        <v>1</v>
      </c>
      <c r="I497" s="61" t="s">
        <v>2873</v>
      </c>
      <c r="J497" s="14">
        <v>2014</v>
      </c>
      <c r="K497" s="12">
        <v>270</v>
      </c>
      <c r="L497" s="42"/>
      <c r="M497" s="42"/>
      <c r="N497" s="42"/>
      <c r="O497" s="42"/>
      <c r="P497" s="59" t="s">
        <v>36</v>
      </c>
      <c r="Q497" s="44" t="s">
        <v>2874</v>
      </c>
      <c r="R497" s="44" t="s">
        <v>2875</v>
      </c>
      <c r="S497" s="44" t="s">
        <v>2876</v>
      </c>
      <c r="T497" s="44"/>
      <c r="U497" s="44"/>
      <c r="V497" s="45"/>
      <c r="W497" s="42"/>
      <c r="X497" s="42"/>
      <c r="Y497" s="45"/>
      <c r="Z497" s="45"/>
    </row>
    <row r="498" spans="1:26" s="40" customFormat="1" ht="42.6" customHeight="1">
      <c r="A498" s="14" t="s">
        <v>31</v>
      </c>
      <c r="B498" s="14" t="s">
        <v>1472</v>
      </c>
      <c r="C498" s="14" t="s">
        <v>48</v>
      </c>
      <c r="D498" s="14"/>
      <c r="E498" s="14" t="s">
        <v>1444</v>
      </c>
      <c r="F498" s="14"/>
      <c r="G498" s="14" t="s">
        <v>48</v>
      </c>
      <c r="H498" s="61">
        <v>1</v>
      </c>
      <c r="I498" s="61" t="s">
        <v>2873</v>
      </c>
      <c r="J498" s="14">
        <v>2014</v>
      </c>
      <c r="K498" s="12">
        <v>270</v>
      </c>
      <c r="L498" s="42"/>
      <c r="M498" s="42"/>
      <c r="N498" s="42"/>
      <c r="O498" s="42"/>
      <c r="P498" s="59" t="s">
        <v>36</v>
      </c>
      <c r="Q498" s="44" t="s">
        <v>2874</v>
      </c>
      <c r="R498" s="44" t="s">
        <v>2875</v>
      </c>
      <c r="S498" s="44" t="s">
        <v>2876</v>
      </c>
      <c r="T498" s="44"/>
      <c r="U498" s="44"/>
      <c r="V498" s="45"/>
      <c r="W498" s="42"/>
      <c r="X498" s="42"/>
      <c r="Y498" s="45"/>
      <c r="Z498" s="45"/>
    </row>
    <row r="499" spans="1:26" s="40" customFormat="1" ht="42.6" customHeight="1">
      <c r="A499" s="14" t="s">
        <v>31</v>
      </c>
      <c r="B499" s="14" t="s">
        <v>1461</v>
      </c>
      <c r="C499" s="14" t="s">
        <v>48</v>
      </c>
      <c r="D499" s="14"/>
      <c r="E499" s="14" t="s">
        <v>1462</v>
      </c>
      <c r="F499" s="14"/>
      <c r="G499" s="14" t="s">
        <v>48</v>
      </c>
      <c r="H499" s="61">
        <v>1</v>
      </c>
      <c r="I499" s="61" t="s">
        <v>2873</v>
      </c>
      <c r="J499" s="14">
        <v>2014</v>
      </c>
      <c r="K499" s="12">
        <v>16.989999999999998</v>
      </c>
      <c r="L499" s="42"/>
      <c r="M499" s="42"/>
      <c r="N499" s="42"/>
      <c r="O499" s="42"/>
      <c r="P499" s="59" t="s">
        <v>36</v>
      </c>
      <c r="Q499" s="44" t="s">
        <v>2874</v>
      </c>
      <c r="R499" s="44" t="s">
        <v>2875</v>
      </c>
      <c r="S499" s="44" t="s">
        <v>2876</v>
      </c>
      <c r="T499" s="44"/>
      <c r="U499" s="44"/>
      <c r="V499" s="45"/>
      <c r="W499" s="42"/>
      <c r="X499" s="42"/>
      <c r="Y499" s="45"/>
      <c r="Z499" s="45"/>
    </row>
    <row r="500" spans="1:26" s="40" customFormat="1" ht="42.6" hidden="1" customHeight="1">
      <c r="A500" s="14" t="s">
        <v>167</v>
      </c>
      <c r="B500" s="14">
        <v>2928</v>
      </c>
      <c r="C500" s="14" t="s">
        <v>48</v>
      </c>
      <c r="D500" s="14" t="s">
        <v>227</v>
      </c>
      <c r="E500" s="14" t="s">
        <v>226</v>
      </c>
      <c r="F500" s="14" t="s">
        <v>230</v>
      </c>
      <c r="G500" s="14" t="s">
        <v>48</v>
      </c>
      <c r="H500" s="61">
        <v>1</v>
      </c>
      <c r="I500" s="61" t="s">
        <v>2873</v>
      </c>
      <c r="J500" s="13">
        <v>41716</v>
      </c>
      <c r="K500" s="12">
        <v>1246.43</v>
      </c>
      <c r="L500" s="42"/>
      <c r="M500" s="42"/>
      <c r="N500" s="42"/>
      <c r="O500" s="42"/>
      <c r="P500" s="59" t="s">
        <v>36</v>
      </c>
      <c r="Q500" s="44" t="s">
        <v>2874</v>
      </c>
      <c r="R500" s="44" t="s">
        <v>2875</v>
      </c>
      <c r="S500" s="44" t="s">
        <v>2876</v>
      </c>
      <c r="T500" s="44"/>
      <c r="U500" s="44"/>
      <c r="V500" s="45"/>
      <c r="W500" s="42"/>
      <c r="X500" s="42"/>
      <c r="Y500" s="45"/>
      <c r="Z500" s="45" t="s">
        <v>2902</v>
      </c>
    </row>
    <row r="501" spans="1:26" s="40" customFormat="1" ht="42.6" hidden="1" customHeight="1">
      <c r="A501" s="14" t="s">
        <v>167</v>
      </c>
      <c r="B501" s="14">
        <v>3198</v>
      </c>
      <c r="C501" s="14" t="s">
        <v>48</v>
      </c>
      <c r="D501" s="14" t="s">
        <v>227</v>
      </c>
      <c r="E501" s="14" t="s">
        <v>395</v>
      </c>
      <c r="F501" s="14" t="s">
        <v>396</v>
      </c>
      <c r="G501" s="14" t="s">
        <v>48</v>
      </c>
      <c r="H501" s="61">
        <v>1</v>
      </c>
      <c r="I501" s="61" t="s">
        <v>2873</v>
      </c>
      <c r="J501" s="13">
        <v>42187</v>
      </c>
      <c r="K501" s="12">
        <v>870</v>
      </c>
      <c r="L501" s="42"/>
      <c r="M501" s="42"/>
      <c r="N501" s="42"/>
      <c r="O501" s="42"/>
      <c r="P501" s="59" t="s">
        <v>36</v>
      </c>
      <c r="Q501" s="44" t="s">
        <v>2874</v>
      </c>
      <c r="R501" s="44" t="s">
        <v>2875</v>
      </c>
      <c r="S501" s="44" t="s">
        <v>2876</v>
      </c>
      <c r="T501" s="44"/>
      <c r="U501" s="44"/>
      <c r="V501" s="45"/>
      <c r="W501" s="42"/>
      <c r="X501" s="42"/>
      <c r="Y501" s="45"/>
      <c r="Z501" s="45" t="s">
        <v>2902</v>
      </c>
    </row>
    <row r="502" spans="1:26" s="40" customFormat="1" ht="42.6" customHeight="1">
      <c r="A502" s="14" t="s">
        <v>31</v>
      </c>
      <c r="B502" s="14">
        <v>3339</v>
      </c>
      <c r="C502" s="14" t="s">
        <v>48</v>
      </c>
      <c r="D502" s="14" t="s">
        <v>403</v>
      </c>
      <c r="E502" s="14" t="s">
        <v>402</v>
      </c>
      <c r="F502" s="14"/>
      <c r="G502" s="14" t="s">
        <v>48</v>
      </c>
      <c r="H502" s="61">
        <v>1</v>
      </c>
      <c r="I502" s="61" t="s">
        <v>2873</v>
      </c>
      <c r="J502" s="13">
        <v>42186</v>
      </c>
      <c r="K502" s="12">
        <v>142.08000000000001</v>
      </c>
      <c r="L502" s="42"/>
      <c r="M502" s="42"/>
      <c r="N502" s="42"/>
      <c r="O502" s="42"/>
      <c r="P502" s="59" t="s">
        <v>36</v>
      </c>
      <c r="Q502" s="44" t="s">
        <v>2874</v>
      </c>
      <c r="R502" s="44" t="s">
        <v>2875</v>
      </c>
      <c r="S502" s="44" t="s">
        <v>2876</v>
      </c>
      <c r="T502" s="44"/>
      <c r="U502" s="44"/>
      <c r="V502" s="45"/>
      <c r="W502" s="42"/>
      <c r="X502" s="42"/>
      <c r="Y502" s="45"/>
      <c r="Z502" s="45"/>
    </row>
    <row r="503" spans="1:26" s="40" customFormat="1" ht="42.6" customHeight="1">
      <c r="A503" s="14" t="s">
        <v>31</v>
      </c>
      <c r="B503" s="14">
        <v>4404</v>
      </c>
      <c r="C503" s="14" t="s">
        <v>48</v>
      </c>
      <c r="D503" s="14" t="s">
        <v>127</v>
      </c>
      <c r="E503" s="14" t="s">
        <v>487</v>
      </c>
      <c r="F503" s="14" t="s">
        <v>491</v>
      </c>
      <c r="G503" s="14" t="s">
        <v>48</v>
      </c>
      <c r="H503" s="61">
        <v>1</v>
      </c>
      <c r="I503" s="61" t="s">
        <v>2873</v>
      </c>
      <c r="J503" s="13">
        <v>44131</v>
      </c>
      <c r="K503" s="12">
        <v>49.25</v>
      </c>
      <c r="L503" s="42"/>
      <c r="M503" s="42"/>
      <c r="N503" s="42"/>
      <c r="O503" s="42"/>
      <c r="P503" s="59" t="s">
        <v>36</v>
      </c>
      <c r="Q503" s="44" t="s">
        <v>2874</v>
      </c>
      <c r="R503" s="44" t="s">
        <v>2875</v>
      </c>
      <c r="S503" s="44" t="s">
        <v>2876</v>
      </c>
      <c r="T503" s="44"/>
      <c r="U503" s="44"/>
      <c r="V503" s="45"/>
      <c r="W503" s="42"/>
      <c r="X503" s="42"/>
      <c r="Y503" s="45"/>
      <c r="Z503" s="45"/>
    </row>
    <row r="504" spans="1:26" s="40" customFormat="1" ht="42.6" customHeight="1">
      <c r="A504" s="14" t="s">
        <v>31</v>
      </c>
      <c r="B504" s="14">
        <v>4422</v>
      </c>
      <c r="C504" s="14" t="s">
        <v>48</v>
      </c>
      <c r="D504" s="14" t="s">
        <v>127</v>
      </c>
      <c r="E504" s="14" t="s">
        <v>487</v>
      </c>
      <c r="F504" s="14" t="s">
        <v>495</v>
      </c>
      <c r="G504" s="14" t="s">
        <v>48</v>
      </c>
      <c r="H504" s="61">
        <v>1</v>
      </c>
      <c r="I504" s="61" t="s">
        <v>2873</v>
      </c>
      <c r="J504" s="13">
        <v>44145</v>
      </c>
      <c r="K504" s="12">
        <v>49.25</v>
      </c>
      <c r="L504" s="42"/>
      <c r="M504" s="42"/>
      <c r="N504" s="42"/>
      <c r="O504" s="42"/>
      <c r="P504" s="59" t="s">
        <v>36</v>
      </c>
      <c r="Q504" s="44" t="s">
        <v>2874</v>
      </c>
      <c r="R504" s="44" t="s">
        <v>2875</v>
      </c>
      <c r="S504" s="44" t="s">
        <v>2876</v>
      </c>
      <c r="T504" s="44"/>
      <c r="U504" s="44"/>
      <c r="V504" s="45"/>
      <c r="W504" s="42"/>
      <c r="X504" s="42"/>
      <c r="Y504" s="45"/>
      <c r="Z504" s="45"/>
    </row>
    <row r="505" spans="1:26" s="40" customFormat="1" ht="42.6" customHeight="1">
      <c r="A505" s="14" t="s">
        <v>31</v>
      </c>
      <c r="B505" s="14" t="s">
        <v>1458</v>
      </c>
      <c r="C505" s="14" t="s">
        <v>48</v>
      </c>
      <c r="D505" s="14" t="s">
        <v>1456</v>
      </c>
      <c r="E505" s="14" t="s">
        <v>427</v>
      </c>
      <c r="F505" s="14"/>
      <c r="G505" s="14" t="s">
        <v>48</v>
      </c>
      <c r="H505" s="61">
        <v>1</v>
      </c>
      <c r="I505" s="61" t="s">
        <v>2873</v>
      </c>
      <c r="J505" s="14">
        <v>2014</v>
      </c>
      <c r="K505" s="12">
        <v>66.44</v>
      </c>
      <c r="L505" s="42"/>
      <c r="M505" s="42"/>
      <c r="N505" s="42"/>
      <c r="O505" s="42"/>
      <c r="P505" s="59" t="s">
        <v>36</v>
      </c>
      <c r="Q505" s="44" t="s">
        <v>2874</v>
      </c>
      <c r="R505" s="44" t="s">
        <v>2875</v>
      </c>
      <c r="S505" s="44" t="s">
        <v>2876</v>
      </c>
      <c r="T505" s="44"/>
      <c r="U505" s="44"/>
      <c r="V505" s="45"/>
      <c r="W505" s="42"/>
      <c r="X505" s="42"/>
      <c r="Y505" s="45"/>
      <c r="Z505" s="45"/>
    </row>
    <row r="506" spans="1:26" s="40" customFormat="1" ht="42.6" hidden="1" customHeight="1">
      <c r="A506" s="14" t="s">
        <v>167</v>
      </c>
      <c r="B506" s="14">
        <v>2992</v>
      </c>
      <c r="C506" s="14" t="s">
        <v>277</v>
      </c>
      <c r="D506" s="14" t="s">
        <v>168</v>
      </c>
      <c r="E506" s="14" t="s">
        <v>275</v>
      </c>
      <c r="F506" s="14" t="s">
        <v>276</v>
      </c>
      <c r="G506" s="14" t="s">
        <v>1495</v>
      </c>
      <c r="H506" s="61">
        <v>1</v>
      </c>
      <c r="I506" s="61" t="s">
        <v>2873</v>
      </c>
      <c r="J506" s="13">
        <v>41781</v>
      </c>
      <c r="K506" s="12">
        <v>475</v>
      </c>
      <c r="L506" s="42"/>
      <c r="M506" s="42"/>
      <c r="N506" s="42"/>
      <c r="O506" s="42"/>
      <c r="P506" s="59" t="s">
        <v>36</v>
      </c>
      <c r="Q506" s="44" t="s">
        <v>2874</v>
      </c>
      <c r="R506" s="44" t="s">
        <v>2875</v>
      </c>
      <c r="S506" s="44" t="s">
        <v>2876</v>
      </c>
      <c r="T506" s="44"/>
      <c r="U506" s="44"/>
      <c r="V506" s="45"/>
      <c r="W506" s="42"/>
      <c r="X506" s="42"/>
      <c r="Y506" s="45"/>
      <c r="Z506" s="45"/>
    </row>
    <row r="507" spans="1:26" s="40" customFormat="1" ht="42.6" customHeight="1">
      <c r="A507" s="14" t="s">
        <v>31</v>
      </c>
      <c r="B507" s="14" t="s">
        <v>1244</v>
      </c>
      <c r="C507" s="14" t="s">
        <v>118</v>
      </c>
      <c r="D507" s="14" t="s">
        <v>600</v>
      </c>
      <c r="E507" s="14" t="s">
        <v>842</v>
      </c>
      <c r="F507" s="14"/>
      <c r="G507" s="14" t="s">
        <v>118</v>
      </c>
      <c r="H507" s="61">
        <v>1</v>
      </c>
      <c r="I507" s="61" t="s">
        <v>2873</v>
      </c>
      <c r="J507" s="14">
        <v>2014</v>
      </c>
      <c r="K507" s="12">
        <v>8.0530000000000008</v>
      </c>
      <c r="L507" s="42"/>
      <c r="M507" s="42"/>
      <c r="N507" s="42"/>
      <c r="O507" s="42"/>
      <c r="P507" s="59" t="s">
        <v>36</v>
      </c>
      <c r="Q507" s="44" t="s">
        <v>2874</v>
      </c>
      <c r="R507" s="44" t="s">
        <v>2875</v>
      </c>
      <c r="S507" s="44" t="s">
        <v>2876</v>
      </c>
      <c r="T507" s="44"/>
      <c r="U507" s="44"/>
      <c r="V507" s="45"/>
      <c r="W507" s="42"/>
      <c r="X507" s="42"/>
      <c r="Y507" s="45"/>
      <c r="Z507" s="45"/>
    </row>
    <row r="508" spans="1:26" s="40" customFormat="1" ht="42.6" customHeight="1">
      <c r="A508" s="14" t="s">
        <v>31</v>
      </c>
      <c r="B508" s="14" t="s">
        <v>1245</v>
      </c>
      <c r="C508" s="14" t="s">
        <v>118</v>
      </c>
      <c r="D508" s="14" t="s">
        <v>600</v>
      </c>
      <c r="E508" s="14" t="s">
        <v>842</v>
      </c>
      <c r="F508" s="14"/>
      <c r="G508" s="14" t="s">
        <v>118</v>
      </c>
      <c r="H508" s="61">
        <v>1</v>
      </c>
      <c r="I508" s="61" t="s">
        <v>2873</v>
      </c>
      <c r="J508" s="14">
        <v>2014</v>
      </c>
      <c r="K508" s="12">
        <v>8.0530000000000008</v>
      </c>
      <c r="L508" s="42"/>
      <c r="M508" s="42"/>
      <c r="N508" s="42"/>
      <c r="O508" s="42"/>
      <c r="P508" s="59" t="s">
        <v>36</v>
      </c>
      <c r="Q508" s="44" t="s">
        <v>2874</v>
      </c>
      <c r="R508" s="44" t="s">
        <v>2875</v>
      </c>
      <c r="S508" s="44" t="s">
        <v>2876</v>
      </c>
      <c r="T508" s="44"/>
      <c r="U508" s="44"/>
      <c r="V508" s="45"/>
      <c r="W508" s="42"/>
      <c r="X508" s="42"/>
      <c r="Y508" s="45"/>
      <c r="Z508" s="45"/>
    </row>
    <row r="509" spans="1:26" s="40" customFormat="1" ht="42.6" customHeight="1">
      <c r="A509" s="14" t="s">
        <v>31</v>
      </c>
      <c r="B509" s="14" t="s">
        <v>1246</v>
      </c>
      <c r="C509" s="14" t="s">
        <v>118</v>
      </c>
      <c r="D509" s="14" t="s">
        <v>600</v>
      </c>
      <c r="E509" s="14" t="s">
        <v>842</v>
      </c>
      <c r="F509" s="14"/>
      <c r="G509" s="14" t="s">
        <v>118</v>
      </c>
      <c r="H509" s="61">
        <v>1</v>
      </c>
      <c r="I509" s="61" t="s">
        <v>2873</v>
      </c>
      <c r="J509" s="14">
        <v>2014</v>
      </c>
      <c r="K509" s="12">
        <v>8.0530000000000008</v>
      </c>
      <c r="L509" s="42"/>
      <c r="M509" s="42"/>
      <c r="N509" s="42"/>
      <c r="O509" s="42"/>
      <c r="P509" s="59" t="s">
        <v>36</v>
      </c>
      <c r="Q509" s="44" t="s">
        <v>2874</v>
      </c>
      <c r="R509" s="44" t="s">
        <v>2875</v>
      </c>
      <c r="S509" s="44" t="s">
        <v>2876</v>
      </c>
      <c r="T509" s="44"/>
      <c r="U509" s="44"/>
      <c r="V509" s="45"/>
      <c r="W509" s="42"/>
      <c r="X509" s="42"/>
      <c r="Y509" s="45"/>
      <c r="Z509" s="45"/>
    </row>
    <row r="510" spans="1:26" s="40" customFormat="1" ht="42.6" customHeight="1">
      <c r="A510" s="14" t="s">
        <v>31</v>
      </c>
      <c r="B510" s="14" t="s">
        <v>1247</v>
      </c>
      <c r="C510" s="14" t="s">
        <v>118</v>
      </c>
      <c r="D510" s="14" t="s">
        <v>600</v>
      </c>
      <c r="E510" s="14" t="s">
        <v>842</v>
      </c>
      <c r="F510" s="14"/>
      <c r="G510" s="14" t="s">
        <v>118</v>
      </c>
      <c r="H510" s="61">
        <v>1</v>
      </c>
      <c r="I510" s="61" t="s">
        <v>2873</v>
      </c>
      <c r="J510" s="14">
        <v>2014</v>
      </c>
      <c r="K510" s="12">
        <v>8.0530000000000008</v>
      </c>
      <c r="L510" s="42"/>
      <c r="M510" s="42"/>
      <c r="N510" s="42"/>
      <c r="O510" s="42"/>
      <c r="P510" s="59" t="s">
        <v>36</v>
      </c>
      <c r="Q510" s="44" t="s">
        <v>2874</v>
      </c>
      <c r="R510" s="44" t="s">
        <v>2875</v>
      </c>
      <c r="S510" s="44" t="s">
        <v>2876</v>
      </c>
      <c r="T510" s="44"/>
      <c r="U510" s="44"/>
      <c r="V510" s="45"/>
      <c r="W510" s="42"/>
      <c r="X510" s="42"/>
      <c r="Y510" s="45"/>
      <c r="Z510" s="45"/>
    </row>
    <row r="511" spans="1:26" s="40" customFormat="1" ht="42.6" customHeight="1">
      <c r="A511" s="14" t="s">
        <v>31</v>
      </c>
      <c r="B511" s="14" t="s">
        <v>1352</v>
      </c>
      <c r="C511" s="14" t="s">
        <v>118</v>
      </c>
      <c r="D511" s="14"/>
      <c r="E511" s="14" t="s">
        <v>625</v>
      </c>
      <c r="F511" s="14"/>
      <c r="G511" s="14" t="s">
        <v>1495</v>
      </c>
      <c r="H511" s="61">
        <v>1</v>
      </c>
      <c r="I511" s="61" t="s">
        <v>2873</v>
      </c>
      <c r="J511" s="14">
        <v>2014</v>
      </c>
      <c r="K511" s="12">
        <v>84.07</v>
      </c>
      <c r="L511" s="42"/>
      <c r="M511" s="42"/>
      <c r="N511" s="42"/>
      <c r="O511" s="42"/>
      <c r="P511" s="59" t="s">
        <v>36</v>
      </c>
      <c r="Q511" s="44" t="s">
        <v>2874</v>
      </c>
      <c r="R511" s="44" t="s">
        <v>2875</v>
      </c>
      <c r="S511" s="44" t="s">
        <v>2876</v>
      </c>
      <c r="T511" s="44"/>
      <c r="U511" s="44"/>
      <c r="V511" s="45"/>
      <c r="W511" s="42"/>
      <c r="X511" s="42"/>
      <c r="Y511" s="45"/>
      <c r="Z511" s="45"/>
    </row>
    <row r="512" spans="1:26" s="40" customFormat="1" ht="42.6" customHeight="1">
      <c r="A512" s="14" t="s">
        <v>31</v>
      </c>
      <c r="B512" s="14" t="s">
        <v>1248</v>
      </c>
      <c r="C512" s="14" t="s">
        <v>118</v>
      </c>
      <c r="D512" s="14" t="s">
        <v>600</v>
      </c>
      <c r="E512" s="14" t="s">
        <v>842</v>
      </c>
      <c r="F512" s="14"/>
      <c r="G512" s="14" t="s">
        <v>118</v>
      </c>
      <c r="H512" s="61">
        <v>1</v>
      </c>
      <c r="I512" s="61" t="s">
        <v>2873</v>
      </c>
      <c r="J512" s="14">
        <v>2014</v>
      </c>
      <c r="K512" s="12">
        <v>8.0530000000000008</v>
      </c>
      <c r="L512" s="42"/>
      <c r="M512" s="42"/>
      <c r="N512" s="42"/>
      <c r="O512" s="42"/>
      <c r="P512" s="59" t="s">
        <v>36</v>
      </c>
      <c r="Q512" s="44" t="s">
        <v>2874</v>
      </c>
      <c r="R512" s="44" t="s">
        <v>2875</v>
      </c>
      <c r="S512" s="44" t="s">
        <v>2876</v>
      </c>
      <c r="T512" s="44"/>
      <c r="U512" s="44"/>
      <c r="V512" s="45"/>
      <c r="W512" s="42"/>
      <c r="X512" s="42"/>
      <c r="Y512" s="45"/>
      <c r="Z512" s="45"/>
    </row>
    <row r="513" spans="1:26" s="40" customFormat="1" ht="42.6" customHeight="1">
      <c r="A513" s="14" t="s">
        <v>31</v>
      </c>
      <c r="B513" s="14" t="s">
        <v>1353</v>
      </c>
      <c r="C513" s="14" t="s">
        <v>118</v>
      </c>
      <c r="D513" s="14"/>
      <c r="E513" s="14" t="s">
        <v>1354</v>
      </c>
      <c r="F513" s="14"/>
      <c r="G513" s="14" t="s">
        <v>118</v>
      </c>
      <c r="H513" s="61">
        <v>1</v>
      </c>
      <c r="I513" s="61" t="s">
        <v>2873</v>
      </c>
      <c r="J513" s="14">
        <v>2014</v>
      </c>
      <c r="K513" s="12">
        <v>123.89</v>
      </c>
      <c r="L513" s="42"/>
      <c r="M513" s="42"/>
      <c r="N513" s="42"/>
      <c r="O513" s="42"/>
      <c r="P513" s="59" t="s">
        <v>36</v>
      </c>
      <c r="Q513" s="44" t="s">
        <v>2874</v>
      </c>
      <c r="R513" s="44" t="s">
        <v>2875</v>
      </c>
      <c r="S513" s="44" t="s">
        <v>2876</v>
      </c>
      <c r="T513" s="44"/>
      <c r="U513" s="44"/>
      <c r="V513" s="45"/>
      <c r="W513" s="42"/>
      <c r="X513" s="42"/>
      <c r="Y513" s="45"/>
      <c r="Z513" s="45"/>
    </row>
    <row r="514" spans="1:26" s="40" customFormat="1" ht="42.6" customHeight="1">
      <c r="A514" s="14" t="s">
        <v>31</v>
      </c>
      <c r="B514" s="14" t="s">
        <v>1249</v>
      </c>
      <c r="C514" s="14" t="s">
        <v>118</v>
      </c>
      <c r="D514" s="14" t="s">
        <v>600</v>
      </c>
      <c r="E514" s="14" t="s">
        <v>842</v>
      </c>
      <c r="F514" s="14"/>
      <c r="G514" s="14" t="s">
        <v>118</v>
      </c>
      <c r="H514" s="61">
        <v>1</v>
      </c>
      <c r="I514" s="61" t="s">
        <v>2873</v>
      </c>
      <c r="J514" s="14">
        <v>2014</v>
      </c>
      <c r="K514" s="12">
        <v>8.0530000000000008</v>
      </c>
      <c r="L514" s="42"/>
      <c r="M514" s="42"/>
      <c r="N514" s="42"/>
      <c r="O514" s="42"/>
      <c r="P514" s="59" t="s">
        <v>36</v>
      </c>
      <c r="Q514" s="44" t="s">
        <v>2874</v>
      </c>
      <c r="R514" s="44" t="s">
        <v>2875</v>
      </c>
      <c r="S514" s="44" t="s">
        <v>2876</v>
      </c>
      <c r="T514" s="44"/>
      <c r="U514" s="44"/>
      <c r="V514" s="45"/>
      <c r="W514" s="42"/>
      <c r="X514" s="42"/>
      <c r="Y514" s="45"/>
      <c r="Z514" s="45"/>
    </row>
    <row r="515" spans="1:26" s="40" customFormat="1" ht="42.6" customHeight="1">
      <c r="A515" s="14" t="s">
        <v>31</v>
      </c>
      <c r="B515" s="14" t="s">
        <v>1250</v>
      </c>
      <c r="C515" s="14" t="s">
        <v>118</v>
      </c>
      <c r="D515" s="14" t="s">
        <v>600</v>
      </c>
      <c r="E515" s="14" t="s">
        <v>842</v>
      </c>
      <c r="F515" s="14"/>
      <c r="G515" s="14" t="s">
        <v>118</v>
      </c>
      <c r="H515" s="61">
        <v>1</v>
      </c>
      <c r="I515" s="61" t="s">
        <v>2873</v>
      </c>
      <c r="J515" s="14">
        <v>2014</v>
      </c>
      <c r="K515" s="12">
        <v>8.0530000000000008</v>
      </c>
      <c r="L515" s="42"/>
      <c r="M515" s="42"/>
      <c r="N515" s="42"/>
      <c r="O515" s="42"/>
      <c r="P515" s="59" t="s">
        <v>36</v>
      </c>
      <c r="Q515" s="44" t="s">
        <v>2874</v>
      </c>
      <c r="R515" s="44" t="s">
        <v>2875</v>
      </c>
      <c r="S515" s="44" t="s">
        <v>2876</v>
      </c>
      <c r="T515" s="44"/>
      <c r="U515" s="44"/>
      <c r="V515" s="45"/>
      <c r="W515" s="42"/>
      <c r="X515" s="42"/>
      <c r="Y515" s="45"/>
      <c r="Z515" s="45"/>
    </row>
    <row r="516" spans="1:26" s="40" customFormat="1" ht="42.6" customHeight="1">
      <c r="A516" s="14" t="s">
        <v>31</v>
      </c>
      <c r="B516" s="14" t="s">
        <v>1355</v>
      </c>
      <c r="C516" s="14" t="s">
        <v>118</v>
      </c>
      <c r="D516" s="14"/>
      <c r="E516" s="14" t="s">
        <v>619</v>
      </c>
      <c r="F516" s="14"/>
      <c r="G516" s="14" t="s">
        <v>118</v>
      </c>
      <c r="H516" s="61">
        <v>1</v>
      </c>
      <c r="I516" s="61" t="s">
        <v>2873</v>
      </c>
      <c r="J516" s="14">
        <v>2014</v>
      </c>
      <c r="K516" s="12">
        <v>15.93</v>
      </c>
      <c r="L516" s="42"/>
      <c r="M516" s="42"/>
      <c r="N516" s="42"/>
      <c r="O516" s="42"/>
      <c r="P516" s="59" t="s">
        <v>36</v>
      </c>
      <c r="Q516" s="44" t="s">
        <v>2874</v>
      </c>
      <c r="R516" s="44" t="s">
        <v>2875</v>
      </c>
      <c r="S516" s="44" t="s">
        <v>2876</v>
      </c>
      <c r="T516" s="44"/>
      <c r="U516" s="44"/>
      <c r="V516" s="45"/>
      <c r="W516" s="42"/>
      <c r="X516" s="42"/>
      <c r="Y516" s="45"/>
      <c r="Z516" s="45"/>
    </row>
    <row r="517" spans="1:26" s="40" customFormat="1" ht="42.6" customHeight="1">
      <c r="A517" s="14" t="s">
        <v>31</v>
      </c>
      <c r="B517" s="14" t="s">
        <v>1251</v>
      </c>
      <c r="C517" s="14" t="s">
        <v>118</v>
      </c>
      <c r="D517" s="14" t="s">
        <v>600</v>
      </c>
      <c r="E517" s="14" t="s">
        <v>842</v>
      </c>
      <c r="F517" s="14"/>
      <c r="G517" s="14" t="s">
        <v>118</v>
      </c>
      <c r="H517" s="61">
        <v>1</v>
      </c>
      <c r="I517" s="61" t="s">
        <v>2873</v>
      </c>
      <c r="J517" s="14">
        <v>2014</v>
      </c>
      <c r="K517" s="12">
        <v>8.0530000000000008</v>
      </c>
      <c r="L517" s="42"/>
      <c r="M517" s="42"/>
      <c r="N517" s="42"/>
      <c r="O517" s="42"/>
      <c r="P517" s="59" t="s">
        <v>36</v>
      </c>
      <c r="Q517" s="44" t="s">
        <v>2874</v>
      </c>
      <c r="R517" s="44" t="s">
        <v>2875</v>
      </c>
      <c r="S517" s="44" t="s">
        <v>2876</v>
      </c>
      <c r="T517" s="44"/>
      <c r="U517" s="44"/>
      <c r="V517" s="45"/>
      <c r="W517" s="42"/>
      <c r="X517" s="42"/>
      <c r="Y517" s="45"/>
      <c r="Z517" s="45"/>
    </row>
    <row r="518" spans="1:26" s="40" customFormat="1" ht="42.6" customHeight="1">
      <c r="A518" s="14" t="s">
        <v>31</v>
      </c>
      <c r="B518" s="14" t="s">
        <v>1356</v>
      </c>
      <c r="C518" s="14" t="s">
        <v>118</v>
      </c>
      <c r="D518" s="14"/>
      <c r="E518" s="14" t="s">
        <v>619</v>
      </c>
      <c r="F518" s="14"/>
      <c r="G518" s="14" t="s">
        <v>118</v>
      </c>
      <c r="H518" s="61">
        <v>1</v>
      </c>
      <c r="I518" s="61" t="s">
        <v>2873</v>
      </c>
      <c r="J518" s="14">
        <v>2014</v>
      </c>
      <c r="K518" s="12">
        <v>15.93</v>
      </c>
      <c r="L518" s="42"/>
      <c r="M518" s="42"/>
      <c r="N518" s="42"/>
      <c r="O518" s="42"/>
      <c r="P518" s="59" t="s">
        <v>36</v>
      </c>
      <c r="Q518" s="44" t="s">
        <v>2874</v>
      </c>
      <c r="R518" s="44" t="s">
        <v>2875</v>
      </c>
      <c r="S518" s="44" t="s">
        <v>2876</v>
      </c>
      <c r="T518" s="44"/>
      <c r="U518" s="44"/>
      <c r="V518" s="45"/>
      <c r="W518" s="42"/>
      <c r="X518" s="42"/>
      <c r="Y518" s="45"/>
      <c r="Z518" s="45"/>
    </row>
    <row r="519" spans="1:26" s="40" customFormat="1" ht="42.6" customHeight="1">
      <c r="A519" s="14" t="s">
        <v>31</v>
      </c>
      <c r="B519" s="14" t="s">
        <v>1252</v>
      </c>
      <c r="C519" s="14" t="s">
        <v>118</v>
      </c>
      <c r="D519" s="14" t="s">
        <v>600</v>
      </c>
      <c r="E519" s="14" t="s">
        <v>842</v>
      </c>
      <c r="F519" s="14"/>
      <c r="G519" s="14" t="s">
        <v>118</v>
      </c>
      <c r="H519" s="61">
        <v>1</v>
      </c>
      <c r="I519" s="61" t="s">
        <v>2873</v>
      </c>
      <c r="J519" s="14">
        <v>2014</v>
      </c>
      <c r="K519" s="12">
        <v>8.0530000000000008</v>
      </c>
      <c r="L519" s="42"/>
      <c r="M519" s="42"/>
      <c r="N519" s="42"/>
      <c r="O519" s="42"/>
      <c r="P519" s="59" t="s">
        <v>36</v>
      </c>
      <c r="Q519" s="44" t="s">
        <v>2874</v>
      </c>
      <c r="R519" s="44" t="s">
        <v>2875</v>
      </c>
      <c r="S519" s="44" t="s">
        <v>2876</v>
      </c>
      <c r="T519" s="44"/>
      <c r="U519" s="44"/>
      <c r="V519" s="45"/>
      <c r="W519" s="42"/>
      <c r="X519" s="42"/>
      <c r="Y519" s="45"/>
      <c r="Z519" s="45"/>
    </row>
    <row r="520" spans="1:26" s="40" customFormat="1" ht="42.6" customHeight="1">
      <c r="A520" s="14" t="s">
        <v>31</v>
      </c>
      <c r="B520" s="14" t="s">
        <v>1357</v>
      </c>
      <c r="C520" s="14" t="s">
        <v>118</v>
      </c>
      <c r="D520" s="14"/>
      <c r="E520" s="14" t="s">
        <v>619</v>
      </c>
      <c r="F520" s="14"/>
      <c r="G520" s="14" t="s">
        <v>118</v>
      </c>
      <c r="H520" s="61">
        <v>1</v>
      </c>
      <c r="I520" s="61" t="s">
        <v>2873</v>
      </c>
      <c r="J520" s="14">
        <v>2014</v>
      </c>
      <c r="K520" s="12">
        <v>15.93</v>
      </c>
      <c r="L520" s="42"/>
      <c r="M520" s="42"/>
      <c r="N520" s="42"/>
      <c r="O520" s="42"/>
      <c r="P520" s="59" t="s">
        <v>36</v>
      </c>
      <c r="Q520" s="44" t="s">
        <v>2874</v>
      </c>
      <c r="R520" s="44" t="s">
        <v>2875</v>
      </c>
      <c r="S520" s="44" t="s">
        <v>2876</v>
      </c>
      <c r="T520" s="44"/>
      <c r="U520" s="44"/>
      <c r="V520" s="45"/>
      <c r="W520" s="42"/>
      <c r="X520" s="42"/>
      <c r="Y520" s="45"/>
      <c r="Z520" s="45"/>
    </row>
    <row r="521" spans="1:26" s="40" customFormat="1" ht="42.6" customHeight="1">
      <c r="A521" s="14" t="s">
        <v>31</v>
      </c>
      <c r="B521" s="14" t="s">
        <v>1358</v>
      </c>
      <c r="C521" s="14" t="s">
        <v>118</v>
      </c>
      <c r="D521" s="14"/>
      <c r="E521" s="14" t="s">
        <v>1359</v>
      </c>
      <c r="F521" s="14"/>
      <c r="G521" s="14" t="s">
        <v>118</v>
      </c>
      <c r="H521" s="61">
        <v>1</v>
      </c>
      <c r="I521" s="61" t="s">
        <v>2873</v>
      </c>
      <c r="J521" s="14">
        <v>2014</v>
      </c>
      <c r="K521" s="12">
        <v>94.69</v>
      </c>
      <c r="L521" s="42"/>
      <c r="M521" s="42"/>
      <c r="N521" s="42"/>
      <c r="O521" s="42"/>
      <c r="P521" s="59" t="s">
        <v>36</v>
      </c>
      <c r="Q521" s="44" t="s">
        <v>2874</v>
      </c>
      <c r="R521" s="44" t="s">
        <v>2875</v>
      </c>
      <c r="S521" s="44" t="s">
        <v>2876</v>
      </c>
      <c r="T521" s="44"/>
      <c r="U521" s="44"/>
      <c r="V521" s="45"/>
      <c r="W521" s="42"/>
      <c r="X521" s="42"/>
      <c r="Y521" s="45"/>
      <c r="Z521" s="45"/>
    </row>
    <row r="522" spans="1:26" s="40" customFormat="1" ht="42.6" customHeight="1">
      <c r="A522" s="14" t="s">
        <v>31</v>
      </c>
      <c r="B522" s="14" t="s">
        <v>1253</v>
      </c>
      <c r="C522" s="14" t="s">
        <v>118</v>
      </c>
      <c r="D522" s="14" t="s">
        <v>600</v>
      </c>
      <c r="E522" s="14" t="s">
        <v>842</v>
      </c>
      <c r="F522" s="14"/>
      <c r="G522" s="14" t="s">
        <v>118</v>
      </c>
      <c r="H522" s="61">
        <v>1</v>
      </c>
      <c r="I522" s="61" t="s">
        <v>2873</v>
      </c>
      <c r="J522" s="14">
        <v>2014</v>
      </c>
      <c r="K522" s="12">
        <v>8.0530000000000008</v>
      </c>
      <c r="L522" s="42"/>
      <c r="M522" s="42"/>
      <c r="N522" s="42"/>
      <c r="O522" s="42"/>
      <c r="P522" s="59" t="s">
        <v>36</v>
      </c>
      <c r="Q522" s="44" t="s">
        <v>2874</v>
      </c>
      <c r="R522" s="44" t="s">
        <v>2875</v>
      </c>
      <c r="S522" s="44" t="s">
        <v>2876</v>
      </c>
      <c r="T522" s="44"/>
      <c r="U522" s="44"/>
      <c r="V522" s="45"/>
      <c r="W522" s="42"/>
      <c r="X522" s="42"/>
      <c r="Y522" s="45"/>
      <c r="Z522" s="45"/>
    </row>
    <row r="523" spans="1:26" s="40" customFormat="1" ht="42.6" customHeight="1">
      <c r="A523" s="14" t="s">
        <v>31</v>
      </c>
      <c r="B523" s="14" t="s">
        <v>1400</v>
      </c>
      <c r="C523" s="14" t="s">
        <v>118</v>
      </c>
      <c r="D523" s="14" t="s">
        <v>600</v>
      </c>
      <c r="E523" s="14" t="s">
        <v>599</v>
      </c>
      <c r="F523" s="14"/>
      <c r="G523" s="14" t="s">
        <v>118</v>
      </c>
      <c r="H523" s="61">
        <v>1</v>
      </c>
      <c r="I523" s="61" t="s">
        <v>2873</v>
      </c>
      <c r="J523" s="14">
        <v>2014</v>
      </c>
      <c r="K523" s="12">
        <v>8.0500000000000007</v>
      </c>
      <c r="L523" s="42"/>
      <c r="M523" s="42"/>
      <c r="N523" s="42"/>
      <c r="O523" s="42"/>
      <c r="P523" s="59" t="s">
        <v>36</v>
      </c>
      <c r="Q523" s="44" t="s">
        <v>2874</v>
      </c>
      <c r="R523" s="44" t="s">
        <v>2875</v>
      </c>
      <c r="S523" s="44" t="s">
        <v>2876</v>
      </c>
      <c r="T523" s="44"/>
      <c r="U523" s="44"/>
      <c r="V523" s="45"/>
      <c r="W523" s="42"/>
      <c r="X523" s="42"/>
      <c r="Y523" s="45"/>
      <c r="Z523" s="45"/>
    </row>
    <row r="524" spans="1:26" s="40" customFormat="1" ht="42.6" customHeight="1">
      <c r="A524" s="14" t="s">
        <v>31</v>
      </c>
      <c r="B524" s="14" t="s">
        <v>1210</v>
      </c>
      <c r="C524" s="14" t="s">
        <v>118</v>
      </c>
      <c r="D524" s="14"/>
      <c r="E524" s="14" t="s">
        <v>1211</v>
      </c>
      <c r="F524" s="14"/>
      <c r="G524" s="14" t="s">
        <v>118</v>
      </c>
      <c r="H524" s="61">
        <v>1</v>
      </c>
      <c r="I524" s="61" t="s">
        <v>2873</v>
      </c>
      <c r="J524" s="14">
        <v>2018</v>
      </c>
      <c r="K524" s="12">
        <v>169.91200000000001</v>
      </c>
      <c r="L524" s="42"/>
      <c r="M524" s="42"/>
      <c r="N524" s="42"/>
      <c r="O524" s="42"/>
      <c r="P524" s="59" t="s">
        <v>36</v>
      </c>
      <c r="Q524" s="44" t="s">
        <v>2874</v>
      </c>
      <c r="R524" s="44" t="s">
        <v>2875</v>
      </c>
      <c r="S524" s="44" t="s">
        <v>2876</v>
      </c>
      <c r="T524" s="44"/>
      <c r="U524" s="44"/>
      <c r="V524" s="45"/>
      <c r="W524" s="42"/>
      <c r="X524" s="42"/>
      <c r="Y524" s="45"/>
      <c r="Z524" s="45"/>
    </row>
    <row r="525" spans="1:26" s="40" customFormat="1" ht="42.6" customHeight="1">
      <c r="A525" s="14" t="s">
        <v>31</v>
      </c>
      <c r="B525" s="14" t="s">
        <v>1287</v>
      </c>
      <c r="C525" s="14" t="s">
        <v>118</v>
      </c>
      <c r="D525" s="14"/>
      <c r="E525" s="14" t="s">
        <v>1213</v>
      </c>
      <c r="F525" s="14"/>
      <c r="G525" s="14" t="s">
        <v>118</v>
      </c>
      <c r="H525" s="61">
        <v>1</v>
      </c>
      <c r="I525" s="61" t="s">
        <v>2873</v>
      </c>
      <c r="J525" s="14">
        <v>2018</v>
      </c>
      <c r="K525" s="12">
        <v>34.5</v>
      </c>
      <c r="L525" s="42"/>
      <c r="M525" s="42"/>
      <c r="N525" s="42"/>
      <c r="O525" s="42"/>
      <c r="P525" s="59" t="s">
        <v>36</v>
      </c>
      <c r="Q525" s="44" t="s">
        <v>2874</v>
      </c>
      <c r="R525" s="44" t="s">
        <v>2875</v>
      </c>
      <c r="S525" s="44" t="s">
        <v>2876</v>
      </c>
      <c r="T525" s="44"/>
      <c r="U525" s="44"/>
      <c r="V525" s="45"/>
      <c r="W525" s="42"/>
      <c r="X525" s="42"/>
      <c r="Y525" s="45"/>
      <c r="Z525" s="45"/>
    </row>
    <row r="526" spans="1:26" s="40" customFormat="1" ht="42.6" customHeight="1">
      <c r="A526" s="14" t="s">
        <v>31</v>
      </c>
      <c r="B526" s="14" t="s">
        <v>1212</v>
      </c>
      <c r="C526" s="14" t="s">
        <v>118</v>
      </c>
      <c r="D526" s="14"/>
      <c r="E526" s="14" t="s">
        <v>1213</v>
      </c>
      <c r="F526" s="14"/>
      <c r="G526" s="14" t="s">
        <v>1495</v>
      </c>
      <c r="H526" s="61">
        <v>1</v>
      </c>
      <c r="I526" s="61" t="s">
        <v>2873</v>
      </c>
      <c r="J526" s="14">
        <v>2018</v>
      </c>
      <c r="K526" s="12">
        <v>34.5</v>
      </c>
      <c r="L526" s="42"/>
      <c r="M526" s="42"/>
      <c r="N526" s="42"/>
      <c r="O526" s="42"/>
      <c r="P526" s="59" t="s">
        <v>36</v>
      </c>
      <c r="Q526" s="44" t="s">
        <v>2874</v>
      </c>
      <c r="R526" s="44" t="s">
        <v>2875</v>
      </c>
      <c r="S526" s="44" t="s">
        <v>2876</v>
      </c>
      <c r="T526" s="44"/>
      <c r="U526" s="44"/>
      <c r="V526" s="45"/>
      <c r="W526" s="42"/>
      <c r="X526" s="42"/>
      <c r="Y526" s="45"/>
      <c r="Z526" s="45"/>
    </row>
    <row r="527" spans="1:26" s="40" customFormat="1" ht="42.6" customHeight="1">
      <c r="A527" s="14" t="s">
        <v>31</v>
      </c>
      <c r="B527" s="14" t="s">
        <v>1288</v>
      </c>
      <c r="C527" s="14" t="s">
        <v>118</v>
      </c>
      <c r="D527" s="14"/>
      <c r="E527" s="14" t="s">
        <v>1213</v>
      </c>
      <c r="F527" s="14"/>
      <c r="G527" s="14" t="s">
        <v>1495</v>
      </c>
      <c r="H527" s="61">
        <v>1</v>
      </c>
      <c r="I527" s="61" t="s">
        <v>2873</v>
      </c>
      <c r="J527" s="14">
        <v>2018</v>
      </c>
      <c r="K527" s="12">
        <v>34.5</v>
      </c>
      <c r="L527" s="42"/>
      <c r="M527" s="42"/>
      <c r="N527" s="42"/>
      <c r="O527" s="42"/>
      <c r="P527" s="59" t="s">
        <v>36</v>
      </c>
      <c r="Q527" s="44" t="s">
        <v>2874</v>
      </c>
      <c r="R527" s="44" t="s">
        <v>2875</v>
      </c>
      <c r="S527" s="44" t="s">
        <v>2876</v>
      </c>
      <c r="T527" s="44"/>
      <c r="U527" s="44"/>
      <c r="V527" s="45"/>
      <c r="W527" s="42"/>
      <c r="X527" s="42"/>
      <c r="Y527" s="45"/>
      <c r="Z527" s="45"/>
    </row>
    <row r="528" spans="1:26" s="40" customFormat="1" ht="42.6" customHeight="1">
      <c r="A528" s="14" t="s">
        <v>31</v>
      </c>
      <c r="B528" s="14" t="s">
        <v>1214</v>
      </c>
      <c r="C528" s="14" t="s">
        <v>118</v>
      </c>
      <c r="D528" s="14"/>
      <c r="E528" s="14" t="s">
        <v>1213</v>
      </c>
      <c r="F528" s="14"/>
      <c r="G528" s="14" t="s">
        <v>118</v>
      </c>
      <c r="H528" s="61">
        <v>1</v>
      </c>
      <c r="I528" s="61" t="s">
        <v>2873</v>
      </c>
      <c r="J528" s="14">
        <v>2018</v>
      </c>
      <c r="K528" s="12">
        <v>34.5</v>
      </c>
      <c r="L528" s="42"/>
      <c r="M528" s="42"/>
      <c r="N528" s="42"/>
      <c r="O528" s="42"/>
      <c r="P528" s="59" t="s">
        <v>36</v>
      </c>
      <c r="Q528" s="44" t="s">
        <v>2874</v>
      </c>
      <c r="R528" s="44" t="s">
        <v>2875</v>
      </c>
      <c r="S528" s="44" t="s">
        <v>2876</v>
      </c>
      <c r="T528" s="44"/>
      <c r="U528" s="44"/>
      <c r="V528" s="45"/>
      <c r="W528" s="42"/>
      <c r="X528" s="42"/>
      <c r="Y528" s="45"/>
      <c r="Z528" s="45"/>
    </row>
    <row r="529" spans="1:26" s="40" customFormat="1" ht="42.6" customHeight="1">
      <c r="A529" s="14" t="s">
        <v>31</v>
      </c>
      <c r="B529" s="14" t="s">
        <v>1289</v>
      </c>
      <c r="C529" s="14" t="s">
        <v>118</v>
      </c>
      <c r="D529" s="14"/>
      <c r="E529" s="14" t="s">
        <v>1213</v>
      </c>
      <c r="F529" s="14"/>
      <c r="G529" s="14" t="s">
        <v>1495</v>
      </c>
      <c r="H529" s="61">
        <v>1</v>
      </c>
      <c r="I529" s="61" t="s">
        <v>2873</v>
      </c>
      <c r="J529" s="14">
        <v>2018</v>
      </c>
      <c r="K529" s="12">
        <v>34.5</v>
      </c>
      <c r="L529" s="42"/>
      <c r="M529" s="42"/>
      <c r="N529" s="42"/>
      <c r="O529" s="42"/>
      <c r="P529" s="59" t="s">
        <v>36</v>
      </c>
      <c r="Q529" s="44" t="s">
        <v>2874</v>
      </c>
      <c r="R529" s="44" t="s">
        <v>2875</v>
      </c>
      <c r="S529" s="44" t="s">
        <v>2876</v>
      </c>
      <c r="T529" s="44"/>
      <c r="U529" s="44"/>
      <c r="V529" s="45"/>
      <c r="W529" s="42"/>
      <c r="X529" s="42"/>
      <c r="Y529" s="45"/>
      <c r="Z529" s="45"/>
    </row>
    <row r="530" spans="1:26" s="40" customFormat="1" ht="42.6" customHeight="1">
      <c r="A530" s="14" t="s">
        <v>31</v>
      </c>
      <c r="B530" s="14" t="s">
        <v>1360</v>
      </c>
      <c r="C530" s="14" t="s">
        <v>118</v>
      </c>
      <c r="D530" s="14"/>
      <c r="E530" s="14" t="s">
        <v>1359</v>
      </c>
      <c r="F530" s="14"/>
      <c r="G530" s="14" t="s">
        <v>118</v>
      </c>
      <c r="H530" s="61">
        <v>1</v>
      </c>
      <c r="I530" s="61" t="s">
        <v>2873</v>
      </c>
      <c r="J530" s="14">
        <v>2014</v>
      </c>
      <c r="K530" s="12">
        <v>94.69</v>
      </c>
      <c r="L530" s="42"/>
      <c r="M530" s="42"/>
      <c r="N530" s="42"/>
      <c r="O530" s="42"/>
      <c r="P530" s="59" t="s">
        <v>36</v>
      </c>
      <c r="Q530" s="44" t="s">
        <v>2874</v>
      </c>
      <c r="R530" s="44" t="s">
        <v>2875</v>
      </c>
      <c r="S530" s="44" t="s">
        <v>2876</v>
      </c>
      <c r="T530" s="44"/>
      <c r="U530" s="44"/>
      <c r="V530" s="45"/>
      <c r="W530" s="42"/>
      <c r="X530" s="42"/>
      <c r="Y530" s="45"/>
      <c r="Z530" s="45"/>
    </row>
    <row r="531" spans="1:26" s="40" customFormat="1" ht="42.6" customHeight="1">
      <c r="A531" s="14" t="s">
        <v>31</v>
      </c>
      <c r="B531" s="14" t="s">
        <v>1401</v>
      </c>
      <c r="C531" s="14" t="s">
        <v>118</v>
      </c>
      <c r="D531" s="14" t="s">
        <v>600</v>
      </c>
      <c r="E531" s="14" t="s">
        <v>599</v>
      </c>
      <c r="F531" s="14"/>
      <c r="G531" s="14" t="s">
        <v>118</v>
      </c>
      <c r="H531" s="61">
        <v>1</v>
      </c>
      <c r="I531" s="61" t="s">
        <v>2873</v>
      </c>
      <c r="J531" s="14">
        <v>2014</v>
      </c>
      <c r="K531" s="12">
        <v>8.0500000000000007</v>
      </c>
      <c r="L531" s="42"/>
      <c r="M531" s="42"/>
      <c r="N531" s="42"/>
      <c r="O531" s="42"/>
      <c r="P531" s="59" t="s">
        <v>36</v>
      </c>
      <c r="Q531" s="44" t="s">
        <v>2874</v>
      </c>
      <c r="R531" s="44" t="s">
        <v>2875</v>
      </c>
      <c r="S531" s="44" t="s">
        <v>2876</v>
      </c>
      <c r="T531" s="44"/>
      <c r="U531" s="44"/>
      <c r="V531" s="45"/>
      <c r="W531" s="42"/>
      <c r="X531" s="42"/>
      <c r="Y531" s="45"/>
      <c r="Z531" s="45"/>
    </row>
    <row r="532" spans="1:26" s="40" customFormat="1" ht="42.6" customHeight="1">
      <c r="A532" s="14" t="s">
        <v>31</v>
      </c>
      <c r="B532" s="14" t="s">
        <v>1290</v>
      </c>
      <c r="C532" s="14" t="s">
        <v>118</v>
      </c>
      <c r="D532" s="14"/>
      <c r="E532" s="14" t="s">
        <v>1213</v>
      </c>
      <c r="F532" s="14"/>
      <c r="G532" s="14" t="s">
        <v>1495</v>
      </c>
      <c r="H532" s="61">
        <v>1</v>
      </c>
      <c r="I532" s="61" t="s">
        <v>2873</v>
      </c>
      <c r="J532" s="14">
        <v>2018</v>
      </c>
      <c r="K532" s="12">
        <v>34.5</v>
      </c>
      <c r="L532" s="42"/>
      <c r="M532" s="42"/>
      <c r="N532" s="42"/>
      <c r="O532" s="42"/>
      <c r="P532" s="59" t="s">
        <v>36</v>
      </c>
      <c r="Q532" s="44" t="s">
        <v>2874</v>
      </c>
      <c r="R532" s="44" t="s">
        <v>2875</v>
      </c>
      <c r="S532" s="44" t="s">
        <v>2876</v>
      </c>
      <c r="T532" s="44"/>
      <c r="U532" s="44"/>
      <c r="V532" s="45"/>
      <c r="W532" s="42"/>
      <c r="X532" s="42"/>
      <c r="Y532" s="45"/>
      <c r="Z532" s="45"/>
    </row>
    <row r="533" spans="1:26" s="40" customFormat="1" ht="42.6" customHeight="1">
      <c r="A533" s="14" t="s">
        <v>31</v>
      </c>
      <c r="B533" s="14" t="s">
        <v>1291</v>
      </c>
      <c r="C533" s="14" t="s">
        <v>118</v>
      </c>
      <c r="D533" s="14"/>
      <c r="E533" s="14" t="s">
        <v>1213</v>
      </c>
      <c r="F533" s="14"/>
      <c r="G533" s="14" t="s">
        <v>118</v>
      </c>
      <c r="H533" s="61">
        <v>1</v>
      </c>
      <c r="I533" s="61" t="s">
        <v>2873</v>
      </c>
      <c r="J533" s="14">
        <v>2018</v>
      </c>
      <c r="K533" s="12">
        <v>34.5</v>
      </c>
      <c r="L533" s="42"/>
      <c r="M533" s="42"/>
      <c r="N533" s="42"/>
      <c r="O533" s="42"/>
      <c r="P533" s="59" t="s">
        <v>36</v>
      </c>
      <c r="Q533" s="44" t="s">
        <v>2874</v>
      </c>
      <c r="R533" s="44" t="s">
        <v>2875</v>
      </c>
      <c r="S533" s="44" t="s">
        <v>2876</v>
      </c>
      <c r="T533" s="44"/>
      <c r="U533" s="44"/>
      <c r="V533" s="45"/>
      <c r="W533" s="42"/>
      <c r="X533" s="42"/>
      <c r="Y533" s="45"/>
      <c r="Z533" s="45"/>
    </row>
    <row r="534" spans="1:26" s="40" customFormat="1" ht="42.6" hidden="1" customHeight="1">
      <c r="A534" s="14" t="s">
        <v>167</v>
      </c>
      <c r="B534" s="14" t="s">
        <v>1294</v>
      </c>
      <c r="C534" s="14" t="s">
        <v>118</v>
      </c>
      <c r="D534" s="14"/>
      <c r="E534" s="14" t="s">
        <v>1295</v>
      </c>
      <c r="F534" s="14"/>
      <c r="G534" s="14" t="s">
        <v>118</v>
      </c>
      <c r="H534" s="61">
        <v>1</v>
      </c>
      <c r="I534" s="61" t="s">
        <v>2873</v>
      </c>
      <c r="J534" s="14">
        <v>2018</v>
      </c>
      <c r="K534" s="12">
        <v>1200</v>
      </c>
      <c r="L534" s="42"/>
      <c r="M534" s="42"/>
      <c r="N534" s="42"/>
      <c r="O534" s="42"/>
      <c r="P534" s="59" t="s">
        <v>36</v>
      </c>
      <c r="Q534" s="44" t="s">
        <v>2874</v>
      </c>
      <c r="R534" s="44" t="s">
        <v>2875</v>
      </c>
      <c r="S534" s="44" t="s">
        <v>2876</v>
      </c>
      <c r="T534" s="44"/>
      <c r="U534" s="44"/>
      <c r="V534" s="45"/>
      <c r="W534" s="42"/>
      <c r="X534" s="42"/>
      <c r="Y534" s="45"/>
      <c r="Z534" s="45"/>
    </row>
    <row r="535" spans="1:26" s="40" customFormat="1" ht="42.6" customHeight="1">
      <c r="A535" s="14" t="s">
        <v>31</v>
      </c>
      <c r="B535" s="14" t="s">
        <v>1254</v>
      </c>
      <c r="C535" s="14" t="s">
        <v>118</v>
      </c>
      <c r="D535" s="14"/>
      <c r="E535" s="14" t="s">
        <v>578</v>
      </c>
      <c r="F535" s="14"/>
      <c r="G535" s="14" t="s">
        <v>118</v>
      </c>
      <c r="H535" s="61">
        <v>1</v>
      </c>
      <c r="I535" s="61" t="s">
        <v>2873</v>
      </c>
      <c r="J535" s="14">
        <v>2014</v>
      </c>
      <c r="K535" s="12">
        <v>23.01</v>
      </c>
      <c r="L535" s="42"/>
      <c r="M535" s="42"/>
      <c r="N535" s="42"/>
      <c r="O535" s="42"/>
      <c r="P535" s="59" t="s">
        <v>36</v>
      </c>
      <c r="Q535" s="44" t="s">
        <v>2874</v>
      </c>
      <c r="R535" s="44" t="s">
        <v>2875</v>
      </c>
      <c r="S535" s="44" t="s">
        <v>2876</v>
      </c>
      <c r="T535" s="44"/>
      <c r="U535" s="44"/>
      <c r="V535" s="45"/>
      <c r="W535" s="42"/>
      <c r="X535" s="42"/>
      <c r="Y535" s="45"/>
      <c r="Z535" s="45"/>
    </row>
    <row r="536" spans="1:26" s="40" customFormat="1" ht="42.6" customHeight="1">
      <c r="A536" s="14" t="s">
        <v>31</v>
      </c>
      <c r="B536" s="14" t="s">
        <v>1402</v>
      </c>
      <c r="C536" s="14" t="s">
        <v>118</v>
      </c>
      <c r="D536" s="14" t="s">
        <v>600</v>
      </c>
      <c r="E536" s="14" t="s">
        <v>599</v>
      </c>
      <c r="F536" s="14"/>
      <c r="G536" s="14" t="s">
        <v>118</v>
      </c>
      <c r="H536" s="61">
        <v>1</v>
      </c>
      <c r="I536" s="61" t="s">
        <v>2873</v>
      </c>
      <c r="J536" s="14">
        <v>2014</v>
      </c>
      <c r="K536" s="12">
        <v>8.0500000000000007</v>
      </c>
      <c r="L536" s="42"/>
      <c r="M536" s="42"/>
      <c r="N536" s="42"/>
      <c r="O536" s="42"/>
      <c r="P536" s="59" t="s">
        <v>36</v>
      </c>
      <c r="Q536" s="44" t="s">
        <v>2874</v>
      </c>
      <c r="R536" s="44" t="s">
        <v>2875</v>
      </c>
      <c r="S536" s="44" t="s">
        <v>2876</v>
      </c>
      <c r="T536" s="44"/>
      <c r="U536" s="44"/>
      <c r="V536" s="45"/>
      <c r="W536" s="42"/>
      <c r="X536" s="42"/>
      <c r="Y536" s="45"/>
      <c r="Z536" s="45"/>
    </row>
    <row r="537" spans="1:26" s="40" customFormat="1" ht="42.6" customHeight="1">
      <c r="A537" s="14" t="s">
        <v>31</v>
      </c>
      <c r="B537" s="14" t="s">
        <v>1300</v>
      </c>
      <c r="C537" s="14" t="s">
        <v>118</v>
      </c>
      <c r="D537" s="14"/>
      <c r="E537" s="14" t="s">
        <v>1209</v>
      </c>
      <c r="F537" s="14"/>
      <c r="G537" s="14" t="s">
        <v>118</v>
      </c>
      <c r="H537" s="61">
        <v>1</v>
      </c>
      <c r="I537" s="61" t="s">
        <v>2873</v>
      </c>
      <c r="J537" s="14">
        <v>2018</v>
      </c>
      <c r="K537" s="12">
        <v>216.81399999999999</v>
      </c>
      <c r="L537" s="42"/>
      <c r="M537" s="42"/>
      <c r="N537" s="42"/>
      <c r="O537" s="42"/>
      <c r="P537" s="59" t="s">
        <v>36</v>
      </c>
      <c r="Q537" s="44" t="s">
        <v>2874</v>
      </c>
      <c r="R537" s="44" t="s">
        <v>2875</v>
      </c>
      <c r="S537" s="44" t="s">
        <v>2876</v>
      </c>
      <c r="T537" s="44"/>
      <c r="U537" s="44"/>
      <c r="V537" s="45"/>
      <c r="W537" s="42"/>
      <c r="X537" s="42"/>
      <c r="Y537" s="45"/>
      <c r="Z537" s="45"/>
    </row>
    <row r="538" spans="1:26" s="40" customFormat="1" ht="42.6" customHeight="1">
      <c r="A538" s="14" t="s">
        <v>31</v>
      </c>
      <c r="B538" s="14" t="s">
        <v>1255</v>
      </c>
      <c r="C538" s="14" t="s">
        <v>118</v>
      </c>
      <c r="D538" s="14"/>
      <c r="E538" s="14" t="s">
        <v>578</v>
      </c>
      <c r="F538" s="14"/>
      <c r="G538" s="14" t="s">
        <v>118</v>
      </c>
      <c r="H538" s="61">
        <v>1</v>
      </c>
      <c r="I538" s="61" t="s">
        <v>2873</v>
      </c>
      <c r="J538" s="14">
        <v>2014</v>
      </c>
      <c r="K538" s="12">
        <v>23.01</v>
      </c>
      <c r="L538" s="42"/>
      <c r="M538" s="42"/>
      <c r="N538" s="42"/>
      <c r="O538" s="42"/>
      <c r="P538" s="59" t="s">
        <v>36</v>
      </c>
      <c r="Q538" s="44" t="s">
        <v>2874</v>
      </c>
      <c r="R538" s="44" t="s">
        <v>2875</v>
      </c>
      <c r="S538" s="44" t="s">
        <v>2876</v>
      </c>
      <c r="T538" s="44"/>
      <c r="U538" s="44"/>
      <c r="V538" s="45"/>
      <c r="W538" s="42"/>
      <c r="X538" s="42"/>
      <c r="Y538" s="45"/>
      <c r="Z538" s="45"/>
    </row>
    <row r="539" spans="1:26" s="40" customFormat="1" ht="42.6" customHeight="1">
      <c r="A539" s="14" t="s">
        <v>31</v>
      </c>
      <c r="B539" s="14" t="s">
        <v>1363</v>
      </c>
      <c r="C539" s="14" t="s">
        <v>118</v>
      </c>
      <c r="D539" s="14" t="s">
        <v>600</v>
      </c>
      <c r="E539" s="14" t="s">
        <v>599</v>
      </c>
      <c r="F539" s="14"/>
      <c r="G539" s="14" t="s">
        <v>118</v>
      </c>
      <c r="H539" s="61">
        <v>1</v>
      </c>
      <c r="I539" s="61" t="s">
        <v>2873</v>
      </c>
      <c r="J539" s="14">
        <v>2014</v>
      </c>
      <c r="K539" s="12">
        <v>8.0500000000000007</v>
      </c>
      <c r="L539" s="42"/>
      <c r="M539" s="42"/>
      <c r="N539" s="42"/>
      <c r="O539" s="42"/>
      <c r="P539" s="59" t="s">
        <v>36</v>
      </c>
      <c r="Q539" s="44" t="s">
        <v>2874</v>
      </c>
      <c r="R539" s="44" t="s">
        <v>2875</v>
      </c>
      <c r="S539" s="44" t="s">
        <v>2876</v>
      </c>
      <c r="T539" s="44"/>
      <c r="U539" s="44"/>
      <c r="V539" s="45"/>
      <c r="W539" s="42"/>
      <c r="X539" s="42"/>
      <c r="Y539" s="45"/>
      <c r="Z539" s="45"/>
    </row>
    <row r="540" spans="1:26" s="40" customFormat="1" ht="42.6" customHeight="1">
      <c r="A540" s="14" t="s">
        <v>31</v>
      </c>
      <c r="B540" s="14" t="s">
        <v>1257</v>
      </c>
      <c r="C540" s="14" t="s">
        <v>118</v>
      </c>
      <c r="D540" s="14"/>
      <c r="E540" s="14" t="s">
        <v>578</v>
      </c>
      <c r="F540" s="14"/>
      <c r="G540" s="14" t="s">
        <v>118</v>
      </c>
      <c r="H540" s="61">
        <v>1</v>
      </c>
      <c r="I540" s="61" t="s">
        <v>2873</v>
      </c>
      <c r="J540" s="14">
        <v>2014</v>
      </c>
      <c r="K540" s="12">
        <v>23.01</v>
      </c>
      <c r="L540" s="42"/>
      <c r="M540" s="42"/>
      <c r="N540" s="42"/>
      <c r="O540" s="42"/>
      <c r="P540" s="59" t="s">
        <v>36</v>
      </c>
      <c r="Q540" s="44" t="s">
        <v>2874</v>
      </c>
      <c r="R540" s="44" t="s">
        <v>2875</v>
      </c>
      <c r="S540" s="44" t="s">
        <v>2876</v>
      </c>
      <c r="T540" s="44"/>
      <c r="U540" s="44"/>
      <c r="V540" s="45"/>
      <c r="W540" s="42"/>
      <c r="X540" s="42"/>
      <c r="Y540" s="45"/>
      <c r="Z540" s="45"/>
    </row>
    <row r="541" spans="1:26" s="40" customFormat="1" ht="42.6" customHeight="1">
      <c r="A541" s="14" t="s">
        <v>31</v>
      </c>
      <c r="B541" s="14" t="s">
        <v>1364</v>
      </c>
      <c r="C541" s="14" t="s">
        <v>118</v>
      </c>
      <c r="D541" s="14" t="s">
        <v>600</v>
      </c>
      <c r="E541" s="14" t="s">
        <v>599</v>
      </c>
      <c r="F541" s="14"/>
      <c r="G541" s="14" t="s">
        <v>118</v>
      </c>
      <c r="H541" s="61">
        <v>1</v>
      </c>
      <c r="I541" s="61" t="s">
        <v>2873</v>
      </c>
      <c r="J541" s="14">
        <v>2014</v>
      </c>
      <c r="K541" s="12">
        <v>8.0500000000000007</v>
      </c>
      <c r="L541" s="42"/>
      <c r="M541" s="42"/>
      <c r="N541" s="42"/>
      <c r="O541" s="42"/>
      <c r="P541" s="59" t="s">
        <v>36</v>
      </c>
      <c r="Q541" s="44" t="s">
        <v>2874</v>
      </c>
      <c r="R541" s="44" t="s">
        <v>2875</v>
      </c>
      <c r="S541" s="44" t="s">
        <v>2876</v>
      </c>
      <c r="T541" s="44"/>
      <c r="U541" s="44"/>
      <c r="V541" s="45"/>
      <c r="W541" s="42"/>
      <c r="X541" s="42"/>
      <c r="Y541" s="45"/>
      <c r="Z541" s="45"/>
    </row>
    <row r="542" spans="1:26" s="40" customFormat="1" ht="42.6" customHeight="1">
      <c r="A542" s="14" t="s">
        <v>31</v>
      </c>
      <c r="B542" s="14" t="s">
        <v>1311</v>
      </c>
      <c r="C542" s="14" t="s">
        <v>118</v>
      </c>
      <c r="D542" s="14"/>
      <c r="E542" s="14" t="s">
        <v>1312</v>
      </c>
      <c r="F542" s="14"/>
      <c r="G542" s="14" t="s">
        <v>118</v>
      </c>
      <c r="H542" s="61">
        <v>1</v>
      </c>
      <c r="I542" s="61" t="s">
        <v>2873</v>
      </c>
      <c r="J542" s="14">
        <v>2014</v>
      </c>
      <c r="K542" s="12">
        <v>195</v>
      </c>
      <c r="L542" s="42"/>
      <c r="M542" s="42"/>
      <c r="N542" s="42"/>
      <c r="O542" s="42"/>
      <c r="P542" s="59" t="s">
        <v>36</v>
      </c>
      <c r="Q542" s="44" t="s">
        <v>2874</v>
      </c>
      <c r="R542" s="44" t="s">
        <v>2875</v>
      </c>
      <c r="S542" s="44" t="s">
        <v>2876</v>
      </c>
      <c r="T542" s="44"/>
      <c r="U542" s="44"/>
      <c r="V542" s="45"/>
      <c r="W542" s="42"/>
      <c r="X542" s="42"/>
      <c r="Y542" s="45"/>
      <c r="Z542" s="45"/>
    </row>
    <row r="543" spans="1:26" s="40" customFormat="1" ht="42.6" customHeight="1">
      <c r="A543" s="14" t="s">
        <v>31</v>
      </c>
      <c r="B543" s="14" t="s">
        <v>1258</v>
      </c>
      <c r="C543" s="14" t="s">
        <v>118</v>
      </c>
      <c r="D543" s="14"/>
      <c r="E543" s="14" t="s">
        <v>578</v>
      </c>
      <c r="F543" s="14"/>
      <c r="G543" s="14" t="s">
        <v>118</v>
      </c>
      <c r="H543" s="61">
        <v>1</v>
      </c>
      <c r="I543" s="61" t="s">
        <v>2873</v>
      </c>
      <c r="J543" s="14">
        <v>2014</v>
      </c>
      <c r="K543" s="12">
        <v>23.01</v>
      </c>
      <c r="L543" s="42"/>
      <c r="M543" s="42"/>
      <c r="N543" s="42"/>
      <c r="O543" s="42"/>
      <c r="P543" s="59" t="s">
        <v>36</v>
      </c>
      <c r="Q543" s="44" t="s">
        <v>2874</v>
      </c>
      <c r="R543" s="44" t="s">
        <v>2875</v>
      </c>
      <c r="S543" s="44" t="s">
        <v>2876</v>
      </c>
      <c r="T543" s="44"/>
      <c r="U543" s="44"/>
      <c r="V543" s="45"/>
      <c r="W543" s="42"/>
      <c r="X543" s="42"/>
      <c r="Y543" s="45"/>
      <c r="Z543" s="45"/>
    </row>
    <row r="544" spans="1:26" s="40" customFormat="1" ht="42.6" customHeight="1">
      <c r="A544" s="14" t="s">
        <v>31</v>
      </c>
      <c r="B544" s="14" t="s">
        <v>1365</v>
      </c>
      <c r="C544" s="14" t="s">
        <v>118</v>
      </c>
      <c r="D544" s="14" t="s">
        <v>600</v>
      </c>
      <c r="E544" s="14" t="s">
        <v>599</v>
      </c>
      <c r="F544" s="14"/>
      <c r="G544" s="14" t="s">
        <v>118</v>
      </c>
      <c r="H544" s="61">
        <v>1</v>
      </c>
      <c r="I544" s="61" t="s">
        <v>2873</v>
      </c>
      <c r="J544" s="14">
        <v>2014</v>
      </c>
      <c r="K544" s="12">
        <v>8.0500000000000007</v>
      </c>
      <c r="L544" s="42"/>
      <c r="M544" s="42"/>
      <c r="N544" s="42"/>
      <c r="O544" s="42"/>
      <c r="P544" s="59" t="s">
        <v>36</v>
      </c>
      <c r="Q544" s="44" t="s">
        <v>2874</v>
      </c>
      <c r="R544" s="44" t="s">
        <v>2875</v>
      </c>
      <c r="S544" s="44" t="s">
        <v>2876</v>
      </c>
      <c r="T544" s="44"/>
      <c r="U544" s="44"/>
      <c r="V544" s="45"/>
      <c r="W544" s="42"/>
      <c r="X544" s="42"/>
      <c r="Y544" s="45"/>
      <c r="Z544" s="45"/>
    </row>
    <row r="545" spans="1:26" s="40" customFormat="1" ht="42.6" customHeight="1">
      <c r="A545" s="14" t="s">
        <v>31</v>
      </c>
      <c r="B545" s="14" t="s">
        <v>1366</v>
      </c>
      <c r="C545" s="14" t="s">
        <v>118</v>
      </c>
      <c r="D545" s="14" t="s">
        <v>600</v>
      </c>
      <c r="E545" s="14" t="s">
        <v>599</v>
      </c>
      <c r="F545" s="14"/>
      <c r="G545" s="14" t="s">
        <v>118</v>
      </c>
      <c r="H545" s="61">
        <v>1</v>
      </c>
      <c r="I545" s="61" t="s">
        <v>2873</v>
      </c>
      <c r="J545" s="14">
        <v>2014</v>
      </c>
      <c r="K545" s="12">
        <v>8.0500000000000007</v>
      </c>
      <c r="L545" s="42"/>
      <c r="M545" s="42"/>
      <c r="N545" s="42"/>
      <c r="O545" s="42"/>
      <c r="P545" s="59" t="s">
        <v>36</v>
      </c>
      <c r="Q545" s="44" t="s">
        <v>2874</v>
      </c>
      <c r="R545" s="44" t="s">
        <v>2875</v>
      </c>
      <c r="S545" s="44" t="s">
        <v>2876</v>
      </c>
      <c r="T545" s="44"/>
      <c r="U545" s="44"/>
      <c r="V545" s="45"/>
      <c r="W545" s="42"/>
      <c r="X545" s="42"/>
      <c r="Y545" s="45"/>
      <c r="Z545" s="45"/>
    </row>
    <row r="546" spans="1:26" s="40" customFormat="1" ht="42.6" customHeight="1">
      <c r="A546" s="14" t="s">
        <v>31</v>
      </c>
      <c r="B546" s="14" t="s">
        <v>1261</v>
      </c>
      <c r="C546" s="14" t="s">
        <v>118</v>
      </c>
      <c r="D546" s="14"/>
      <c r="E546" s="14" t="s">
        <v>578</v>
      </c>
      <c r="F546" s="14"/>
      <c r="G546" s="14" t="s">
        <v>118</v>
      </c>
      <c r="H546" s="61">
        <v>1</v>
      </c>
      <c r="I546" s="61" t="s">
        <v>2873</v>
      </c>
      <c r="J546" s="14">
        <v>2014</v>
      </c>
      <c r="K546" s="12">
        <v>23.01</v>
      </c>
      <c r="L546" s="42"/>
      <c r="M546" s="42"/>
      <c r="N546" s="42"/>
      <c r="O546" s="42"/>
      <c r="P546" s="59" t="s">
        <v>36</v>
      </c>
      <c r="Q546" s="44" t="s">
        <v>2874</v>
      </c>
      <c r="R546" s="44" t="s">
        <v>2875</v>
      </c>
      <c r="S546" s="44" t="s">
        <v>2876</v>
      </c>
      <c r="T546" s="44"/>
      <c r="U546" s="44"/>
      <c r="V546" s="45"/>
      <c r="W546" s="42"/>
      <c r="X546" s="42"/>
      <c r="Y546" s="45"/>
      <c r="Z546" s="45"/>
    </row>
    <row r="547" spans="1:26" s="40" customFormat="1" ht="42.6" customHeight="1">
      <c r="A547" s="14" t="s">
        <v>31</v>
      </c>
      <c r="B547" s="14" t="s">
        <v>1367</v>
      </c>
      <c r="C547" s="14" t="s">
        <v>118</v>
      </c>
      <c r="D547" s="14" t="s">
        <v>600</v>
      </c>
      <c r="E547" s="14" t="s">
        <v>599</v>
      </c>
      <c r="F547" s="14"/>
      <c r="G547" s="14" t="s">
        <v>118</v>
      </c>
      <c r="H547" s="61">
        <v>1</v>
      </c>
      <c r="I547" s="61" t="s">
        <v>2873</v>
      </c>
      <c r="J547" s="14">
        <v>2014</v>
      </c>
      <c r="K547" s="12">
        <v>8.0500000000000007</v>
      </c>
      <c r="L547" s="42"/>
      <c r="M547" s="42"/>
      <c r="N547" s="42"/>
      <c r="O547" s="42"/>
      <c r="P547" s="59" t="s">
        <v>36</v>
      </c>
      <c r="Q547" s="44" t="s">
        <v>2874</v>
      </c>
      <c r="R547" s="44" t="s">
        <v>2875</v>
      </c>
      <c r="S547" s="44" t="s">
        <v>2876</v>
      </c>
      <c r="T547" s="44"/>
      <c r="U547" s="44"/>
      <c r="V547" s="45"/>
      <c r="W547" s="42"/>
      <c r="X547" s="42"/>
      <c r="Y547" s="45"/>
      <c r="Z547" s="45"/>
    </row>
    <row r="548" spans="1:26" s="40" customFormat="1" ht="42.6" customHeight="1">
      <c r="A548" s="14" t="s">
        <v>31</v>
      </c>
      <c r="B548" s="14" t="s">
        <v>1262</v>
      </c>
      <c r="C548" s="14" t="s">
        <v>118</v>
      </c>
      <c r="D548" s="14"/>
      <c r="E548" s="14" t="s">
        <v>578</v>
      </c>
      <c r="F548" s="14"/>
      <c r="G548" s="14" t="s">
        <v>118</v>
      </c>
      <c r="H548" s="61">
        <v>1</v>
      </c>
      <c r="I548" s="61" t="s">
        <v>2873</v>
      </c>
      <c r="J548" s="14">
        <v>2014</v>
      </c>
      <c r="K548" s="12">
        <v>23.01</v>
      </c>
      <c r="L548" s="42"/>
      <c r="M548" s="42"/>
      <c r="N548" s="42"/>
      <c r="O548" s="42"/>
      <c r="P548" s="59" t="s">
        <v>36</v>
      </c>
      <c r="Q548" s="44" t="s">
        <v>2874</v>
      </c>
      <c r="R548" s="44" t="s">
        <v>2875</v>
      </c>
      <c r="S548" s="44" t="s">
        <v>2876</v>
      </c>
      <c r="T548" s="44"/>
      <c r="U548" s="44"/>
      <c r="V548" s="45"/>
      <c r="W548" s="42"/>
      <c r="X548" s="42"/>
      <c r="Y548" s="45"/>
      <c r="Z548" s="45"/>
    </row>
    <row r="549" spans="1:26" s="40" customFormat="1" ht="42.6" customHeight="1">
      <c r="A549" s="14" t="s">
        <v>31</v>
      </c>
      <c r="B549" s="14" t="s">
        <v>1368</v>
      </c>
      <c r="C549" s="14" t="s">
        <v>118</v>
      </c>
      <c r="D549" s="14" t="s">
        <v>600</v>
      </c>
      <c r="E549" s="14" t="s">
        <v>599</v>
      </c>
      <c r="F549" s="14"/>
      <c r="G549" s="14" t="s">
        <v>118</v>
      </c>
      <c r="H549" s="61">
        <v>1</v>
      </c>
      <c r="I549" s="61" t="s">
        <v>2873</v>
      </c>
      <c r="J549" s="14">
        <v>2014</v>
      </c>
      <c r="K549" s="12">
        <v>8.0500000000000007</v>
      </c>
      <c r="L549" s="42"/>
      <c r="M549" s="42"/>
      <c r="N549" s="42"/>
      <c r="O549" s="42"/>
      <c r="P549" s="59" t="s">
        <v>36</v>
      </c>
      <c r="Q549" s="44" t="s">
        <v>2874</v>
      </c>
      <c r="R549" s="44" t="s">
        <v>2875</v>
      </c>
      <c r="S549" s="44" t="s">
        <v>2876</v>
      </c>
      <c r="T549" s="44"/>
      <c r="U549" s="44"/>
      <c r="V549" s="45"/>
      <c r="W549" s="42"/>
      <c r="X549" s="42"/>
      <c r="Y549" s="45"/>
      <c r="Z549" s="45"/>
    </row>
    <row r="550" spans="1:26" s="40" customFormat="1" ht="42.6" customHeight="1">
      <c r="A550" s="14" t="s">
        <v>31</v>
      </c>
      <c r="B550" s="14" t="s">
        <v>1316</v>
      </c>
      <c r="C550" s="14" t="s">
        <v>118</v>
      </c>
      <c r="D550" s="14"/>
      <c r="E550" s="14" t="s">
        <v>683</v>
      </c>
      <c r="F550" s="14"/>
      <c r="G550" s="14" t="s">
        <v>118</v>
      </c>
      <c r="H550" s="61">
        <v>1</v>
      </c>
      <c r="I550" s="61" t="s">
        <v>2873</v>
      </c>
      <c r="J550" s="14">
        <v>2014</v>
      </c>
      <c r="K550" s="12">
        <v>32.566000000000003</v>
      </c>
      <c r="L550" s="42"/>
      <c r="M550" s="42"/>
      <c r="N550" s="42"/>
      <c r="O550" s="42"/>
      <c r="P550" s="59" t="s">
        <v>36</v>
      </c>
      <c r="Q550" s="44" t="s">
        <v>2874</v>
      </c>
      <c r="R550" s="44" t="s">
        <v>2875</v>
      </c>
      <c r="S550" s="44" t="s">
        <v>2876</v>
      </c>
      <c r="T550" s="44"/>
      <c r="U550" s="44"/>
      <c r="V550" s="45"/>
      <c r="W550" s="42"/>
      <c r="X550" s="42"/>
      <c r="Y550" s="45"/>
      <c r="Z550" s="45"/>
    </row>
    <row r="551" spans="1:26" s="40" customFormat="1" ht="42.6" customHeight="1">
      <c r="A551" s="14" t="s">
        <v>31</v>
      </c>
      <c r="B551" s="14" t="s">
        <v>1224</v>
      </c>
      <c r="C551" s="14" t="s">
        <v>118</v>
      </c>
      <c r="D551" s="14"/>
      <c r="E551" s="14" t="s">
        <v>619</v>
      </c>
      <c r="F551" s="14"/>
      <c r="G551" s="14" t="s">
        <v>118</v>
      </c>
      <c r="H551" s="61">
        <v>1</v>
      </c>
      <c r="I551" s="61" t="s">
        <v>2873</v>
      </c>
      <c r="J551" s="14">
        <v>2014</v>
      </c>
      <c r="K551" s="12">
        <v>15.93</v>
      </c>
      <c r="L551" s="42"/>
      <c r="M551" s="42"/>
      <c r="N551" s="42"/>
      <c r="O551" s="42"/>
      <c r="P551" s="59" t="s">
        <v>36</v>
      </c>
      <c r="Q551" s="44" t="s">
        <v>2874</v>
      </c>
      <c r="R551" s="44" t="s">
        <v>2875</v>
      </c>
      <c r="S551" s="44" t="s">
        <v>2876</v>
      </c>
      <c r="T551" s="44"/>
      <c r="U551" s="44"/>
      <c r="V551" s="45"/>
      <c r="W551" s="42"/>
      <c r="X551" s="42"/>
      <c r="Y551" s="45"/>
      <c r="Z551" s="45"/>
    </row>
    <row r="552" spans="1:26" s="40" customFormat="1" ht="42.6" customHeight="1">
      <c r="A552" s="14" t="s">
        <v>31</v>
      </c>
      <c r="B552" s="14" t="s">
        <v>1369</v>
      </c>
      <c r="C552" s="14" t="s">
        <v>118</v>
      </c>
      <c r="D552" s="14" t="s">
        <v>600</v>
      </c>
      <c r="E552" s="14" t="s">
        <v>599</v>
      </c>
      <c r="F552" s="14"/>
      <c r="G552" s="14" t="s">
        <v>118</v>
      </c>
      <c r="H552" s="61">
        <v>1</v>
      </c>
      <c r="I552" s="61" t="s">
        <v>2873</v>
      </c>
      <c r="J552" s="14">
        <v>2014</v>
      </c>
      <c r="K552" s="12">
        <v>8.0500000000000007</v>
      </c>
      <c r="L552" s="42"/>
      <c r="M552" s="42"/>
      <c r="N552" s="42"/>
      <c r="O552" s="42"/>
      <c r="P552" s="59" t="s">
        <v>36</v>
      </c>
      <c r="Q552" s="44" t="s">
        <v>2874</v>
      </c>
      <c r="R552" s="44" t="s">
        <v>2875</v>
      </c>
      <c r="S552" s="44" t="s">
        <v>2876</v>
      </c>
      <c r="T552" s="44"/>
      <c r="U552" s="44"/>
      <c r="V552" s="45"/>
      <c r="W552" s="42"/>
      <c r="X552" s="42"/>
      <c r="Y552" s="45"/>
      <c r="Z552" s="45"/>
    </row>
    <row r="553" spans="1:26" s="40" customFormat="1" ht="42.6" customHeight="1">
      <c r="A553" s="14" t="s">
        <v>31</v>
      </c>
      <c r="B553" s="14" t="s">
        <v>1225</v>
      </c>
      <c r="C553" s="14" t="s">
        <v>118</v>
      </c>
      <c r="D553" s="14"/>
      <c r="E553" s="14" t="s">
        <v>619</v>
      </c>
      <c r="F553" s="14"/>
      <c r="G553" s="14" t="s">
        <v>118</v>
      </c>
      <c r="H553" s="61">
        <v>1</v>
      </c>
      <c r="I553" s="61" t="s">
        <v>2873</v>
      </c>
      <c r="J553" s="14">
        <v>2014</v>
      </c>
      <c r="K553" s="12">
        <v>15.93</v>
      </c>
      <c r="L553" s="42"/>
      <c r="M553" s="42"/>
      <c r="N553" s="42"/>
      <c r="O553" s="42"/>
      <c r="P553" s="59" t="s">
        <v>36</v>
      </c>
      <c r="Q553" s="44" t="s">
        <v>2874</v>
      </c>
      <c r="R553" s="44" t="s">
        <v>2875</v>
      </c>
      <c r="S553" s="44" t="s">
        <v>2876</v>
      </c>
      <c r="T553" s="44"/>
      <c r="U553" s="44"/>
      <c r="V553" s="45"/>
      <c r="W553" s="42"/>
      <c r="X553" s="42"/>
      <c r="Y553" s="45"/>
      <c r="Z553" s="45"/>
    </row>
    <row r="554" spans="1:26" s="40" customFormat="1" ht="42.6" customHeight="1">
      <c r="A554" s="14" t="s">
        <v>31</v>
      </c>
      <c r="B554" s="14" t="s">
        <v>1370</v>
      </c>
      <c r="C554" s="14" t="s">
        <v>118</v>
      </c>
      <c r="D554" s="14" t="s">
        <v>600</v>
      </c>
      <c r="E554" s="14" t="s">
        <v>599</v>
      </c>
      <c r="F554" s="14"/>
      <c r="G554" s="14" t="s">
        <v>118</v>
      </c>
      <c r="H554" s="61">
        <v>1</v>
      </c>
      <c r="I554" s="61" t="s">
        <v>2873</v>
      </c>
      <c r="J554" s="14">
        <v>2014</v>
      </c>
      <c r="K554" s="12">
        <v>8.0500000000000007</v>
      </c>
      <c r="L554" s="42"/>
      <c r="M554" s="42"/>
      <c r="N554" s="42"/>
      <c r="O554" s="42"/>
      <c r="P554" s="59" t="s">
        <v>36</v>
      </c>
      <c r="Q554" s="44" t="s">
        <v>2874</v>
      </c>
      <c r="R554" s="44" t="s">
        <v>2875</v>
      </c>
      <c r="S554" s="44" t="s">
        <v>2876</v>
      </c>
      <c r="T554" s="44"/>
      <c r="U554" s="44"/>
      <c r="V554" s="45"/>
      <c r="W554" s="42"/>
      <c r="X554" s="42"/>
      <c r="Y554" s="45"/>
      <c r="Z554" s="45"/>
    </row>
    <row r="555" spans="1:26" s="40" customFormat="1" ht="42.6" customHeight="1">
      <c r="A555" s="14" t="s">
        <v>31</v>
      </c>
      <c r="B555" s="14" t="s">
        <v>1226</v>
      </c>
      <c r="C555" s="14" t="s">
        <v>118</v>
      </c>
      <c r="D555" s="14"/>
      <c r="E555" s="14" t="s">
        <v>619</v>
      </c>
      <c r="F555" s="14"/>
      <c r="G555" s="14" t="s">
        <v>118</v>
      </c>
      <c r="H555" s="61">
        <v>1</v>
      </c>
      <c r="I555" s="61" t="s">
        <v>2873</v>
      </c>
      <c r="J555" s="14">
        <v>2014</v>
      </c>
      <c r="K555" s="12">
        <v>15.93</v>
      </c>
      <c r="L555" s="42"/>
      <c r="M555" s="42"/>
      <c r="N555" s="42"/>
      <c r="O555" s="42"/>
      <c r="P555" s="59" t="s">
        <v>36</v>
      </c>
      <c r="Q555" s="44" t="s">
        <v>2874</v>
      </c>
      <c r="R555" s="44" t="s">
        <v>2875</v>
      </c>
      <c r="S555" s="44" t="s">
        <v>2876</v>
      </c>
      <c r="T555" s="44"/>
      <c r="U555" s="44"/>
      <c r="V555" s="45"/>
      <c r="W555" s="42"/>
      <c r="X555" s="42"/>
      <c r="Y555" s="45"/>
      <c r="Z555" s="45"/>
    </row>
    <row r="556" spans="1:26" s="40" customFormat="1" ht="42.6" customHeight="1">
      <c r="A556" s="14" t="s">
        <v>31</v>
      </c>
      <c r="B556" s="14" t="s">
        <v>1267</v>
      </c>
      <c r="C556" s="14" t="s">
        <v>118</v>
      </c>
      <c r="D556" s="14"/>
      <c r="E556" s="14" t="s">
        <v>578</v>
      </c>
      <c r="F556" s="14"/>
      <c r="G556" s="14" t="s">
        <v>118</v>
      </c>
      <c r="H556" s="61">
        <v>1</v>
      </c>
      <c r="I556" s="61" t="s">
        <v>2873</v>
      </c>
      <c r="J556" s="14">
        <v>2014</v>
      </c>
      <c r="K556" s="12">
        <v>23.01</v>
      </c>
      <c r="L556" s="42"/>
      <c r="M556" s="42"/>
      <c r="N556" s="42"/>
      <c r="O556" s="42"/>
      <c r="P556" s="59" t="s">
        <v>36</v>
      </c>
      <c r="Q556" s="44" t="s">
        <v>2874</v>
      </c>
      <c r="R556" s="44" t="s">
        <v>2875</v>
      </c>
      <c r="S556" s="44" t="s">
        <v>2876</v>
      </c>
      <c r="T556" s="44"/>
      <c r="U556" s="44"/>
      <c r="V556" s="45"/>
      <c r="W556" s="42"/>
      <c r="X556" s="42"/>
      <c r="Y556" s="45"/>
      <c r="Z556" s="45"/>
    </row>
    <row r="557" spans="1:26" s="40" customFormat="1" ht="42.6" customHeight="1">
      <c r="A557" s="14" t="s">
        <v>31</v>
      </c>
      <c r="B557" s="14" t="s">
        <v>1321</v>
      </c>
      <c r="C557" s="14" t="s">
        <v>118</v>
      </c>
      <c r="D557" s="14"/>
      <c r="E557" s="14" t="s">
        <v>578</v>
      </c>
      <c r="F557" s="14"/>
      <c r="G557" s="14" t="s">
        <v>118</v>
      </c>
      <c r="H557" s="61">
        <v>1</v>
      </c>
      <c r="I557" s="61" t="s">
        <v>2873</v>
      </c>
      <c r="J557" s="14">
        <v>2014</v>
      </c>
      <c r="K557" s="12">
        <v>23.01</v>
      </c>
      <c r="L557" s="42"/>
      <c r="M557" s="42"/>
      <c r="N557" s="42"/>
      <c r="O557" s="42"/>
      <c r="P557" s="59" t="s">
        <v>36</v>
      </c>
      <c r="Q557" s="44" t="s">
        <v>2874</v>
      </c>
      <c r="R557" s="44" t="s">
        <v>2875</v>
      </c>
      <c r="S557" s="44" t="s">
        <v>2876</v>
      </c>
      <c r="T557" s="44"/>
      <c r="U557" s="44"/>
      <c r="V557" s="45"/>
      <c r="W557" s="42"/>
      <c r="X557" s="42"/>
      <c r="Y557" s="45"/>
      <c r="Z557" s="45"/>
    </row>
    <row r="558" spans="1:26" s="40" customFormat="1" ht="42.6" customHeight="1">
      <c r="A558" s="14" t="s">
        <v>31</v>
      </c>
      <c r="B558" s="14" t="s">
        <v>1227</v>
      </c>
      <c r="C558" s="14" t="s">
        <v>118</v>
      </c>
      <c r="D558" s="14"/>
      <c r="E558" s="14" t="s">
        <v>578</v>
      </c>
      <c r="F558" s="14"/>
      <c r="G558" s="14" t="s">
        <v>118</v>
      </c>
      <c r="H558" s="61">
        <v>1</v>
      </c>
      <c r="I558" s="61" t="s">
        <v>2873</v>
      </c>
      <c r="J558" s="14">
        <v>2014</v>
      </c>
      <c r="K558" s="12">
        <v>23.01</v>
      </c>
      <c r="L558" s="42"/>
      <c r="M558" s="42"/>
      <c r="N558" s="42"/>
      <c r="O558" s="42"/>
      <c r="P558" s="59" t="s">
        <v>36</v>
      </c>
      <c r="Q558" s="44" t="s">
        <v>2874</v>
      </c>
      <c r="R558" s="44" t="s">
        <v>2875</v>
      </c>
      <c r="S558" s="44" t="s">
        <v>2876</v>
      </c>
      <c r="T558" s="44"/>
      <c r="U558" s="44"/>
      <c r="V558" s="45"/>
      <c r="W558" s="42"/>
      <c r="X558" s="42"/>
      <c r="Y558" s="45"/>
      <c r="Z558" s="45"/>
    </row>
    <row r="559" spans="1:26" s="40" customFormat="1" ht="42.6" customHeight="1">
      <c r="A559" s="14" t="s">
        <v>31</v>
      </c>
      <c r="B559" s="14" t="s">
        <v>1372</v>
      </c>
      <c r="C559" s="14" t="s">
        <v>118</v>
      </c>
      <c r="D559" s="14"/>
      <c r="E559" s="14" t="s">
        <v>578</v>
      </c>
      <c r="F559" s="14"/>
      <c r="G559" s="14" t="s">
        <v>118</v>
      </c>
      <c r="H559" s="61">
        <v>1</v>
      </c>
      <c r="I559" s="61" t="s">
        <v>2873</v>
      </c>
      <c r="J559" s="14">
        <v>2014</v>
      </c>
      <c r="K559" s="12">
        <v>23.01</v>
      </c>
      <c r="L559" s="42"/>
      <c r="M559" s="42"/>
      <c r="N559" s="42"/>
      <c r="O559" s="42"/>
      <c r="P559" s="59" t="s">
        <v>36</v>
      </c>
      <c r="Q559" s="44" t="s">
        <v>2874</v>
      </c>
      <c r="R559" s="44" t="s">
        <v>2875</v>
      </c>
      <c r="S559" s="44" t="s">
        <v>2876</v>
      </c>
      <c r="T559" s="44"/>
      <c r="U559" s="44"/>
      <c r="V559" s="45"/>
      <c r="W559" s="42"/>
      <c r="X559" s="42"/>
      <c r="Y559" s="45"/>
      <c r="Z559" s="45"/>
    </row>
    <row r="560" spans="1:26" s="40" customFormat="1" ht="42.6" customHeight="1">
      <c r="A560" s="14" t="s">
        <v>31</v>
      </c>
      <c r="B560" s="14">
        <v>2810</v>
      </c>
      <c r="C560" s="14" t="s">
        <v>118</v>
      </c>
      <c r="D560" s="14" t="s">
        <v>116</v>
      </c>
      <c r="E560" s="14" t="s">
        <v>115</v>
      </c>
      <c r="F560" s="14" t="s">
        <v>117</v>
      </c>
      <c r="G560" s="14" t="s">
        <v>118</v>
      </c>
      <c r="H560" s="61">
        <v>1</v>
      </c>
      <c r="I560" s="61" t="s">
        <v>2873</v>
      </c>
      <c r="J560" s="13">
        <v>41781</v>
      </c>
      <c r="K560" s="12">
        <v>35.61</v>
      </c>
      <c r="L560" s="42"/>
      <c r="M560" s="42"/>
      <c r="N560" s="42"/>
      <c r="O560" s="42"/>
      <c r="P560" s="59" t="s">
        <v>36</v>
      </c>
      <c r="Q560" s="44" t="s">
        <v>2874</v>
      </c>
      <c r="R560" s="44" t="s">
        <v>2875</v>
      </c>
      <c r="S560" s="44" t="s">
        <v>2876</v>
      </c>
      <c r="T560" s="44"/>
      <c r="U560" s="44"/>
      <c r="V560" s="45"/>
      <c r="W560" s="42"/>
      <c r="X560" s="42"/>
      <c r="Y560" s="45"/>
      <c r="Z560" s="45"/>
    </row>
    <row r="561" spans="1:26" s="40" customFormat="1" ht="42.6" customHeight="1">
      <c r="A561" s="14" t="s">
        <v>31</v>
      </c>
      <c r="B561" s="14">
        <v>2811</v>
      </c>
      <c r="C561" s="14" t="s">
        <v>118</v>
      </c>
      <c r="D561" s="14" t="s">
        <v>116</v>
      </c>
      <c r="E561" s="14" t="s">
        <v>115</v>
      </c>
      <c r="F561" s="14" t="s">
        <v>119</v>
      </c>
      <c r="G561" s="14" t="s">
        <v>1495</v>
      </c>
      <c r="H561" s="61">
        <v>1</v>
      </c>
      <c r="I561" s="61" t="s">
        <v>2873</v>
      </c>
      <c r="J561" s="13">
        <v>41781</v>
      </c>
      <c r="K561" s="12">
        <v>35.61</v>
      </c>
      <c r="L561" s="42"/>
      <c r="M561" s="42"/>
      <c r="N561" s="42"/>
      <c r="O561" s="42"/>
      <c r="P561" s="59" t="s">
        <v>36</v>
      </c>
      <c r="Q561" s="44" t="s">
        <v>2874</v>
      </c>
      <c r="R561" s="44" t="s">
        <v>2875</v>
      </c>
      <c r="S561" s="44" t="s">
        <v>2876</v>
      </c>
      <c r="T561" s="44"/>
      <c r="U561" s="44"/>
      <c r="V561" s="45"/>
      <c r="W561" s="42"/>
      <c r="X561" s="42"/>
      <c r="Y561" s="45"/>
      <c r="Z561" s="45"/>
    </row>
    <row r="562" spans="1:26" s="40" customFormat="1" ht="42.6" customHeight="1">
      <c r="A562" s="14" t="s">
        <v>31</v>
      </c>
      <c r="B562" s="14">
        <v>2813</v>
      </c>
      <c r="C562" s="14" t="s">
        <v>118</v>
      </c>
      <c r="D562" s="14" t="s">
        <v>116</v>
      </c>
      <c r="E562" s="14" t="s">
        <v>115</v>
      </c>
      <c r="F562" s="14" t="s">
        <v>120</v>
      </c>
      <c r="G562" s="14" t="s">
        <v>118</v>
      </c>
      <c r="H562" s="61">
        <v>1</v>
      </c>
      <c r="I562" s="61" t="s">
        <v>2873</v>
      </c>
      <c r="J562" s="13">
        <v>41781</v>
      </c>
      <c r="K562" s="12">
        <v>35.61</v>
      </c>
      <c r="L562" s="42"/>
      <c r="M562" s="42"/>
      <c r="N562" s="42"/>
      <c r="O562" s="42"/>
      <c r="P562" s="59" t="s">
        <v>36</v>
      </c>
      <c r="Q562" s="44" t="s">
        <v>2874</v>
      </c>
      <c r="R562" s="44" t="s">
        <v>2875</v>
      </c>
      <c r="S562" s="44" t="s">
        <v>2876</v>
      </c>
      <c r="T562" s="44"/>
      <c r="U562" s="44"/>
      <c r="V562" s="45"/>
      <c r="W562" s="42"/>
      <c r="X562" s="42"/>
      <c r="Y562" s="45"/>
      <c r="Z562" s="45"/>
    </row>
    <row r="563" spans="1:26" s="40" customFormat="1" ht="42.6" customHeight="1">
      <c r="A563" s="14" t="s">
        <v>31</v>
      </c>
      <c r="B563" s="14">
        <v>2814</v>
      </c>
      <c r="C563" s="14" t="s">
        <v>118</v>
      </c>
      <c r="D563" s="14" t="s">
        <v>116</v>
      </c>
      <c r="E563" s="14" t="s">
        <v>115</v>
      </c>
      <c r="F563" s="14" t="s">
        <v>121</v>
      </c>
      <c r="G563" s="14" t="s">
        <v>118</v>
      </c>
      <c r="H563" s="61">
        <v>1</v>
      </c>
      <c r="I563" s="61" t="s">
        <v>2873</v>
      </c>
      <c r="J563" s="13">
        <v>41781</v>
      </c>
      <c r="K563" s="12">
        <v>35.61</v>
      </c>
      <c r="L563" s="42"/>
      <c r="M563" s="42"/>
      <c r="N563" s="42"/>
      <c r="O563" s="42"/>
      <c r="P563" s="59" t="s">
        <v>36</v>
      </c>
      <c r="Q563" s="44" t="s">
        <v>2874</v>
      </c>
      <c r="R563" s="44" t="s">
        <v>2875</v>
      </c>
      <c r="S563" s="44" t="s">
        <v>2876</v>
      </c>
      <c r="T563" s="44"/>
      <c r="U563" s="44"/>
      <c r="V563" s="45"/>
      <c r="W563" s="42"/>
      <c r="X563" s="42"/>
      <c r="Y563" s="45"/>
      <c r="Z563" s="45"/>
    </row>
    <row r="564" spans="1:26" s="40" customFormat="1" ht="42.6" customHeight="1">
      <c r="A564" s="14" t="s">
        <v>31</v>
      </c>
      <c r="B564" s="14">
        <v>2815</v>
      </c>
      <c r="C564" s="14" t="s">
        <v>118</v>
      </c>
      <c r="D564" s="14" t="s">
        <v>116</v>
      </c>
      <c r="E564" s="14" t="s">
        <v>115</v>
      </c>
      <c r="F564" s="14" t="s">
        <v>122</v>
      </c>
      <c r="G564" s="14" t="s">
        <v>118</v>
      </c>
      <c r="H564" s="61">
        <v>1</v>
      </c>
      <c r="I564" s="61" t="s">
        <v>2873</v>
      </c>
      <c r="J564" s="13">
        <v>41781</v>
      </c>
      <c r="K564" s="12">
        <v>35.61</v>
      </c>
      <c r="L564" s="42"/>
      <c r="M564" s="42"/>
      <c r="N564" s="42"/>
      <c r="O564" s="42"/>
      <c r="P564" s="59" t="s">
        <v>36</v>
      </c>
      <c r="Q564" s="44" t="s">
        <v>2874</v>
      </c>
      <c r="R564" s="44" t="s">
        <v>2875</v>
      </c>
      <c r="S564" s="44" t="s">
        <v>2876</v>
      </c>
      <c r="T564" s="44"/>
      <c r="U564" s="44"/>
      <c r="V564" s="45"/>
      <c r="W564" s="42"/>
      <c r="X564" s="42"/>
      <c r="Y564" s="45"/>
      <c r="Z564" s="45"/>
    </row>
    <row r="565" spans="1:26" s="40" customFormat="1" ht="42.6" customHeight="1">
      <c r="A565" s="14" t="s">
        <v>31</v>
      </c>
      <c r="B565" s="14">
        <v>2825</v>
      </c>
      <c r="C565" s="14" t="s">
        <v>118</v>
      </c>
      <c r="D565" s="14" t="s">
        <v>127</v>
      </c>
      <c r="E565" s="14" t="s">
        <v>126</v>
      </c>
      <c r="F565" s="14" t="s">
        <v>132</v>
      </c>
      <c r="G565" s="14" t="s">
        <v>118</v>
      </c>
      <c r="H565" s="61">
        <v>1</v>
      </c>
      <c r="I565" s="61" t="s">
        <v>2873</v>
      </c>
      <c r="J565" s="13">
        <v>41781</v>
      </c>
      <c r="K565" s="12">
        <v>238.43</v>
      </c>
      <c r="L565" s="42"/>
      <c r="M565" s="42"/>
      <c r="N565" s="42"/>
      <c r="O565" s="42"/>
      <c r="P565" s="59" t="s">
        <v>36</v>
      </c>
      <c r="Q565" s="44" t="s">
        <v>2874</v>
      </c>
      <c r="R565" s="44" t="s">
        <v>2875</v>
      </c>
      <c r="S565" s="44" t="s">
        <v>2876</v>
      </c>
      <c r="T565" s="44"/>
      <c r="U565" s="44"/>
      <c r="V565" s="45"/>
      <c r="W565" s="42"/>
      <c r="X565" s="42"/>
      <c r="Y565" s="45"/>
      <c r="Z565" s="45"/>
    </row>
    <row r="566" spans="1:26" s="40" customFormat="1" ht="42.6" customHeight="1">
      <c r="A566" s="14" t="s">
        <v>31</v>
      </c>
      <c r="B566" s="14">
        <v>2827</v>
      </c>
      <c r="C566" s="14" t="s">
        <v>118</v>
      </c>
      <c r="D566" s="14" t="s">
        <v>127</v>
      </c>
      <c r="E566" s="14" t="s">
        <v>126</v>
      </c>
      <c r="F566" s="14" t="s">
        <v>134</v>
      </c>
      <c r="G566" s="14" t="s">
        <v>118</v>
      </c>
      <c r="H566" s="61">
        <v>1</v>
      </c>
      <c r="I566" s="61" t="s">
        <v>2873</v>
      </c>
      <c r="J566" s="13">
        <v>41781</v>
      </c>
      <c r="K566" s="12">
        <v>238.43</v>
      </c>
      <c r="L566" s="42"/>
      <c r="M566" s="42"/>
      <c r="N566" s="42"/>
      <c r="O566" s="42"/>
      <c r="P566" s="59" t="s">
        <v>36</v>
      </c>
      <c r="Q566" s="44" t="s">
        <v>2874</v>
      </c>
      <c r="R566" s="44" t="s">
        <v>2875</v>
      </c>
      <c r="S566" s="44" t="s">
        <v>2876</v>
      </c>
      <c r="T566" s="44"/>
      <c r="U566" s="44"/>
      <c r="V566" s="45"/>
      <c r="W566" s="42"/>
      <c r="X566" s="42"/>
      <c r="Y566" s="45"/>
      <c r="Z566" s="45"/>
    </row>
    <row r="567" spans="1:26" s="40" customFormat="1" ht="42.6" customHeight="1">
      <c r="A567" s="14" t="s">
        <v>31</v>
      </c>
      <c r="B567" s="14">
        <v>2840</v>
      </c>
      <c r="C567" s="14" t="s">
        <v>118</v>
      </c>
      <c r="D567" s="14" t="s">
        <v>127</v>
      </c>
      <c r="E567" s="14" t="s">
        <v>126</v>
      </c>
      <c r="F567" s="14" t="s">
        <v>141</v>
      </c>
      <c r="G567" s="14" t="s">
        <v>118</v>
      </c>
      <c r="H567" s="61">
        <v>1</v>
      </c>
      <c r="I567" s="61" t="s">
        <v>2873</v>
      </c>
      <c r="J567" s="13">
        <v>41781</v>
      </c>
      <c r="K567" s="12">
        <v>238.43</v>
      </c>
      <c r="L567" s="42"/>
      <c r="M567" s="42"/>
      <c r="N567" s="42"/>
      <c r="O567" s="42"/>
      <c r="P567" s="59" t="s">
        <v>36</v>
      </c>
      <c r="Q567" s="44" t="s">
        <v>2874</v>
      </c>
      <c r="R567" s="44" t="s">
        <v>2875</v>
      </c>
      <c r="S567" s="44" t="s">
        <v>2876</v>
      </c>
      <c r="T567" s="44"/>
      <c r="U567" s="44"/>
      <c r="V567" s="45"/>
      <c r="W567" s="42"/>
      <c r="X567" s="42"/>
      <c r="Y567" s="45"/>
      <c r="Z567" s="45"/>
    </row>
    <row r="568" spans="1:26" s="40" customFormat="1" ht="42.6" customHeight="1">
      <c r="A568" s="14" t="s">
        <v>31</v>
      </c>
      <c r="B568" s="14">
        <v>2853</v>
      </c>
      <c r="C568" s="14" t="s">
        <v>118</v>
      </c>
      <c r="D568" s="14" t="s">
        <v>127</v>
      </c>
      <c r="E568" s="14" t="s">
        <v>126</v>
      </c>
      <c r="F568" s="14" t="s">
        <v>151</v>
      </c>
      <c r="G568" s="14" t="s">
        <v>118</v>
      </c>
      <c r="H568" s="61">
        <v>1</v>
      </c>
      <c r="I568" s="61" t="s">
        <v>2873</v>
      </c>
      <c r="J568" s="13">
        <v>41781</v>
      </c>
      <c r="K568" s="12">
        <v>238.43</v>
      </c>
      <c r="L568" s="42"/>
      <c r="M568" s="42"/>
      <c r="N568" s="42"/>
      <c r="O568" s="42"/>
      <c r="P568" s="59" t="s">
        <v>36</v>
      </c>
      <c r="Q568" s="44" t="s">
        <v>2874</v>
      </c>
      <c r="R568" s="44" t="s">
        <v>2875</v>
      </c>
      <c r="S568" s="44" t="s">
        <v>2876</v>
      </c>
      <c r="T568" s="44"/>
      <c r="U568" s="44"/>
      <c r="V568" s="45"/>
      <c r="W568" s="42"/>
      <c r="X568" s="42"/>
      <c r="Y568" s="45"/>
      <c r="Z568" s="45"/>
    </row>
    <row r="569" spans="1:26" s="40" customFormat="1" ht="42.6" customHeight="1">
      <c r="A569" s="14" t="s">
        <v>31</v>
      </c>
      <c r="B569" s="14">
        <v>2854</v>
      </c>
      <c r="C569" s="14" t="s">
        <v>118</v>
      </c>
      <c r="D569" s="14" t="s">
        <v>127</v>
      </c>
      <c r="E569" s="14" t="s">
        <v>126</v>
      </c>
      <c r="F569" s="14" t="s">
        <v>152</v>
      </c>
      <c r="G569" s="14" t="s">
        <v>118</v>
      </c>
      <c r="H569" s="61">
        <v>1</v>
      </c>
      <c r="I569" s="61" t="s">
        <v>2873</v>
      </c>
      <c r="J569" s="13">
        <v>41781</v>
      </c>
      <c r="K569" s="12">
        <v>238.43</v>
      </c>
      <c r="L569" s="42"/>
      <c r="M569" s="42"/>
      <c r="N569" s="42"/>
      <c r="O569" s="42"/>
      <c r="P569" s="59" t="s">
        <v>36</v>
      </c>
      <c r="Q569" s="44" t="s">
        <v>2874</v>
      </c>
      <c r="R569" s="44" t="s">
        <v>2875</v>
      </c>
      <c r="S569" s="44" t="s">
        <v>2876</v>
      </c>
      <c r="T569" s="44"/>
      <c r="U569" s="44"/>
      <c r="V569" s="45"/>
      <c r="W569" s="42"/>
      <c r="X569" s="42"/>
      <c r="Y569" s="45"/>
      <c r="Z569" s="45"/>
    </row>
    <row r="570" spans="1:26" s="40" customFormat="1" ht="42.6" customHeight="1">
      <c r="A570" s="14" t="s">
        <v>31</v>
      </c>
      <c r="B570" s="14">
        <v>2891</v>
      </c>
      <c r="C570" s="14" t="s">
        <v>118</v>
      </c>
      <c r="D570" s="14" t="s">
        <v>116</v>
      </c>
      <c r="E570" s="14" t="s">
        <v>115</v>
      </c>
      <c r="F570" s="14" t="s">
        <v>188</v>
      </c>
      <c r="G570" s="14" t="s">
        <v>1495</v>
      </c>
      <c r="H570" s="61">
        <v>1</v>
      </c>
      <c r="I570" s="61" t="s">
        <v>2873</v>
      </c>
      <c r="J570" s="13">
        <v>41781</v>
      </c>
      <c r="K570" s="12">
        <v>35.61</v>
      </c>
      <c r="L570" s="42"/>
      <c r="M570" s="42"/>
      <c r="N570" s="42"/>
      <c r="O570" s="42"/>
      <c r="P570" s="59" t="s">
        <v>36</v>
      </c>
      <c r="Q570" s="44" t="s">
        <v>2874</v>
      </c>
      <c r="R570" s="44" t="s">
        <v>2875</v>
      </c>
      <c r="S570" s="44" t="s">
        <v>2876</v>
      </c>
      <c r="T570" s="44"/>
      <c r="U570" s="44"/>
      <c r="V570" s="45"/>
      <c r="W570" s="42"/>
      <c r="X570" s="42"/>
      <c r="Y570" s="45"/>
      <c r="Z570" s="45"/>
    </row>
    <row r="571" spans="1:26" s="40" customFormat="1" ht="42.6" customHeight="1">
      <c r="A571" s="14" t="s">
        <v>31</v>
      </c>
      <c r="B571" s="14">
        <v>2892</v>
      </c>
      <c r="C571" s="14" t="s">
        <v>118</v>
      </c>
      <c r="D571" s="14" t="s">
        <v>116</v>
      </c>
      <c r="E571" s="14" t="s">
        <v>115</v>
      </c>
      <c r="F571" s="14" t="s">
        <v>189</v>
      </c>
      <c r="G571" s="14" t="s">
        <v>118</v>
      </c>
      <c r="H571" s="61">
        <v>1</v>
      </c>
      <c r="I571" s="61" t="s">
        <v>2873</v>
      </c>
      <c r="J571" s="13">
        <v>41781</v>
      </c>
      <c r="K571" s="12">
        <v>35.61</v>
      </c>
      <c r="L571" s="42"/>
      <c r="M571" s="42"/>
      <c r="N571" s="42"/>
      <c r="O571" s="42"/>
      <c r="P571" s="59" t="s">
        <v>36</v>
      </c>
      <c r="Q571" s="44" t="s">
        <v>2874</v>
      </c>
      <c r="R571" s="44" t="s">
        <v>2875</v>
      </c>
      <c r="S571" s="44" t="s">
        <v>2876</v>
      </c>
      <c r="T571" s="44"/>
      <c r="U571" s="44"/>
      <c r="V571" s="45"/>
      <c r="W571" s="42"/>
      <c r="X571" s="42"/>
      <c r="Y571" s="45"/>
      <c r="Z571" s="45"/>
    </row>
    <row r="572" spans="1:26" s="40" customFormat="1" ht="42.6" customHeight="1">
      <c r="A572" s="14" t="s">
        <v>31</v>
      </c>
      <c r="B572" s="14">
        <v>2893</v>
      </c>
      <c r="C572" s="14" t="s">
        <v>118</v>
      </c>
      <c r="D572" s="14" t="s">
        <v>116</v>
      </c>
      <c r="E572" s="14" t="s">
        <v>115</v>
      </c>
      <c r="F572" s="14" t="s">
        <v>190</v>
      </c>
      <c r="G572" s="14" t="s">
        <v>118</v>
      </c>
      <c r="H572" s="61">
        <v>1</v>
      </c>
      <c r="I572" s="61" t="s">
        <v>2873</v>
      </c>
      <c r="J572" s="13">
        <v>41781</v>
      </c>
      <c r="K572" s="12">
        <v>35.61</v>
      </c>
      <c r="L572" s="42"/>
      <c r="M572" s="42"/>
      <c r="N572" s="42"/>
      <c r="O572" s="42"/>
      <c r="P572" s="59" t="s">
        <v>36</v>
      </c>
      <c r="Q572" s="44" t="s">
        <v>2874</v>
      </c>
      <c r="R572" s="44" t="s">
        <v>2875</v>
      </c>
      <c r="S572" s="44" t="s">
        <v>2876</v>
      </c>
      <c r="T572" s="44"/>
      <c r="U572" s="44"/>
      <c r="V572" s="45"/>
      <c r="W572" s="42"/>
      <c r="X572" s="42"/>
      <c r="Y572" s="45"/>
      <c r="Z572" s="45"/>
    </row>
    <row r="573" spans="1:26" s="40" customFormat="1" ht="42.6" customHeight="1">
      <c r="A573" s="14" t="s">
        <v>31</v>
      </c>
      <c r="B573" s="14" t="s">
        <v>1324</v>
      </c>
      <c r="C573" s="14" t="s">
        <v>118</v>
      </c>
      <c r="D573" s="14"/>
      <c r="E573" s="14" t="s">
        <v>578</v>
      </c>
      <c r="F573" s="14"/>
      <c r="G573" s="14" t="s">
        <v>118</v>
      </c>
      <c r="H573" s="61">
        <v>1</v>
      </c>
      <c r="I573" s="61" t="s">
        <v>2873</v>
      </c>
      <c r="J573" s="14">
        <v>2014</v>
      </c>
      <c r="K573" s="12">
        <v>23.01</v>
      </c>
      <c r="L573" s="42"/>
      <c r="M573" s="42"/>
      <c r="N573" s="42"/>
      <c r="O573" s="42"/>
      <c r="P573" s="59" t="s">
        <v>36</v>
      </c>
      <c r="Q573" s="44" t="s">
        <v>2874</v>
      </c>
      <c r="R573" s="44" t="s">
        <v>2875</v>
      </c>
      <c r="S573" s="44" t="s">
        <v>2876</v>
      </c>
      <c r="T573" s="44"/>
      <c r="U573" s="44"/>
      <c r="V573" s="45"/>
      <c r="W573" s="42"/>
      <c r="X573" s="42"/>
      <c r="Y573" s="45"/>
      <c r="Z573" s="45"/>
    </row>
    <row r="574" spans="1:26" s="40" customFormat="1" ht="42.6" customHeight="1">
      <c r="A574" s="14" t="s">
        <v>31</v>
      </c>
      <c r="B574" s="14">
        <v>2900</v>
      </c>
      <c r="C574" s="14" t="s">
        <v>118</v>
      </c>
      <c r="D574" s="14" t="s">
        <v>116</v>
      </c>
      <c r="E574" s="14" t="s">
        <v>115</v>
      </c>
      <c r="F574" s="14" t="s">
        <v>196</v>
      </c>
      <c r="G574" s="14" t="s">
        <v>118</v>
      </c>
      <c r="H574" s="61">
        <v>1</v>
      </c>
      <c r="I574" s="61" t="s">
        <v>2873</v>
      </c>
      <c r="J574" s="13">
        <v>41781</v>
      </c>
      <c r="K574" s="12">
        <v>35.61</v>
      </c>
      <c r="L574" s="42"/>
      <c r="M574" s="42"/>
      <c r="N574" s="42"/>
      <c r="O574" s="42"/>
      <c r="P574" s="59" t="s">
        <v>36</v>
      </c>
      <c r="Q574" s="44" t="s">
        <v>2874</v>
      </c>
      <c r="R574" s="44" t="s">
        <v>2875</v>
      </c>
      <c r="S574" s="44" t="s">
        <v>2876</v>
      </c>
      <c r="T574" s="44"/>
      <c r="U574" s="44"/>
      <c r="V574" s="45"/>
      <c r="W574" s="42"/>
      <c r="X574" s="42"/>
      <c r="Y574" s="45"/>
      <c r="Z574" s="45"/>
    </row>
    <row r="575" spans="1:26" s="40" customFormat="1" ht="42.6" customHeight="1">
      <c r="A575" s="14" t="s">
        <v>31</v>
      </c>
      <c r="B575" s="14">
        <v>2905</v>
      </c>
      <c r="C575" s="14" t="s">
        <v>118</v>
      </c>
      <c r="D575" s="14" t="s">
        <v>116</v>
      </c>
      <c r="E575" s="14" t="s">
        <v>115</v>
      </c>
      <c r="F575" s="14" t="s">
        <v>206</v>
      </c>
      <c r="G575" s="14" t="s">
        <v>118</v>
      </c>
      <c r="H575" s="61">
        <v>1</v>
      </c>
      <c r="I575" s="61" t="s">
        <v>2873</v>
      </c>
      <c r="J575" s="13">
        <v>41781</v>
      </c>
      <c r="K575" s="12">
        <v>35.61</v>
      </c>
      <c r="L575" s="42"/>
      <c r="M575" s="42"/>
      <c r="N575" s="42"/>
      <c r="O575" s="42"/>
      <c r="P575" s="59" t="s">
        <v>36</v>
      </c>
      <c r="Q575" s="44" t="s">
        <v>2874</v>
      </c>
      <c r="R575" s="44" t="s">
        <v>2875</v>
      </c>
      <c r="S575" s="44" t="s">
        <v>2876</v>
      </c>
      <c r="T575" s="44"/>
      <c r="U575" s="44"/>
      <c r="V575" s="45"/>
      <c r="W575" s="42"/>
      <c r="X575" s="42"/>
      <c r="Y575" s="45"/>
      <c r="Z575" s="45"/>
    </row>
    <row r="576" spans="1:26" s="40" customFormat="1" ht="42.6" customHeight="1">
      <c r="A576" s="14" t="s">
        <v>31</v>
      </c>
      <c r="B576" s="14">
        <v>2908</v>
      </c>
      <c r="C576" s="14" t="s">
        <v>118</v>
      </c>
      <c r="D576" s="14" t="s">
        <v>116</v>
      </c>
      <c r="E576" s="14" t="s">
        <v>115</v>
      </c>
      <c r="F576" s="14" t="s">
        <v>208</v>
      </c>
      <c r="G576" s="14" t="s">
        <v>118</v>
      </c>
      <c r="H576" s="61">
        <v>1</v>
      </c>
      <c r="I576" s="61" t="s">
        <v>2873</v>
      </c>
      <c r="J576" s="13">
        <v>41781</v>
      </c>
      <c r="K576" s="12">
        <v>35.61</v>
      </c>
      <c r="L576" s="42"/>
      <c r="M576" s="42"/>
      <c r="N576" s="42"/>
      <c r="O576" s="42"/>
      <c r="P576" s="59" t="s">
        <v>36</v>
      </c>
      <c r="Q576" s="44" t="s">
        <v>2874</v>
      </c>
      <c r="R576" s="44" t="s">
        <v>2875</v>
      </c>
      <c r="S576" s="44" t="s">
        <v>2876</v>
      </c>
      <c r="T576" s="44"/>
      <c r="U576" s="44"/>
      <c r="V576" s="45"/>
      <c r="W576" s="42"/>
      <c r="X576" s="42"/>
      <c r="Y576" s="45"/>
      <c r="Z576" s="45"/>
    </row>
    <row r="577" spans="1:26" s="40" customFormat="1" ht="42.6" customHeight="1">
      <c r="A577" s="14" t="s">
        <v>31</v>
      </c>
      <c r="B577" s="14">
        <v>2911</v>
      </c>
      <c r="C577" s="14" t="s">
        <v>118</v>
      </c>
      <c r="D577" s="14" t="s">
        <v>116</v>
      </c>
      <c r="E577" s="14" t="s">
        <v>115</v>
      </c>
      <c r="F577" s="14" t="s">
        <v>216</v>
      </c>
      <c r="G577" s="14" t="s">
        <v>118</v>
      </c>
      <c r="H577" s="61">
        <v>1</v>
      </c>
      <c r="I577" s="61" t="s">
        <v>2873</v>
      </c>
      <c r="J577" s="13">
        <v>41781</v>
      </c>
      <c r="K577" s="12">
        <v>35.61</v>
      </c>
      <c r="L577" s="42"/>
      <c r="M577" s="42"/>
      <c r="N577" s="42"/>
      <c r="O577" s="42"/>
      <c r="P577" s="59" t="s">
        <v>36</v>
      </c>
      <c r="Q577" s="44" t="s">
        <v>2874</v>
      </c>
      <c r="R577" s="44" t="s">
        <v>2875</v>
      </c>
      <c r="S577" s="44" t="s">
        <v>2876</v>
      </c>
      <c r="T577" s="44"/>
      <c r="U577" s="44"/>
      <c r="V577" s="45"/>
      <c r="W577" s="42"/>
      <c r="X577" s="42"/>
      <c r="Y577" s="45"/>
      <c r="Z577" s="45"/>
    </row>
    <row r="578" spans="1:26" s="40" customFormat="1" ht="42.6" hidden="1" customHeight="1">
      <c r="A578" s="14" t="s">
        <v>167</v>
      </c>
      <c r="B578" s="14">
        <v>2980</v>
      </c>
      <c r="C578" s="14" t="s">
        <v>118</v>
      </c>
      <c r="D578" s="14" t="s">
        <v>127</v>
      </c>
      <c r="E578" s="14" t="s">
        <v>247</v>
      </c>
      <c r="F578" s="14" t="s">
        <v>262</v>
      </c>
      <c r="G578" s="14" t="s">
        <v>118</v>
      </c>
      <c r="H578" s="61">
        <v>1</v>
      </c>
      <c r="I578" s="61" t="s">
        <v>2873</v>
      </c>
      <c r="J578" s="13">
        <v>41781</v>
      </c>
      <c r="K578" s="12">
        <v>910</v>
      </c>
      <c r="L578" s="42"/>
      <c r="M578" s="42"/>
      <c r="N578" s="42"/>
      <c r="O578" s="42"/>
      <c r="P578" s="59" t="s">
        <v>36</v>
      </c>
      <c r="Q578" s="44" t="s">
        <v>2874</v>
      </c>
      <c r="R578" s="44" t="s">
        <v>2891</v>
      </c>
      <c r="S578" s="44" t="s">
        <v>2876</v>
      </c>
      <c r="T578" s="44"/>
      <c r="U578" s="44"/>
      <c r="V578" s="45"/>
      <c r="W578" s="42"/>
      <c r="X578" s="42"/>
      <c r="Y578" s="45"/>
      <c r="Z578" s="45" t="s">
        <v>2901</v>
      </c>
    </row>
    <row r="579" spans="1:26" s="40" customFormat="1" ht="42.6" hidden="1" customHeight="1">
      <c r="A579" s="14" t="s">
        <v>167</v>
      </c>
      <c r="B579" s="14">
        <v>2986</v>
      </c>
      <c r="C579" s="14" t="s">
        <v>118</v>
      </c>
      <c r="D579" s="14" t="s">
        <v>127</v>
      </c>
      <c r="E579" s="14" t="s">
        <v>267</v>
      </c>
      <c r="F579" s="14" t="s">
        <v>270</v>
      </c>
      <c r="G579" s="14" t="s">
        <v>118</v>
      </c>
      <c r="H579" s="61">
        <v>1</v>
      </c>
      <c r="I579" s="61" t="s">
        <v>2873</v>
      </c>
      <c r="J579" s="13">
        <v>41781</v>
      </c>
      <c r="K579" s="12">
        <v>765.96</v>
      </c>
      <c r="L579" s="42"/>
      <c r="M579" s="42"/>
      <c r="N579" s="42"/>
      <c r="O579" s="42"/>
      <c r="P579" s="59" t="s">
        <v>36</v>
      </c>
      <c r="Q579" s="44" t="s">
        <v>2874</v>
      </c>
      <c r="R579" s="44" t="s">
        <v>2891</v>
      </c>
      <c r="S579" s="44" t="s">
        <v>2876</v>
      </c>
      <c r="T579" s="44"/>
      <c r="U579" s="44"/>
      <c r="V579" s="45"/>
      <c r="W579" s="42"/>
      <c r="X579" s="42"/>
      <c r="Y579" s="45"/>
      <c r="Z579" s="45"/>
    </row>
    <row r="580" spans="1:26" s="40" customFormat="1" ht="42.6" customHeight="1">
      <c r="A580" s="14" t="s">
        <v>31</v>
      </c>
      <c r="B580" s="14" t="s">
        <v>1403</v>
      </c>
      <c r="C580" s="14" t="s">
        <v>118</v>
      </c>
      <c r="D580" s="14" t="s">
        <v>600</v>
      </c>
      <c r="E580" s="14" t="s">
        <v>599</v>
      </c>
      <c r="F580" s="14"/>
      <c r="G580" s="14" t="s">
        <v>118</v>
      </c>
      <c r="H580" s="61">
        <v>1</v>
      </c>
      <c r="I580" s="61" t="s">
        <v>2873</v>
      </c>
      <c r="J580" s="14">
        <v>2014</v>
      </c>
      <c r="K580" s="12">
        <v>8.0500000000000007</v>
      </c>
      <c r="L580" s="42"/>
      <c r="M580" s="42"/>
      <c r="N580" s="42"/>
      <c r="O580" s="42"/>
      <c r="P580" s="59" t="s">
        <v>36</v>
      </c>
      <c r="Q580" s="44" t="s">
        <v>2874</v>
      </c>
      <c r="R580" s="44" t="s">
        <v>2875</v>
      </c>
      <c r="S580" s="44" t="s">
        <v>2876</v>
      </c>
      <c r="T580" s="44"/>
      <c r="U580" s="44"/>
      <c r="V580" s="45"/>
      <c r="W580" s="42"/>
      <c r="X580" s="42"/>
      <c r="Y580" s="45"/>
      <c r="Z580" s="45"/>
    </row>
    <row r="581" spans="1:26" s="40" customFormat="1" ht="42.6" customHeight="1">
      <c r="A581" s="14" t="s">
        <v>31</v>
      </c>
      <c r="B581" s="14" t="s">
        <v>1374</v>
      </c>
      <c r="C581" s="14" t="s">
        <v>118</v>
      </c>
      <c r="D581" s="14"/>
      <c r="E581" s="14" t="s">
        <v>578</v>
      </c>
      <c r="F581" s="14"/>
      <c r="G581" s="14" t="s">
        <v>118</v>
      </c>
      <c r="H581" s="61">
        <v>1</v>
      </c>
      <c r="I581" s="61" t="s">
        <v>2873</v>
      </c>
      <c r="J581" s="14">
        <v>2014</v>
      </c>
      <c r="K581" s="12">
        <v>23.01</v>
      </c>
      <c r="L581" s="42"/>
      <c r="M581" s="42"/>
      <c r="N581" s="42"/>
      <c r="O581" s="42"/>
      <c r="P581" s="59" t="s">
        <v>36</v>
      </c>
      <c r="Q581" s="44" t="s">
        <v>2874</v>
      </c>
      <c r="R581" s="44" t="s">
        <v>2875</v>
      </c>
      <c r="S581" s="44" t="s">
        <v>2876</v>
      </c>
      <c r="T581" s="44"/>
      <c r="U581" s="44"/>
      <c r="V581" s="45"/>
      <c r="W581" s="42"/>
      <c r="X581" s="42"/>
      <c r="Y581" s="45"/>
      <c r="Z581" s="45"/>
    </row>
    <row r="582" spans="1:26" s="40" customFormat="1" ht="42.6" hidden="1" customHeight="1">
      <c r="A582" s="14" t="s">
        <v>167</v>
      </c>
      <c r="B582" s="14">
        <v>3010</v>
      </c>
      <c r="C582" s="14" t="s">
        <v>118</v>
      </c>
      <c r="D582" s="14" t="s">
        <v>127</v>
      </c>
      <c r="E582" s="14" t="s">
        <v>263</v>
      </c>
      <c r="F582" s="14" t="s">
        <v>290</v>
      </c>
      <c r="G582" s="14" t="s">
        <v>118</v>
      </c>
      <c r="H582" s="61">
        <v>1</v>
      </c>
      <c r="I582" s="61" t="s">
        <v>2873</v>
      </c>
      <c r="J582" s="13">
        <v>41781</v>
      </c>
      <c r="K582" s="12">
        <v>765.96</v>
      </c>
      <c r="L582" s="42"/>
      <c r="M582" s="42"/>
      <c r="N582" s="42"/>
      <c r="O582" s="42"/>
      <c r="P582" s="59" t="s">
        <v>36</v>
      </c>
      <c r="Q582" s="44" t="s">
        <v>2874</v>
      </c>
      <c r="R582" s="44" t="s">
        <v>2891</v>
      </c>
      <c r="S582" s="44" t="s">
        <v>2876</v>
      </c>
      <c r="T582" s="44"/>
      <c r="U582" s="44"/>
      <c r="V582" s="45"/>
      <c r="W582" s="42"/>
      <c r="X582" s="42"/>
      <c r="Y582" s="45"/>
      <c r="Z582" s="45"/>
    </row>
    <row r="583" spans="1:26" s="40" customFormat="1" ht="42.6" hidden="1" customHeight="1">
      <c r="A583" s="14" t="s">
        <v>167</v>
      </c>
      <c r="B583" s="14">
        <v>3030</v>
      </c>
      <c r="C583" s="14" t="s">
        <v>118</v>
      </c>
      <c r="D583" s="14" t="s">
        <v>127</v>
      </c>
      <c r="E583" s="14" t="s">
        <v>263</v>
      </c>
      <c r="F583" s="14" t="s">
        <v>307</v>
      </c>
      <c r="G583" s="14" t="s">
        <v>118</v>
      </c>
      <c r="H583" s="61">
        <v>1</v>
      </c>
      <c r="I583" s="61" t="s">
        <v>2873</v>
      </c>
      <c r="J583" s="13">
        <v>41781</v>
      </c>
      <c r="K583" s="12">
        <v>765.96</v>
      </c>
      <c r="L583" s="42"/>
      <c r="M583" s="42"/>
      <c r="N583" s="42"/>
      <c r="O583" s="42"/>
      <c r="P583" s="59" t="s">
        <v>36</v>
      </c>
      <c r="Q583" s="44" t="s">
        <v>2874</v>
      </c>
      <c r="R583" s="44" t="s">
        <v>2891</v>
      </c>
      <c r="S583" s="44" t="s">
        <v>2876</v>
      </c>
      <c r="T583" s="44"/>
      <c r="U583" s="44"/>
      <c r="V583" s="45"/>
      <c r="W583" s="42"/>
      <c r="X583" s="42"/>
      <c r="Y583" s="45"/>
      <c r="Z583" s="45"/>
    </row>
    <row r="584" spans="1:26" s="40" customFormat="1" ht="42.6" hidden="1" customHeight="1">
      <c r="A584" s="14" t="s">
        <v>167</v>
      </c>
      <c r="B584" s="14">
        <v>3035</v>
      </c>
      <c r="C584" s="14" t="s">
        <v>118</v>
      </c>
      <c r="D584" s="14" t="s">
        <v>127</v>
      </c>
      <c r="E584" s="14" t="s">
        <v>263</v>
      </c>
      <c r="F584" s="14" t="s">
        <v>311</v>
      </c>
      <c r="G584" s="14" t="s">
        <v>118</v>
      </c>
      <c r="H584" s="61">
        <v>1</v>
      </c>
      <c r="I584" s="61" t="s">
        <v>2873</v>
      </c>
      <c r="J584" s="13">
        <v>41781</v>
      </c>
      <c r="K584" s="12">
        <v>765.96</v>
      </c>
      <c r="L584" s="42"/>
      <c r="M584" s="42"/>
      <c r="N584" s="42"/>
      <c r="O584" s="42"/>
      <c r="P584" s="59" t="s">
        <v>36</v>
      </c>
      <c r="Q584" s="44" t="s">
        <v>2874</v>
      </c>
      <c r="R584" s="44" t="s">
        <v>2891</v>
      </c>
      <c r="S584" s="44" t="s">
        <v>2876</v>
      </c>
      <c r="T584" s="44"/>
      <c r="U584" s="44"/>
      <c r="V584" s="45"/>
      <c r="W584" s="42"/>
      <c r="X584" s="42"/>
      <c r="Y584" s="45"/>
      <c r="Z584" s="45"/>
    </row>
    <row r="585" spans="1:26" s="40" customFormat="1" ht="42.6" customHeight="1">
      <c r="A585" s="14" t="s">
        <v>31</v>
      </c>
      <c r="B585" s="14" t="s">
        <v>1231</v>
      </c>
      <c r="C585" s="14" t="s">
        <v>118</v>
      </c>
      <c r="D585" s="14"/>
      <c r="E585" s="14" t="s">
        <v>578</v>
      </c>
      <c r="F585" s="14"/>
      <c r="G585" s="14" t="s">
        <v>118</v>
      </c>
      <c r="H585" s="61">
        <v>1</v>
      </c>
      <c r="I585" s="61" t="s">
        <v>2873</v>
      </c>
      <c r="J585" s="14">
        <v>2014</v>
      </c>
      <c r="K585" s="12">
        <v>23.01</v>
      </c>
      <c r="L585" s="42"/>
      <c r="M585" s="42"/>
      <c r="N585" s="42"/>
      <c r="O585" s="42"/>
      <c r="P585" s="59" t="s">
        <v>36</v>
      </c>
      <c r="Q585" s="44" t="s">
        <v>2874</v>
      </c>
      <c r="R585" s="44" t="s">
        <v>2875</v>
      </c>
      <c r="S585" s="44" t="s">
        <v>2876</v>
      </c>
      <c r="T585" s="44"/>
      <c r="U585" s="44"/>
      <c r="V585" s="45"/>
      <c r="W585" s="42"/>
      <c r="X585" s="42"/>
      <c r="Y585" s="45"/>
      <c r="Z585" s="45"/>
    </row>
    <row r="586" spans="1:26" s="40" customFormat="1" ht="42.6" customHeight="1">
      <c r="A586" s="14" t="s">
        <v>31</v>
      </c>
      <c r="B586" s="14" t="s">
        <v>1271</v>
      </c>
      <c r="C586" s="14" t="s">
        <v>118</v>
      </c>
      <c r="D586" s="14"/>
      <c r="E586" s="14" t="s">
        <v>578</v>
      </c>
      <c r="F586" s="14"/>
      <c r="G586" s="14" t="s">
        <v>118</v>
      </c>
      <c r="H586" s="61">
        <v>1</v>
      </c>
      <c r="I586" s="61" t="s">
        <v>2873</v>
      </c>
      <c r="J586" s="14">
        <v>2014</v>
      </c>
      <c r="K586" s="12">
        <v>23.01</v>
      </c>
      <c r="L586" s="42"/>
      <c r="M586" s="42"/>
      <c r="N586" s="42"/>
      <c r="O586" s="42"/>
      <c r="P586" s="59" t="s">
        <v>36</v>
      </c>
      <c r="Q586" s="44" t="s">
        <v>2874</v>
      </c>
      <c r="R586" s="44" t="s">
        <v>2875</v>
      </c>
      <c r="S586" s="44" t="s">
        <v>2876</v>
      </c>
      <c r="T586" s="44"/>
      <c r="U586" s="44"/>
      <c r="V586" s="45"/>
      <c r="W586" s="42"/>
      <c r="X586" s="42"/>
      <c r="Y586" s="45"/>
      <c r="Z586" s="45"/>
    </row>
    <row r="587" spans="1:26" s="40" customFormat="1" ht="42.6" hidden="1" customHeight="1">
      <c r="A587" s="14" t="s">
        <v>234</v>
      </c>
      <c r="B587" s="14">
        <v>3121</v>
      </c>
      <c r="C587" s="14" t="s">
        <v>118</v>
      </c>
      <c r="D587" s="14" t="s">
        <v>334</v>
      </c>
      <c r="E587" s="14" t="s">
        <v>338</v>
      </c>
      <c r="F587" s="14" t="s">
        <v>339</v>
      </c>
      <c r="G587" s="14" t="s">
        <v>1495</v>
      </c>
      <c r="H587" s="61">
        <v>1</v>
      </c>
      <c r="I587" s="61" t="s">
        <v>2873</v>
      </c>
      <c r="J587" s="13">
        <v>41886</v>
      </c>
      <c r="K587" s="12">
        <v>20721</v>
      </c>
      <c r="L587" s="42"/>
      <c r="M587" s="42"/>
      <c r="N587" s="42"/>
      <c r="O587" s="42"/>
      <c r="P587" s="59" t="s">
        <v>36</v>
      </c>
      <c r="Q587" s="44" t="s">
        <v>2874</v>
      </c>
      <c r="R587" s="44" t="s">
        <v>2891</v>
      </c>
      <c r="S587" s="44" t="s">
        <v>2878</v>
      </c>
      <c r="T587" s="44"/>
      <c r="U587" s="44"/>
      <c r="V587" s="45"/>
      <c r="W587" s="42"/>
      <c r="X587" s="42"/>
      <c r="Y587" s="45" t="s">
        <v>2907</v>
      </c>
      <c r="Z587" s="45" t="s">
        <v>2900</v>
      </c>
    </row>
    <row r="588" spans="1:26" s="40" customFormat="1" ht="42.6" hidden="1" customHeight="1">
      <c r="A588" s="14" t="s">
        <v>167</v>
      </c>
      <c r="B588" s="14">
        <v>3140</v>
      </c>
      <c r="C588" s="14" t="s">
        <v>124</v>
      </c>
      <c r="D588" s="14" t="s">
        <v>359</v>
      </c>
      <c r="E588" s="14" t="s">
        <v>360</v>
      </c>
      <c r="F588" s="14"/>
      <c r="G588" s="14" t="s">
        <v>105</v>
      </c>
      <c r="H588" s="61">
        <v>1</v>
      </c>
      <c r="I588" s="61" t="s">
        <v>2873</v>
      </c>
      <c r="J588" s="13">
        <v>41983</v>
      </c>
      <c r="K588" s="12">
        <v>495</v>
      </c>
      <c r="L588" s="42"/>
      <c r="M588" s="42"/>
      <c r="N588" s="42"/>
      <c r="O588" s="42"/>
      <c r="P588" s="59" t="s">
        <v>36</v>
      </c>
      <c r="Q588" s="44" t="s">
        <v>2874</v>
      </c>
      <c r="R588" s="44" t="s">
        <v>2875</v>
      </c>
      <c r="S588" s="44" t="s">
        <v>2876</v>
      </c>
      <c r="T588" s="44"/>
      <c r="U588" s="44"/>
      <c r="V588" s="45"/>
      <c r="W588" s="42"/>
      <c r="X588" s="42"/>
      <c r="Y588" s="45"/>
      <c r="Z588" s="45"/>
    </row>
    <row r="589" spans="1:26" s="40" customFormat="1" ht="42.6" customHeight="1">
      <c r="A589" s="14" t="s">
        <v>31</v>
      </c>
      <c r="B589" s="14" t="s">
        <v>1232</v>
      </c>
      <c r="C589" s="14" t="s">
        <v>118</v>
      </c>
      <c r="D589" s="14"/>
      <c r="E589" s="14" t="s">
        <v>578</v>
      </c>
      <c r="F589" s="14"/>
      <c r="G589" s="14" t="s">
        <v>118</v>
      </c>
      <c r="H589" s="61">
        <v>1</v>
      </c>
      <c r="I589" s="61" t="s">
        <v>2873</v>
      </c>
      <c r="J589" s="14">
        <v>2014</v>
      </c>
      <c r="K589" s="12">
        <v>23.01</v>
      </c>
      <c r="L589" s="42"/>
      <c r="M589" s="42"/>
      <c r="N589" s="42"/>
      <c r="O589" s="42"/>
      <c r="P589" s="59" t="s">
        <v>36</v>
      </c>
      <c r="Q589" s="44" t="s">
        <v>2874</v>
      </c>
      <c r="R589" s="44" t="s">
        <v>2875</v>
      </c>
      <c r="S589" s="44" t="s">
        <v>2876</v>
      </c>
      <c r="T589" s="44"/>
      <c r="U589" s="44"/>
      <c r="V589" s="45"/>
      <c r="W589" s="42"/>
      <c r="X589" s="42"/>
      <c r="Y589" s="45"/>
      <c r="Z589" s="45"/>
    </row>
    <row r="590" spans="1:26" s="40" customFormat="1" ht="42.6" customHeight="1">
      <c r="A590" s="14" t="s">
        <v>31</v>
      </c>
      <c r="B590" s="14" t="s">
        <v>1233</v>
      </c>
      <c r="C590" s="14" t="s">
        <v>118</v>
      </c>
      <c r="D590" s="14"/>
      <c r="E590" s="14" t="s">
        <v>578</v>
      </c>
      <c r="F590" s="14"/>
      <c r="G590" s="14" t="s">
        <v>118</v>
      </c>
      <c r="H590" s="61">
        <v>1</v>
      </c>
      <c r="I590" s="61" t="s">
        <v>2873</v>
      </c>
      <c r="J590" s="14">
        <v>2014</v>
      </c>
      <c r="K590" s="12">
        <v>23.01</v>
      </c>
      <c r="L590" s="42"/>
      <c r="M590" s="42"/>
      <c r="N590" s="42"/>
      <c r="O590" s="42"/>
      <c r="P590" s="59" t="s">
        <v>36</v>
      </c>
      <c r="Q590" s="44" t="s">
        <v>2874</v>
      </c>
      <c r="R590" s="44" t="s">
        <v>2875</v>
      </c>
      <c r="S590" s="44" t="s">
        <v>2876</v>
      </c>
      <c r="T590" s="44"/>
      <c r="U590" s="44"/>
      <c r="V590" s="45"/>
      <c r="W590" s="42"/>
      <c r="X590" s="42"/>
      <c r="Y590" s="45"/>
      <c r="Z590" s="45"/>
    </row>
    <row r="591" spans="1:26" s="40" customFormat="1" ht="42.6" customHeight="1">
      <c r="A591" s="14" t="s">
        <v>31</v>
      </c>
      <c r="B591" s="14" t="s">
        <v>1377</v>
      </c>
      <c r="C591" s="14" t="s">
        <v>118</v>
      </c>
      <c r="D591" s="14"/>
      <c r="E591" s="14" t="s">
        <v>578</v>
      </c>
      <c r="F591" s="14"/>
      <c r="G591" s="14" t="s">
        <v>118</v>
      </c>
      <c r="H591" s="61">
        <v>1</v>
      </c>
      <c r="I591" s="61" t="s">
        <v>2873</v>
      </c>
      <c r="J591" s="14">
        <v>2014</v>
      </c>
      <c r="K591" s="12">
        <v>23.01</v>
      </c>
      <c r="L591" s="42"/>
      <c r="M591" s="42"/>
      <c r="N591" s="42"/>
      <c r="O591" s="42"/>
      <c r="P591" s="59" t="s">
        <v>36</v>
      </c>
      <c r="Q591" s="44" t="s">
        <v>2874</v>
      </c>
      <c r="R591" s="44" t="s">
        <v>2875</v>
      </c>
      <c r="S591" s="44" t="s">
        <v>2876</v>
      </c>
      <c r="T591" s="44"/>
      <c r="U591" s="44"/>
      <c r="V591" s="45"/>
      <c r="W591" s="42"/>
      <c r="X591" s="42"/>
      <c r="Y591" s="45"/>
      <c r="Z591" s="45"/>
    </row>
    <row r="592" spans="1:26" s="40" customFormat="1" ht="42.6" customHeight="1">
      <c r="A592" s="14" t="s">
        <v>31</v>
      </c>
      <c r="B592" s="14">
        <v>3334</v>
      </c>
      <c r="C592" s="14" t="s">
        <v>118</v>
      </c>
      <c r="D592" s="14" t="s">
        <v>403</v>
      </c>
      <c r="E592" s="14" t="s">
        <v>402</v>
      </c>
      <c r="F592" s="14"/>
      <c r="G592" s="14" t="s">
        <v>118</v>
      </c>
      <c r="H592" s="61">
        <v>1</v>
      </c>
      <c r="I592" s="61" t="s">
        <v>2873</v>
      </c>
      <c r="J592" s="13">
        <v>42186</v>
      </c>
      <c r="K592" s="12">
        <v>142.08000000000001</v>
      </c>
      <c r="L592" s="42"/>
      <c r="M592" s="42"/>
      <c r="N592" s="42"/>
      <c r="O592" s="42"/>
      <c r="P592" s="59" t="s">
        <v>36</v>
      </c>
      <c r="Q592" s="44" t="s">
        <v>2874</v>
      </c>
      <c r="R592" s="44" t="s">
        <v>2875</v>
      </c>
      <c r="S592" s="44" t="s">
        <v>2876</v>
      </c>
      <c r="T592" s="44"/>
      <c r="U592" s="44"/>
      <c r="V592" s="45"/>
      <c r="W592" s="42"/>
      <c r="X592" s="42"/>
      <c r="Y592" s="45"/>
      <c r="Z592" s="45"/>
    </row>
    <row r="593" spans="1:26" s="40" customFormat="1" ht="42.6" customHeight="1">
      <c r="A593" s="14" t="s">
        <v>31</v>
      </c>
      <c r="B593" s="14">
        <v>3335</v>
      </c>
      <c r="C593" s="14" t="s">
        <v>48</v>
      </c>
      <c r="D593" s="14" t="s">
        <v>403</v>
      </c>
      <c r="E593" s="14" t="s">
        <v>402</v>
      </c>
      <c r="F593" s="14"/>
      <c r="G593" s="14" t="s">
        <v>48</v>
      </c>
      <c r="H593" s="61">
        <v>1</v>
      </c>
      <c r="I593" s="61" t="s">
        <v>2873</v>
      </c>
      <c r="J593" s="13">
        <v>42186</v>
      </c>
      <c r="K593" s="12">
        <v>169</v>
      </c>
      <c r="L593" s="42"/>
      <c r="M593" s="42"/>
      <c r="N593" s="42"/>
      <c r="O593" s="42"/>
      <c r="P593" s="59" t="s">
        <v>36</v>
      </c>
      <c r="Q593" s="44" t="s">
        <v>2874</v>
      </c>
      <c r="R593" s="44" t="s">
        <v>2875</v>
      </c>
      <c r="S593" s="44" t="s">
        <v>2876</v>
      </c>
      <c r="T593" s="44"/>
      <c r="U593" s="44"/>
      <c r="V593" s="45"/>
      <c r="W593" s="42"/>
      <c r="X593" s="42"/>
      <c r="Y593" s="45"/>
      <c r="Z593" s="45"/>
    </row>
    <row r="594" spans="1:26" s="40" customFormat="1" ht="42.6" customHeight="1">
      <c r="A594" s="14" t="s">
        <v>31</v>
      </c>
      <c r="B594" s="14">
        <v>3336</v>
      </c>
      <c r="C594" s="14" t="s">
        <v>118</v>
      </c>
      <c r="D594" s="14" t="s">
        <v>403</v>
      </c>
      <c r="E594" s="14" t="s">
        <v>402</v>
      </c>
      <c r="F594" s="14"/>
      <c r="G594" s="14" t="s">
        <v>1495</v>
      </c>
      <c r="H594" s="61">
        <v>1</v>
      </c>
      <c r="I594" s="61" t="s">
        <v>2873</v>
      </c>
      <c r="J594" s="13">
        <v>42186</v>
      </c>
      <c r="K594" s="12">
        <v>142.08000000000001</v>
      </c>
      <c r="L594" s="42"/>
      <c r="M594" s="42"/>
      <c r="N594" s="42"/>
      <c r="O594" s="42"/>
      <c r="P594" s="59" t="s">
        <v>36</v>
      </c>
      <c r="Q594" s="44" t="s">
        <v>2874</v>
      </c>
      <c r="R594" s="44" t="s">
        <v>2875</v>
      </c>
      <c r="S594" s="44" t="s">
        <v>2876</v>
      </c>
      <c r="T594" s="44"/>
      <c r="U594" s="44"/>
      <c r="V594" s="45"/>
      <c r="W594" s="42"/>
      <c r="X594" s="42"/>
      <c r="Y594" s="45"/>
      <c r="Z594" s="45"/>
    </row>
    <row r="595" spans="1:26" s="40" customFormat="1" ht="42.6" customHeight="1">
      <c r="A595" s="14" t="s">
        <v>31</v>
      </c>
      <c r="B595" s="14">
        <v>3341</v>
      </c>
      <c r="C595" s="14" t="s">
        <v>118</v>
      </c>
      <c r="D595" s="14" t="s">
        <v>403</v>
      </c>
      <c r="E595" s="14" t="s">
        <v>402</v>
      </c>
      <c r="F595" s="14"/>
      <c r="G595" s="14" t="s">
        <v>118</v>
      </c>
      <c r="H595" s="61">
        <v>1</v>
      </c>
      <c r="I595" s="61" t="s">
        <v>2873</v>
      </c>
      <c r="J595" s="13">
        <v>42186</v>
      </c>
      <c r="K595" s="12">
        <v>142.08000000000001</v>
      </c>
      <c r="L595" s="42"/>
      <c r="M595" s="42"/>
      <c r="N595" s="42"/>
      <c r="O595" s="42"/>
      <c r="P595" s="59" t="s">
        <v>36</v>
      </c>
      <c r="Q595" s="44" t="s">
        <v>2874</v>
      </c>
      <c r="R595" s="44" t="s">
        <v>2875</v>
      </c>
      <c r="S595" s="44" t="s">
        <v>2876</v>
      </c>
      <c r="T595" s="44"/>
      <c r="U595" s="44"/>
      <c r="V595" s="45"/>
      <c r="W595" s="42"/>
      <c r="X595" s="42"/>
      <c r="Y595" s="45"/>
      <c r="Z595" s="45"/>
    </row>
    <row r="596" spans="1:26" s="40" customFormat="1" ht="42.6" customHeight="1">
      <c r="A596" s="14" t="s">
        <v>31</v>
      </c>
      <c r="B596" s="14" t="s">
        <v>1325</v>
      </c>
      <c r="C596" s="14" t="s">
        <v>118</v>
      </c>
      <c r="D596" s="14"/>
      <c r="E596" s="14" t="s">
        <v>578</v>
      </c>
      <c r="F596" s="14"/>
      <c r="G596" s="14" t="s">
        <v>118</v>
      </c>
      <c r="H596" s="61">
        <v>1</v>
      </c>
      <c r="I596" s="61" t="s">
        <v>2873</v>
      </c>
      <c r="J596" s="14">
        <v>2014</v>
      </c>
      <c r="K596" s="12">
        <v>23.01</v>
      </c>
      <c r="L596" s="42"/>
      <c r="M596" s="42"/>
      <c r="N596" s="42"/>
      <c r="O596" s="42"/>
      <c r="P596" s="59" t="s">
        <v>36</v>
      </c>
      <c r="Q596" s="44" t="s">
        <v>2874</v>
      </c>
      <c r="R596" s="44" t="s">
        <v>2875</v>
      </c>
      <c r="S596" s="44" t="s">
        <v>2876</v>
      </c>
      <c r="T596" s="44"/>
      <c r="U596" s="44"/>
      <c r="V596" s="45"/>
      <c r="W596" s="42"/>
      <c r="X596" s="42"/>
      <c r="Y596" s="45"/>
      <c r="Z596" s="45"/>
    </row>
    <row r="597" spans="1:26" s="40" customFormat="1" ht="42.6" customHeight="1">
      <c r="A597" s="14" t="s">
        <v>31</v>
      </c>
      <c r="B597" s="14" t="s">
        <v>1378</v>
      </c>
      <c r="C597" s="14" t="s">
        <v>118</v>
      </c>
      <c r="D597" s="14"/>
      <c r="E597" s="14" t="s">
        <v>578</v>
      </c>
      <c r="F597" s="14"/>
      <c r="G597" s="14" t="s">
        <v>118</v>
      </c>
      <c r="H597" s="61">
        <v>1</v>
      </c>
      <c r="I597" s="61" t="s">
        <v>2873</v>
      </c>
      <c r="J597" s="14">
        <v>2014</v>
      </c>
      <c r="K597" s="12">
        <v>23.01</v>
      </c>
      <c r="L597" s="42"/>
      <c r="M597" s="42"/>
      <c r="N597" s="42"/>
      <c r="O597" s="42"/>
      <c r="P597" s="59" t="s">
        <v>36</v>
      </c>
      <c r="Q597" s="44" t="s">
        <v>2874</v>
      </c>
      <c r="R597" s="44" t="s">
        <v>2875</v>
      </c>
      <c r="S597" s="44" t="s">
        <v>2876</v>
      </c>
      <c r="T597" s="44"/>
      <c r="U597" s="44"/>
      <c r="V597" s="45"/>
      <c r="W597" s="42"/>
      <c r="X597" s="42"/>
      <c r="Y597" s="45"/>
      <c r="Z597" s="45"/>
    </row>
    <row r="598" spans="1:26" s="40" customFormat="1" ht="42.6" customHeight="1">
      <c r="A598" s="14" t="s">
        <v>31</v>
      </c>
      <c r="B598" s="14">
        <v>3340</v>
      </c>
      <c r="C598" s="14" t="s">
        <v>118</v>
      </c>
      <c r="D598" s="14" t="s">
        <v>403</v>
      </c>
      <c r="E598" s="14" t="s">
        <v>402</v>
      </c>
      <c r="F598" s="14"/>
      <c r="G598" s="14" t="s">
        <v>1495</v>
      </c>
      <c r="H598" s="61">
        <v>1</v>
      </c>
      <c r="I598" s="61" t="s">
        <v>2873</v>
      </c>
      <c r="J598" s="13">
        <v>42186</v>
      </c>
      <c r="K598" s="12">
        <v>142.08000000000001</v>
      </c>
      <c r="L598" s="42"/>
      <c r="M598" s="42"/>
      <c r="N598" s="42"/>
      <c r="O598" s="42"/>
      <c r="P598" s="59" t="s">
        <v>36</v>
      </c>
      <c r="Q598" s="44" t="s">
        <v>2874</v>
      </c>
      <c r="R598" s="44" t="s">
        <v>2875</v>
      </c>
      <c r="S598" s="44" t="s">
        <v>2876</v>
      </c>
      <c r="T598" s="44"/>
      <c r="U598" s="44"/>
      <c r="V598" s="45"/>
      <c r="W598" s="42"/>
      <c r="X598" s="42"/>
      <c r="Y598" s="45"/>
      <c r="Z598" s="45"/>
    </row>
    <row r="599" spans="1:26" s="40" customFormat="1" ht="42.6" customHeight="1">
      <c r="A599" s="14" t="s">
        <v>31</v>
      </c>
      <c r="B599" s="14" t="s">
        <v>1235</v>
      </c>
      <c r="C599" s="14" t="s">
        <v>118</v>
      </c>
      <c r="D599" s="14"/>
      <c r="E599" s="14" t="s">
        <v>578</v>
      </c>
      <c r="F599" s="14"/>
      <c r="G599" s="14" t="s">
        <v>118</v>
      </c>
      <c r="H599" s="61">
        <v>1</v>
      </c>
      <c r="I599" s="61" t="s">
        <v>2873</v>
      </c>
      <c r="J599" s="14">
        <v>2014</v>
      </c>
      <c r="K599" s="12">
        <v>23.01</v>
      </c>
      <c r="L599" s="42"/>
      <c r="M599" s="42"/>
      <c r="N599" s="42"/>
      <c r="O599" s="42"/>
      <c r="P599" s="59" t="s">
        <v>36</v>
      </c>
      <c r="Q599" s="44" t="s">
        <v>2874</v>
      </c>
      <c r="R599" s="44" t="s">
        <v>2875</v>
      </c>
      <c r="S599" s="44" t="s">
        <v>2876</v>
      </c>
      <c r="T599" s="44"/>
      <c r="U599" s="44"/>
      <c r="V599" s="45"/>
      <c r="W599" s="42"/>
      <c r="X599" s="42"/>
      <c r="Y599" s="45"/>
      <c r="Z599" s="45"/>
    </row>
    <row r="600" spans="1:26" s="40" customFormat="1" ht="42.6" customHeight="1">
      <c r="A600" s="14" t="s">
        <v>31</v>
      </c>
      <c r="B600" s="14" t="s">
        <v>1379</v>
      </c>
      <c r="C600" s="14" t="s">
        <v>118</v>
      </c>
      <c r="D600" s="14"/>
      <c r="E600" s="14" t="s">
        <v>578</v>
      </c>
      <c r="F600" s="14"/>
      <c r="G600" s="14" t="s">
        <v>118</v>
      </c>
      <c r="H600" s="61">
        <v>1</v>
      </c>
      <c r="I600" s="61" t="s">
        <v>2873</v>
      </c>
      <c r="J600" s="14">
        <v>2014</v>
      </c>
      <c r="K600" s="12">
        <v>23.01</v>
      </c>
      <c r="L600" s="42"/>
      <c r="M600" s="42"/>
      <c r="N600" s="42"/>
      <c r="O600" s="42"/>
      <c r="P600" s="59" t="s">
        <v>36</v>
      </c>
      <c r="Q600" s="44" t="s">
        <v>2874</v>
      </c>
      <c r="R600" s="44" t="s">
        <v>2875</v>
      </c>
      <c r="S600" s="44" t="s">
        <v>2876</v>
      </c>
      <c r="T600" s="44"/>
      <c r="U600" s="44"/>
      <c r="V600" s="45"/>
      <c r="W600" s="42"/>
      <c r="X600" s="42"/>
      <c r="Y600" s="45"/>
      <c r="Z600" s="45"/>
    </row>
    <row r="601" spans="1:26" s="40" customFormat="1" ht="42.6" customHeight="1">
      <c r="A601" s="14" t="s">
        <v>31</v>
      </c>
      <c r="B601" s="14" t="s">
        <v>1277</v>
      </c>
      <c r="C601" s="14" t="s">
        <v>118</v>
      </c>
      <c r="D601" s="14"/>
      <c r="E601" s="14" t="s">
        <v>625</v>
      </c>
      <c r="F601" s="14"/>
      <c r="G601" s="14" t="s">
        <v>1495</v>
      </c>
      <c r="H601" s="61">
        <v>1</v>
      </c>
      <c r="I601" s="61" t="s">
        <v>2873</v>
      </c>
      <c r="J601" s="14">
        <v>2014</v>
      </c>
      <c r="K601" s="12">
        <v>84.07</v>
      </c>
      <c r="L601" s="42"/>
      <c r="M601" s="42"/>
      <c r="N601" s="42"/>
      <c r="O601" s="42"/>
      <c r="P601" s="59" t="s">
        <v>36</v>
      </c>
      <c r="Q601" s="44" t="s">
        <v>2874</v>
      </c>
      <c r="R601" s="44" t="s">
        <v>2875</v>
      </c>
      <c r="S601" s="44" t="s">
        <v>2876</v>
      </c>
      <c r="T601" s="44"/>
      <c r="U601" s="44"/>
      <c r="V601" s="45"/>
      <c r="W601" s="42"/>
      <c r="X601" s="42"/>
      <c r="Y601" s="45"/>
      <c r="Z601" s="45"/>
    </row>
    <row r="602" spans="1:26" s="40" customFormat="1" ht="42.6" customHeight="1">
      <c r="A602" s="14" t="s">
        <v>31</v>
      </c>
      <c r="B602" s="14" t="s">
        <v>1326</v>
      </c>
      <c r="C602" s="14" t="s">
        <v>118</v>
      </c>
      <c r="D602" s="14"/>
      <c r="E602" s="14" t="s">
        <v>578</v>
      </c>
      <c r="F602" s="14"/>
      <c r="G602" s="14" t="s">
        <v>118</v>
      </c>
      <c r="H602" s="61">
        <v>1</v>
      </c>
      <c r="I602" s="61" t="s">
        <v>2873</v>
      </c>
      <c r="J602" s="14">
        <v>2014</v>
      </c>
      <c r="K602" s="12">
        <v>23.01</v>
      </c>
      <c r="L602" s="42"/>
      <c r="M602" s="42"/>
      <c r="N602" s="42"/>
      <c r="O602" s="42"/>
      <c r="P602" s="59" t="s">
        <v>36</v>
      </c>
      <c r="Q602" s="44" t="s">
        <v>2874</v>
      </c>
      <c r="R602" s="44" t="s">
        <v>2875</v>
      </c>
      <c r="S602" s="44" t="s">
        <v>2876</v>
      </c>
      <c r="T602" s="44"/>
      <c r="U602" s="44"/>
      <c r="V602" s="45"/>
      <c r="W602" s="42"/>
      <c r="X602" s="42"/>
      <c r="Y602" s="45"/>
      <c r="Z602" s="45"/>
    </row>
    <row r="603" spans="1:26" s="40" customFormat="1" ht="42.6" customHeight="1">
      <c r="A603" s="14" t="s">
        <v>31</v>
      </c>
      <c r="B603" s="14" t="s">
        <v>1237</v>
      </c>
      <c r="C603" s="14" t="s">
        <v>118</v>
      </c>
      <c r="D603" s="14"/>
      <c r="E603" s="14" t="s">
        <v>578</v>
      </c>
      <c r="F603" s="14"/>
      <c r="G603" s="14" t="s">
        <v>118</v>
      </c>
      <c r="H603" s="61">
        <v>1</v>
      </c>
      <c r="I603" s="61" t="s">
        <v>2873</v>
      </c>
      <c r="J603" s="14">
        <v>2014</v>
      </c>
      <c r="K603" s="12">
        <v>23.01</v>
      </c>
      <c r="L603" s="42"/>
      <c r="M603" s="42"/>
      <c r="N603" s="42"/>
      <c r="O603" s="42"/>
      <c r="P603" s="59" t="s">
        <v>36</v>
      </c>
      <c r="Q603" s="44" t="s">
        <v>2874</v>
      </c>
      <c r="R603" s="44" t="s">
        <v>2875</v>
      </c>
      <c r="S603" s="44" t="s">
        <v>2876</v>
      </c>
      <c r="T603" s="44"/>
      <c r="U603" s="44"/>
      <c r="V603" s="45"/>
      <c r="W603" s="42"/>
      <c r="X603" s="42"/>
      <c r="Y603" s="45"/>
      <c r="Z603" s="45"/>
    </row>
    <row r="604" spans="1:26" s="40" customFormat="1" ht="42.6" customHeight="1">
      <c r="A604" s="14" t="s">
        <v>31</v>
      </c>
      <c r="B604" s="14" t="s">
        <v>1381</v>
      </c>
      <c r="C604" s="14" t="s">
        <v>118</v>
      </c>
      <c r="D604" s="14"/>
      <c r="E604" s="14" t="s">
        <v>578</v>
      </c>
      <c r="F604" s="14"/>
      <c r="G604" s="14" t="s">
        <v>118</v>
      </c>
      <c r="H604" s="61">
        <v>1</v>
      </c>
      <c r="I604" s="61" t="s">
        <v>2873</v>
      </c>
      <c r="J604" s="14">
        <v>2014</v>
      </c>
      <c r="K604" s="12">
        <v>23.01</v>
      </c>
      <c r="L604" s="42"/>
      <c r="M604" s="42"/>
      <c r="N604" s="42"/>
      <c r="O604" s="42"/>
      <c r="P604" s="59" t="s">
        <v>36</v>
      </c>
      <c r="Q604" s="44" t="s">
        <v>2874</v>
      </c>
      <c r="R604" s="44" t="s">
        <v>2875</v>
      </c>
      <c r="S604" s="44" t="s">
        <v>2876</v>
      </c>
      <c r="T604" s="44"/>
      <c r="U604" s="44"/>
      <c r="V604" s="45"/>
      <c r="W604" s="42"/>
      <c r="X604" s="42"/>
      <c r="Y604" s="45"/>
      <c r="Z604" s="45"/>
    </row>
    <row r="605" spans="1:26" s="40" customFormat="1" ht="42.6" customHeight="1">
      <c r="A605" s="14" t="s">
        <v>31</v>
      </c>
      <c r="B605" s="14" t="s">
        <v>1382</v>
      </c>
      <c r="C605" s="14" t="s">
        <v>118</v>
      </c>
      <c r="D605" s="14"/>
      <c r="E605" s="14" t="s">
        <v>578</v>
      </c>
      <c r="F605" s="14"/>
      <c r="G605" s="14" t="s">
        <v>118</v>
      </c>
      <c r="H605" s="61">
        <v>1</v>
      </c>
      <c r="I605" s="61" t="s">
        <v>2873</v>
      </c>
      <c r="J605" s="14">
        <v>2014</v>
      </c>
      <c r="K605" s="12">
        <v>23.01</v>
      </c>
      <c r="L605" s="42"/>
      <c r="M605" s="42"/>
      <c r="N605" s="42"/>
      <c r="O605" s="42"/>
      <c r="P605" s="59" t="s">
        <v>36</v>
      </c>
      <c r="Q605" s="44" t="s">
        <v>2874</v>
      </c>
      <c r="R605" s="44" t="s">
        <v>2875</v>
      </c>
      <c r="S605" s="44" t="s">
        <v>2876</v>
      </c>
      <c r="T605" s="44"/>
      <c r="U605" s="44"/>
      <c r="V605" s="45"/>
      <c r="W605" s="42"/>
      <c r="X605" s="42"/>
      <c r="Y605" s="45"/>
      <c r="Z605" s="45"/>
    </row>
    <row r="606" spans="1:26" s="40" customFormat="1" ht="42.6" customHeight="1">
      <c r="A606" s="14" t="s">
        <v>31</v>
      </c>
      <c r="B606" s="14" t="s">
        <v>1239</v>
      </c>
      <c r="C606" s="14" t="s">
        <v>118</v>
      </c>
      <c r="D606" s="14"/>
      <c r="E606" s="14" t="s">
        <v>578</v>
      </c>
      <c r="F606" s="14"/>
      <c r="G606" s="14" t="s">
        <v>118</v>
      </c>
      <c r="H606" s="61">
        <v>1</v>
      </c>
      <c r="I606" s="61" t="s">
        <v>2873</v>
      </c>
      <c r="J606" s="14">
        <v>2014</v>
      </c>
      <c r="K606" s="12">
        <v>23.01</v>
      </c>
      <c r="L606" s="42"/>
      <c r="M606" s="42"/>
      <c r="N606" s="42"/>
      <c r="O606" s="42"/>
      <c r="P606" s="59" t="s">
        <v>36</v>
      </c>
      <c r="Q606" s="44" t="s">
        <v>2874</v>
      </c>
      <c r="R606" s="44" t="s">
        <v>2875</v>
      </c>
      <c r="S606" s="44" t="s">
        <v>2876</v>
      </c>
      <c r="T606" s="44"/>
      <c r="U606" s="44"/>
      <c r="V606" s="45"/>
      <c r="W606" s="42"/>
      <c r="X606" s="42"/>
      <c r="Y606" s="45"/>
      <c r="Z606" s="45"/>
    </row>
    <row r="607" spans="1:26" s="40" customFormat="1" ht="42.6" customHeight="1">
      <c r="A607" s="14" t="s">
        <v>31</v>
      </c>
      <c r="B607" s="14" t="s">
        <v>1404</v>
      </c>
      <c r="C607" s="14" t="s">
        <v>118</v>
      </c>
      <c r="D607" s="14" t="s">
        <v>600</v>
      </c>
      <c r="E607" s="14" t="s">
        <v>599</v>
      </c>
      <c r="F607" s="14"/>
      <c r="G607" s="14" t="s">
        <v>118</v>
      </c>
      <c r="H607" s="61">
        <v>1</v>
      </c>
      <c r="I607" s="61" t="s">
        <v>2873</v>
      </c>
      <c r="J607" s="14">
        <v>2014</v>
      </c>
      <c r="K607" s="12">
        <v>8.0500000000000007</v>
      </c>
      <c r="L607" s="42"/>
      <c r="M607" s="42"/>
      <c r="N607" s="42"/>
      <c r="O607" s="42"/>
      <c r="P607" s="59" t="s">
        <v>36</v>
      </c>
      <c r="Q607" s="44" t="s">
        <v>2874</v>
      </c>
      <c r="R607" s="44" t="s">
        <v>2875</v>
      </c>
      <c r="S607" s="44" t="s">
        <v>2876</v>
      </c>
      <c r="T607" s="44"/>
      <c r="U607" s="44"/>
      <c r="V607" s="45"/>
      <c r="W607" s="42"/>
      <c r="X607" s="42"/>
      <c r="Y607" s="45"/>
      <c r="Z607" s="45"/>
    </row>
    <row r="608" spans="1:26" s="40" customFormat="1" ht="42.6" customHeight="1">
      <c r="A608" s="14" t="s">
        <v>31</v>
      </c>
      <c r="B608" s="14" t="s">
        <v>1240</v>
      </c>
      <c r="C608" s="14" t="s">
        <v>118</v>
      </c>
      <c r="D608" s="14"/>
      <c r="E608" s="14" t="s">
        <v>578</v>
      </c>
      <c r="F608" s="14"/>
      <c r="G608" s="14" t="s">
        <v>118</v>
      </c>
      <c r="H608" s="61">
        <v>1</v>
      </c>
      <c r="I608" s="61" t="s">
        <v>2873</v>
      </c>
      <c r="J608" s="14">
        <v>2014</v>
      </c>
      <c r="K608" s="12">
        <v>23.01</v>
      </c>
      <c r="L608" s="42"/>
      <c r="M608" s="42"/>
      <c r="N608" s="42"/>
      <c r="O608" s="42"/>
      <c r="P608" s="59" t="s">
        <v>36</v>
      </c>
      <c r="Q608" s="44" t="s">
        <v>2874</v>
      </c>
      <c r="R608" s="44" t="s">
        <v>2875</v>
      </c>
      <c r="S608" s="44" t="s">
        <v>2876</v>
      </c>
      <c r="T608" s="44"/>
      <c r="U608" s="44"/>
      <c r="V608" s="45"/>
      <c r="W608" s="42"/>
      <c r="X608" s="42"/>
      <c r="Y608" s="45"/>
      <c r="Z608" s="45"/>
    </row>
    <row r="609" spans="1:26" s="40" customFormat="1" ht="42.6" customHeight="1">
      <c r="A609" s="14" t="s">
        <v>31</v>
      </c>
      <c r="B609" s="14" t="s">
        <v>1328</v>
      </c>
      <c r="C609" s="14" t="s">
        <v>118</v>
      </c>
      <c r="D609" s="14"/>
      <c r="E609" s="14" t="s">
        <v>578</v>
      </c>
      <c r="F609" s="14"/>
      <c r="G609" s="14" t="s">
        <v>118</v>
      </c>
      <c r="H609" s="61">
        <v>1</v>
      </c>
      <c r="I609" s="61" t="s">
        <v>2873</v>
      </c>
      <c r="J609" s="14">
        <v>2014</v>
      </c>
      <c r="K609" s="12">
        <v>23.01</v>
      </c>
      <c r="L609" s="42"/>
      <c r="M609" s="42"/>
      <c r="N609" s="42"/>
      <c r="O609" s="42"/>
      <c r="P609" s="59" t="s">
        <v>36</v>
      </c>
      <c r="Q609" s="44" t="s">
        <v>2874</v>
      </c>
      <c r="R609" s="44" t="s">
        <v>2875</v>
      </c>
      <c r="S609" s="44" t="s">
        <v>2876</v>
      </c>
      <c r="T609" s="44"/>
      <c r="U609" s="44"/>
      <c r="V609" s="45"/>
      <c r="W609" s="42"/>
      <c r="X609" s="42"/>
      <c r="Y609" s="45"/>
      <c r="Z609" s="45"/>
    </row>
    <row r="610" spans="1:26" s="40" customFormat="1" ht="42.6" customHeight="1">
      <c r="A610" s="14" t="s">
        <v>31</v>
      </c>
      <c r="B610" s="14" t="s">
        <v>1384</v>
      </c>
      <c r="C610" s="14" t="s">
        <v>118</v>
      </c>
      <c r="D610" s="14"/>
      <c r="E610" s="14" t="s">
        <v>578</v>
      </c>
      <c r="F610" s="14"/>
      <c r="G610" s="14" t="s">
        <v>118</v>
      </c>
      <c r="H610" s="61">
        <v>1</v>
      </c>
      <c r="I610" s="61" t="s">
        <v>2873</v>
      </c>
      <c r="J610" s="14">
        <v>2014</v>
      </c>
      <c r="K610" s="12">
        <v>23.01</v>
      </c>
      <c r="L610" s="42"/>
      <c r="M610" s="42"/>
      <c r="N610" s="42"/>
      <c r="O610" s="42"/>
      <c r="P610" s="59" t="s">
        <v>36</v>
      </c>
      <c r="Q610" s="44" t="s">
        <v>2874</v>
      </c>
      <c r="R610" s="44" t="s">
        <v>2875</v>
      </c>
      <c r="S610" s="44" t="s">
        <v>2876</v>
      </c>
      <c r="T610" s="44"/>
      <c r="U610" s="44"/>
      <c r="V610" s="45"/>
      <c r="W610" s="42"/>
      <c r="X610" s="42"/>
      <c r="Y610" s="45"/>
      <c r="Z610" s="45"/>
    </row>
    <row r="611" spans="1:26" s="40" customFormat="1" ht="42.6" customHeight="1">
      <c r="A611" s="14" t="s">
        <v>31</v>
      </c>
      <c r="B611" s="14" t="s">
        <v>1280</v>
      </c>
      <c r="C611" s="14" t="s">
        <v>118</v>
      </c>
      <c r="D611" s="14"/>
      <c r="E611" s="14" t="s">
        <v>1281</v>
      </c>
      <c r="F611" s="14"/>
      <c r="G611" s="14" t="s">
        <v>118</v>
      </c>
      <c r="H611" s="61">
        <v>1</v>
      </c>
      <c r="I611" s="61" t="s">
        <v>2873</v>
      </c>
      <c r="J611" s="14">
        <v>2018</v>
      </c>
      <c r="K611" s="12">
        <v>247.79</v>
      </c>
      <c r="L611" s="42"/>
      <c r="M611" s="42"/>
      <c r="N611" s="42"/>
      <c r="O611" s="42"/>
      <c r="P611" s="59" t="s">
        <v>36</v>
      </c>
      <c r="Q611" s="44" t="s">
        <v>2874</v>
      </c>
      <c r="R611" s="44" t="s">
        <v>2875</v>
      </c>
      <c r="S611" s="44" t="s">
        <v>2876</v>
      </c>
      <c r="T611" s="44"/>
      <c r="U611" s="44"/>
      <c r="V611" s="45"/>
      <c r="W611" s="42"/>
      <c r="X611" s="42"/>
      <c r="Y611" s="45"/>
      <c r="Z611" s="45"/>
    </row>
    <row r="612" spans="1:26" s="40" customFormat="1" ht="42.6" customHeight="1">
      <c r="A612" s="14" t="s">
        <v>31</v>
      </c>
      <c r="B612" s="14" t="s">
        <v>1241</v>
      </c>
      <c r="C612" s="14" t="s">
        <v>118</v>
      </c>
      <c r="D612" s="14"/>
      <c r="E612" s="14" t="s">
        <v>578</v>
      </c>
      <c r="F612" s="14"/>
      <c r="G612" s="14" t="s">
        <v>118</v>
      </c>
      <c r="H612" s="61">
        <v>1</v>
      </c>
      <c r="I612" s="61" t="s">
        <v>2873</v>
      </c>
      <c r="J612" s="14">
        <v>2014</v>
      </c>
      <c r="K612" s="12">
        <v>23.01</v>
      </c>
      <c r="L612" s="42"/>
      <c r="M612" s="42"/>
      <c r="N612" s="42"/>
      <c r="O612" s="42"/>
      <c r="P612" s="59" t="s">
        <v>36</v>
      </c>
      <c r="Q612" s="44" t="s">
        <v>2874</v>
      </c>
      <c r="R612" s="44" t="s">
        <v>2875</v>
      </c>
      <c r="S612" s="44" t="s">
        <v>2876</v>
      </c>
      <c r="T612" s="44"/>
      <c r="U612" s="44"/>
      <c r="V612" s="45"/>
      <c r="W612" s="42"/>
      <c r="X612" s="42"/>
      <c r="Y612" s="45"/>
      <c r="Z612" s="45"/>
    </row>
    <row r="613" spans="1:26" s="40" customFormat="1" ht="42.6" customHeight="1">
      <c r="A613" s="14" t="s">
        <v>31</v>
      </c>
      <c r="B613" s="14" t="s">
        <v>1385</v>
      </c>
      <c r="C613" s="14" t="s">
        <v>118</v>
      </c>
      <c r="D613" s="14"/>
      <c r="E613" s="14" t="s">
        <v>578</v>
      </c>
      <c r="F613" s="14"/>
      <c r="G613" s="14" t="s">
        <v>118</v>
      </c>
      <c r="H613" s="61">
        <v>1</v>
      </c>
      <c r="I613" s="61" t="s">
        <v>2873</v>
      </c>
      <c r="J613" s="14">
        <v>2014</v>
      </c>
      <c r="K613" s="12">
        <v>23.01</v>
      </c>
      <c r="L613" s="42"/>
      <c r="M613" s="42"/>
      <c r="N613" s="42"/>
      <c r="O613" s="42"/>
      <c r="P613" s="59" t="s">
        <v>36</v>
      </c>
      <c r="Q613" s="44" t="s">
        <v>2874</v>
      </c>
      <c r="R613" s="44" t="s">
        <v>2875</v>
      </c>
      <c r="S613" s="44" t="s">
        <v>2876</v>
      </c>
      <c r="T613" s="44"/>
      <c r="U613" s="44"/>
      <c r="V613" s="45"/>
      <c r="W613" s="42"/>
      <c r="X613" s="42"/>
      <c r="Y613" s="45"/>
      <c r="Z613" s="45"/>
    </row>
    <row r="614" spans="1:26" s="40" customFormat="1" ht="42.6" customHeight="1">
      <c r="A614" s="14" t="s">
        <v>31</v>
      </c>
      <c r="B614" s="14" t="s">
        <v>1242</v>
      </c>
      <c r="C614" s="14" t="s">
        <v>118</v>
      </c>
      <c r="D614" s="14"/>
      <c r="E614" s="14" t="s">
        <v>1243</v>
      </c>
      <c r="F614" s="14"/>
      <c r="G614" s="14" t="s">
        <v>118</v>
      </c>
      <c r="H614" s="61">
        <v>1</v>
      </c>
      <c r="I614" s="61" t="s">
        <v>2873</v>
      </c>
      <c r="J614" s="14">
        <v>2014</v>
      </c>
      <c r="K614" s="12">
        <v>160</v>
      </c>
      <c r="L614" s="42"/>
      <c r="M614" s="42"/>
      <c r="N614" s="42"/>
      <c r="O614" s="42"/>
      <c r="P614" s="59" t="s">
        <v>36</v>
      </c>
      <c r="Q614" s="44" t="s">
        <v>2874</v>
      </c>
      <c r="R614" s="44" t="s">
        <v>2875</v>
      </c>
      <c r="S614" s="44" t="s">
        <v>2876</v>
      </c>
      <c r="T614" s="44"/>
      <c r="U614" s="44"/>
      <c r="V614" s="45"/>
      <c r="W614" s="42"/>
      <c r="X614" s="42"/>
      <c r="Y614" s="45"/>
      <c r="Z614" s="45"/>
    </row>
    <row r="615" spans="1:26" s="40" customFormat="1" ht="42.6" customHeight="1">
      <c r="A615" s="14" t="s">
        <v>31</v>
      </c>
      <c r="B615" s="14" t="s">
        <v>1329</v>
      </c>
      <c r="C615" s="14" t="s">
        <v>118</v>
      </c>
      <c r="D615" s="14"/>
      <c r="E615" s="14" t="s">
        <v>578</v>
      </c>
      <c r="F615" s="14"/>
      <c r="G615" s="14" t="s">
        <v>118</v>
      </c>
      <c r="H615" s="61">
        <v>1</v>
      </c>
      <c r="I615" s="61" t="s">
        <v>2873</v>
      </c>
      <c r="J615" s="14">
        <v>2014</v>
      </c>
      <c r="K615" s="12">
        <v>23.01</v>
      </c>
      <c r="L615" s="42"/>
      <c r="M615" s="42"/>
      <c r="N615" s="42"/>
      <c r="O615" s="42"/>
      <c r="P615" s="59" t="s">
        <v>36</v>
      </c>
      <c r="Q615" s="44" t="s">
        <v>2874</v>
      </c>
      <c r="R615" s="44" t="s">
        <v>2875</v>
      </c>
      <c r="S615" s="44" t="s">
        <v>2876</v>
      </c>
      <c r="T615" s="44"/>
      <c r="U615" s="44"/>
      <c r="V615" s="45"/>
      <c r="W615" s="42"/>
      <c r="X615" s="42"/>
      <c r="Y615" s="45"/>
      <c r="Z615" s="45"/>
    </row>
    <row r="616" spans="1:26" s="40" customFormat="1" ht="42.6" customHeight="1">
      <c r="A616" s="14" t="s">
        <v>31</v>
      </c>
      <c r="B616" s="14" t="s">
        <v>1386</v>
      </c>
      <c r="C616" s="14" t="s">
        <v>118</v>
      </c>
      <c r="D616" s="14"/>
      <c r="E616" s="14" t="s">
        <v>1213</v>
      </c>
      <c r="F616" s="14"/>
      <c r="G616" s="14" t="s">
        <v>1495</v>
      </c>
      <c r="H616" s="61">
        <v>1</v>
      </c>
      <c r="I616" s="61" t="s">
        <v>2873</v>
      </c>
      <c r="J616" s="14">
        <v>2018</v>
      </c>
      <c r="K616" s="12">
        <v>34.5</v>
      </c>
      <c r="L616" s="42"/>
      <c r="M616" s="42"/>
      <c r="N616" s="42"/>
      <c r="O616" s="42"/>
      <c r="P616" s="59" t="s">
        <v>36</v>
      </c>
      <c r="Q616" s="44" t="s">
        <v>2874</v>
      </c>
      <c r="R616" s="44" t="s">
        <v>2875</v>
      </c>
      <c r="S616" s="44" t="s">
        <v>2876</v>
      </c>
      <c r="T616" s="44"/>
      <c r="U616" s="44"/>
      <c r="V616" s="45"/>
      <c r="W616" s="42"/>
      <c r="X616" s="42"/>
      <c r="Y616" s="45"/>
      <c r="Z616" s="45"/>
    </row>
    <row r="617" spans="1:26" s="40" customFormat="1" ht="42.6" customHeight="1">
      <c r="A617" s="14" t="s">
        <v>31</v>
      </c>
      <c r="B617" s="14" t="s">
        <v>1331</v>
      </c>
      <c r="C617" s="14" t="s">
        <v>118</v>
      </c>
      <c r="D617" s="14"/>
      <c r="E617" s="14" t="s">
        <v>578</v>
      </c>
      <c r="F617" s="14"/>
      <c r="G617" s="14" t="s">
        <v>118</v>
      </c>
      <c r="H617" s="61">
        <v>1</v>
      </c>
      <c r="I617" s="61" t="s">
        <v>2873</v>
      </c>
      <c r="J617" s="14">
        <v>2014</v>
      </c>
      <c r="K617" s="12">
        <v>23.01</v>
      </c>
      <c r="L617" s="42"/>
      <c r="M617" s="42"/>
      <c r="N617" s="42"/>
      <c r="O617" s="42"/>
      <c r="P617" s="59" t="s">
        <v>36</v>
      </c>
      <c r="Q617" s="44" t="s">
        <v>2874</v>
      </c>
      <c r="R617" s="44" t="s">
        <v>2875</v>
      </c>
      <c r="S617" s="44" t="s">
        <v>2876</v>
      </c>
      <c r="T617" s="44"/>
      <c r="U617" s="44"/>
      <c r="V617" s="45"/>
      <c r="W617" s="42"/>
      <c r="X617" s="42"/>
      <c r="Y617" s="45"/>
      <c r="Z617" s="45"/>
    </row>
    <row r="618" spans="1:26" s="40" customFormat="1" ht="42.6" customHeight="1">
      <c r="A618" s="14" t="s">
        <v>31</v>
      </c>
      <c r="B618" s="14" t="s">
        <v>1347</v>
      </c>
      <c r="C618" s="14" t="s">
        <v>118</v>
      </c>
      <c r="D618" s="14"/>
      <c r="E618" s="14" t="s">
        <v>1213</v>
      </c>
      <c r="F618" s="14"/>
      <c r="G618" s="14" t="s">
        <v>1495</v>
      </c>
      <c r="H618" s="61">
        <v>1</v>
      </c>
      <c r="I618" s="61" t="s">
        <v>2873</v>
      </c>
      <c r="J618" s="14">
        <v>2018</v>
      </c>
      <c r="K618" s="12">
        <v>34.5</v>
      </c>
      <c r="L618" s="42"/>
      <c r="M618" s="42"/>
      <c r="N618" s="42"/>
      <c r="O618" s="42"/>
      <c r="P618" s="59" t="s">
        <v>36</v>
      </c>
      <c r="Q618" s="44" t="s">
        <v>2874</v>
      </c>
      <c r="R618" s="44" t="s">
        <v>2875</v>
      </c>
      <c r="S618" s="44" t="s">
        <v>2876</v>
      </c>
      <c r="T618" s="44"/>
      <c r="U618" s="44"/>
      <c r="V618" s="45"/>
      <c r="W618" s="42"/>
      <c r="X618" s="42"/>
      <c r="Y618" s="45"/>
      <c r="Z618" s="45"/>
    </row>
    <row r="619" spans="1:26" s="40" customFormat="1" ht="42.6" customHeight="1">
      <c r="A619" s="14" t="s">
        <v>31</v>
      </c>
      <c r="B619" s="14" t="s">
        <v>1388</v>
      </c>
      <c r="C619" s="14" t="s">
        <v>118</v>
      </c>
      <c r="D619" s="14"/>
      <c r="E619" s="14" t="s">
        <v>1213</v>
      </c>
      <c r="F619" s="14"/>
      <c r="G619" s="14" t="s">
        <v>1495</v>
      </c>
      <c r="H619" s="61">
        <v>1</v>
      </c>
      <c r="I619" s="61" t="s">
        <v>2873</v>
      </c>
      <c r="J619" s="14">
        <v>2018</v>
      </c>
      <c r="K619" s="12">
        <v>34.5</v>
      </c>
      <c r="L619" s="42"/>
      <c r="M619" s="42"/>
      <c r="N619" s="42"/>
      <c r="O619" s="42"/>
      <c r="P619" s="59" t="s">
        <v>36</v>
      </c>
      <c r="Q619" s="44" t="s">
        <v>2874</v>
      </c>
      <c r="R619" s="44" t="s">
        <v>2875</v>
      </c>
      <c r="S619" s="44" t="s">
        <v>2876</v>
      </c>
      <c r="T619" s="44"/>
      <c r="U619" s="44"/>
      <c r="V619" s="45"/>
      <c r="W619" s="42"/>
      <c r="X619" s="42"/>
      <c r="Y619" s="45"/>
      <c r="Z619" s="45"/>
    </row>
    <row r="620" spans="1:26" s="40" customFormat="1" ht="42.6" customHeight="1">
      <c r="A620" s="14" t="s">
        <v>31</v>
      </c>
      <c r="B620" s="14" t="s">
        <v>1405</v>
      </c>
      <c r="C620" s="14" t="s">
        <v>118</v>
      </c>
      <c r="D620" s="14" t="s">
        <v>600</v>
      </c>
      <c r="E620" s="14" t="s">
        <v>599</v>
      </c>
      <c r="F620" s="14"/>
      <c r="G620" s="14" t="s">
        <v>118</v>
      </c>
      <c r="H620" s="61">
        <v>1</v>
      </c>
      <c r="I620" s="61" t="s">
        <v>2873</v>
      </c>
      <c r="J620" s="14">
        <v>2014</v>
      </c>
      <c r="K620" s="12">
        <v>8.0500000000000007</v>
      </c>
      <c r="L620" s="42"/>
      <c r="M620" s="42"/>
      <c r="N620" s="42"/>
      <c r="O620" s="42"/>
      <c r="P620" s="59" t="s">
        <v>36</v>
      </c>
      <c r="Q620" s="44" t="s">
        <v>2874</v>
      </c>
      <c r="R620" s="44" t="s">
        <v>2875</v>
      </c>
      <c r="S620" s="44" t="s">
        <v>2876</v>
      </c>
      <c r="T620" s="44"/>
      <c r="U620" s="44"/>
      <c r="V620" s="45"/>
      <c r="W620" s="42"/>
      <c r="X620" s="42"/>
      <c r="Y620" s="45"/>
      <c r="Z620" s="45"/>
    </row>
    <row r="621" spans="1:26" s="40" customFormat="1" ht="42.6" customHeight="1">
      <c r="A621" s="14" t="s">
        <v>31</v>
      </c>
      <c r="B621" s="14" t="s">
        <v>1333</v>
      </c>
      <c r="C621" s="14" t="s">
        <v>118</v>
      </c>
      <c r="D621" s="14"/>
      <c r="E621" s="14" t="s">
        <v>686</v>
      </c>
      <c r="F621" s="14"/>
      <c r="G621" s="14" t="s">
        <v>1495</v>
      </c>
      <c r="H621" s="61">
        <v>1</v>
      </c>
      <c r="I621" s="61" t="s">
        <v>2873</v>
      </c>
      <c r="J621" s="14">
        <v>2014</v>
      </c>
      <c r="K621" s="12">
        <v>80.36</v>
      </c>
      <c r="L621" s="42"/>
      <c r="M621" s="42"/>
      <c r="N621" s="42"/>
      <c r="O621" s="42"/>
      <c r="P621" s="59" t="s">
        <v>36</v>
      </c>
      <c r="Q621" s="44" t="s">
        <v>2874</v>
      </c>
      <c r="R621" s="44" t="s">
        <v>2875</v>
      </c>
      <c r="S621" s="44" t="s">
        <v>2876</v>
      </c>
      <c r="T621" s="44"/>
      <c r="U621" s="44"/>
      <c r="V621" s="45"/>
      <c r="W621" s="42"/>
      <c r="X621" s="42"/>
      <c r="Y621" s="45"/>
      <c r="Z621" s="45"/>
    </row>
    <row r="622" spans="1:26" s="40" customFormat="1" ht="42.6" customHeight="1">
      <c r="A622" s="14" t="s">
        <v>31</v>
      </c>
      <c r="B622" s="14" t="s">
        <v>1348</v>
      </c>
      <c r="C622" s="14" t="s">
        <v>118</v>
      </c>
      <c r="D622" s="14"/>
      <c r="E622" s="14" t="s">
        <v>1213</v>
      </c>
      <c r="F622" s="14"/>
      <c r="G622" s="14" t="s">
        <v>1495</v>
      </c>
      <c r="H622" s="61">
        <v>1</v>
      </c>
      <c r="I622" s="61" t="s">
        <v>2873</v>
      </c>
      <c r="J622" s="14">
        <v>2018</v>
      </c>
      <c r="K622" s="12">
        <v>34.5</v>
      </c>
      <c r="L622" s="42"/>
      <c r="M622" s="42"/>
      <c r="N622" s="42"/>
      <c r="O622" s="42"/>
      <c r="P622" s="59" t="s">
        <v>36</v>
      </c>
      <c r="Q622" s="44" t="s">
        <v>2874</v>
      </c>
      <c r="R622" s="44" t="s">
        <v>2875</v>
      </c>
      <c r="S622" s="44" t="s">
        <v>2876</v>
      </c>
      <c r="T622" s="44"/>
      <c r="U622" s="44"/>
      <c r="V622" s="45"/>
      <c r="W622" s="42"/>
      <c r="X622" s="42"/>
      <c r="Y622" s="45"/>
      <c r="Z622" s="45"/>
    </row>
    <row r="623" spans="1:26" s="40" customFormat="1" ht="42.6" customHeight="1">
      <c r="A623" s="14" t="s">
        <v>31</v>
      </c>
      <c r="B623" s="14">
        <v>2864</v>
      </c>
      <c r="C623" s="14" t="s">
        <v>118</v>
      </c>
      <c r="D623" s="14" t="s">
        <v>127</v>
      </c>
      <c r="E623" s="14" t="s">
        <v>161</v>
      </c>
      <c r="F623" s="14" t="s">
        <v>162</v>
      </c>
      <c r="G623" s="14" t="s">
        <v>1495</v>
      </c>
      <c r="H623" s="61">
        <v>1</v>
      </c>
      <c r="I623" s="61" t="s">
        <v>2873</v>
      </c>
      <c r="J623" s="13">
        <v>41781</v>
      </c>
      <c r="K623" s="12">
        <v>292.89999999999998</v>
      </c>
      <c r="L623" s="42"/>
      <c r="M623" s="42"/>
      <c r="N623" s="42"/>
      <c r="O623" s="42"/>
      <c r="P623" s="59" t="s">
        <v>36</v>
      </c>
      <c r="Q623" s="44" t="s">
        <v>2874</v>
      </c>
      <c r="R623" s="44" t="s">
        <v>2875</v>
      </c>
      <c r="S623" s="44" t="s">
        <v>2876</v>
      </c>
      <c r="T623" s="44"/>
      <c r="U623" s="44"/>
      <c r="V623" s="45"/>
      <c r="W623" s="42"/>
      <c r="X623" s="42"/>
      <c r="Y623" s="45"/>
      <c r="Z623" s="45"/>
    </row>
    <row r="624" spans="1:26" s="40" customFormat="1" ht="42.6" customHeight="1">
      <c r="A624" s="14" t="s">
        <v>31</v>
      </c>
      <c r="B624" s="14">
        <v>2905</v>
      </c>
      <c r="C624" s="14" t="s">
        <v>118</v>
      </c>
      <c r="D624" s="14" t="s">
        <v>127</v>
      </c>
      <c r="E624" s="14" t="s">
        <v>198</v>
      </c>
      <c r="F624" s="14" t="s">
        <v>205</v>
      </c>
      <c r="G624" s="14" t="s">
        <v>1495</v>
      </c>
      <c r="H624" s="61">
        <v>1</v>
      </c>
      <c r="I624" s="61" t="s">
        <v>2873</v>
      </c>
      <c r="J624" s="13">
        <v>41781</v>
      </c>
      <c r="K624" s="12">
        <v>1220.8399999999999</v>
      </c>
      <c r="L624" s="42"/>
      <c r="M624" s="42"/>
      <c r="N624" s="42"/>
      <c r="O624" s="42"/>
      <c r="P624" s="59" t="s">
        <v>36</v>
      </c>
      <c r="Q624" s="44" t="s">
        <v>2874</v>
      </c>
      <c r="R624" s="44" t="s">
        <v>2875</v>
      </c>
      <c r="S624" s="44" t="s">
        <v>2876</v>
      </c>
      <c r="T624" s="44"/>
      <c r="U624" s="44"/>
      <c r="V624" s="45"/>
      <c r="W624" s="42"/>
      <c r="X624" s="42"/>
      <c r="Y624" s="45"/>
      <c r="Z624" s="45"/>
    </row>
    <row r="625" spans="1:26" s="40" customFormat="1" ht="42.6" customHeight="1">
      <c r="A625" s="14" t="s">
        <v>31</v>
      </c>
      <c r="B625" s="14">
        <v>2911</v>
      </c>
      <c r="C625" s="14" t="s">
        <v>118</v>
      </c>
      <c r="D625" s="14" t="s">
        <v>212</v>
      </c>
      <c r="E625" s="14" t="s">
        <v>211</v>
      </c>
      <c r="F625" s="14" t="s">
        <v>215</v>
      </c>
      <c r="G625" s="14" t="s">
        <v>112</v>
      </c>
      <c r="H625" s="61">
        <v>1</v>
      </c>
      <c r="I625" s="61" t="s">
        <v>2873</v>
      </c>
      <c r="J625" s="13">
        <v>41781</v>
      </c>
      <c r="K625" s="12">
        <v>259.89999999999998</v>
      </c>
      <c r="L625" s="42"/>
      <c r="M625" s="42"/>
      <c r="N625" s="42"/>
      <c r="O625" s="42"/>
      <c r="P625" s="59" t="s">
        <v>36</v>
      </c>
      <c r="Q625" s="44" t="s">
        <v>2874</v>
      </c>
      <c r="R625" s="44" t="s">
        <v>2875</v>
      </c>
      <c r="S625" s="44" t="s">
        <v>2876</v>
      </c>
      <c r="T625" s="44"/>
      <c r="U625" s="44"/>
      <c r="V625" s="45"/>
      <c r="W625" s="42"/>
      <c r="X625" s="42"/>
      <c r="Y625" s="45"/>
      <c r="Z625" s="45"/>
    </row>
    <row r="626" spans="1:26" s="40" customFormat="1" ht="42.6" customHeight="1">
      <c r="A626" s="14" t="s">
        <v>31</v>
      </c>
      <c r="B626" s="14" t="s">
        <v>1349</v>
      </c>
      <c r="C626" s="14" t="s">
        <v>118</v>
      </c>
      <c r="D626" s="14"/>
      <c r="E626" s="14" t="s">
        <v>1213</v>
      </c>
      <c r="F626" s="14"/>
      <c r="G626" s="14" t="s">
        <v>1495</v>
      </c>
      <c r="H626" s="61">
        <v>1</v>
      </c>
      <c r="I626" s="61" t="s">
        <v>2873</v>
      </c>
      <c r="J626" s="14">
        <v>2018</v>
      </c>
      <c r="K626" s="12">
        <v>34.5</v>
      </c>
      <c r="L626" s="42"/>
      <c r="M626" s="42"/>
      <c r="N626" s="42"/>
      <c r="O626" s="42"/>
      <c r="P626" s="59" t="s">
        <v>36</v>
      </c>
      <c r="Q626" s="44" t="s">
        <v>2874</v>
      </c>
      <c r="R626" s="44" t="s">
        <v>2875</v>
      </c>
      <c r="S626" s="44" t="s">
        <v>2876</v>
      </c>
      <c r="T626" s="44"/>
      <c r="U626" s="44"/>
      <c r="V626" s="45"/>
      <c r="W626" s="42"/>
      <c r="X626" s="42"/>
      <c r="Y626" s="45"/>
      <c r="Z626" s="45"/>
    </row>
    <row r="627" spans="1:26" s="40" customFormat="1" ht="42.6" customHeight="1">
      <c r="A627" s="14" t="s">
        <v>31</v>
      </c>
      <c r="B627" s="14" t="s">
        <v>1406</v>
      </c>
      <c r="C627" s="14" t="s">
        <v>118</v>
      </c>
      <c r="D627" s="14" t="s">
        <v>600</v>
      </c>
      <c r="E627" s="14" t="s">
        <v>599</v>
      </c>
      <c r="F627" s="14"/>
      <c r="G627" s="14" t="s">
        <v>118</v>
      </c>
      <c r="H627" s="61">
        <v>1</v>
      </c>
      <c r="I627" s="61" t="s">
        <v>2873</v>
      </c>
      <c r="J627" s="14">
        <v>2014</v>
      </c>
      <c r="K627" s="12">
        <v>8.0500000000000007</v>
      </c>
      <c r="L627" s="42"/>
      <c r="M627" s="42"/>
      <c r="N627" s="42"/>
      <c r="O627" s="42"/>
      <c r="P627" s="59" t="s">
        <v>36</v>
      </c>
      <c r="Q627" s="44" t="s">
        <v>2874</v>
      </c>
      <c r="R627" s="44" t="s">
        <v>2875</v>
      </c>
      <c r="S627" s="44" t="s">
        <v>2876</v>
      </c>
      <c r="T627" s="44"/>
      <c r="U627" s="44"/>
      <c r="V627" s="45"/>
      <c r="W627" s="42"/>
      <c r="X627" s="42"/>
      <c r="Y627" s="45"/>
      <c r="Z627" s="45"/>
    </row>
    <row r="628" spans="1:26" s="40" customFormat="1" ht="42.6" customHeight="1">
      <c r="A628" s="14" t="s">
        <v>31</v>
      </c>
      <c r="B628" s="14" t="s">
        <v>1407</v>
      </c>
      <c r="C628" s="14" t="s">
        <v>118</v>
      </c>
      <c r="D628" s="14" t="s">
        <v>600</v>
      </c>
      <c r="E628" s="14" t="s">
        <v>599</v>
      </c>
      <c r="F628" s="14"/>
      <c r="G628" s="14" t="s">
        <v>118</v>
      </c>
      <c r="H628" s="61">
        <v>1</v>
      </c>
      <c r="I628" s="61" t="s">
        <v>2873</v>
      </c>
      <c r="J628" s="14">
        <v>2014</v>
      </c>
      <c r="K628" s="12">
        <v>8.0500000000000007</v>
      </c>
      <c r="L628" s="42"/>
      <c r="M628" s="42"/>
      <c r="N628" s="42"/>
      <c r="O628" s="42"/>
      <c r="P628" s="59" t="s">
        <v>36</v>
      </c>
      <c r="Q628" s="44" t="s">
        <v>2874</v>
      </c>
      <c r="R628" s="44" t="s">
        <v>2875</v>
      </c>
      <c r="S628" s="44" t="s">
        <v>2876</v>
      </c>
      <c r="T628" s="44"/>
      <c r="U628" s="44"/>
      <c r="V628" s="45"/>
      <c r="W628" s="42"/>
      <c r="X628" s="42"/>
      <c r="Y628" s="45"/>
      <c r="Z628" s="45"/>
    </row>
    <row r="629" spans="1:26" s="40" customFormat="1" ht="42.6" customHeight="1">
      <c r="A629" s="14" t="s">
        <v>31</v>
      </c>
      <c r="B629" s="14" t="s">
        <v>1335</v>
      </c>
      <c r="C629" s="14" t="s">
        <v>118</v>
      </c>
      <c r="D629" s="14"/>
      <c r="E629" s="14" t="s">
        <v>578</v>
      </c>
      <c r="F629" s="14"/>
      <c r="G629" s="14" t="s">
        <v>118</v>
      </c>
      <c r="H629" s="61">
        <v>1</v>
      </c>
      <c r="I629" s="61" t="s">
        <v>2873</v>
      </c>
      <c r="J629" s="14">
        <v>2014</v>
      </c>
      <c r="K629" s="12">
        <v>23.01</v>
      </c>
      <c r="L629" s="42"/>
      <c r="M629" s="42"/>
      <c r="N629" s="42"/>
      <c r="O629" s="42"/>
      <c r="P629" s="59" t="s">
        <v>36</v>
      </c>
      <c r="Q629" s="44" t="s">
        <v>2874</v>
      </c>
      <c r="R629" s="44" t="s">
        <v>2875</v>
      </c>
      <c r="S629" s="44" t="s">
        <v>2876</v>
      </c>
      <c r="T629" s="44"/>
      <c r="U629" s="44"/>
      <c r="V629" s="45"/>
      <c r="W629" s="42"/>
      <c r="X629" s="42"/>
      <c r="Y629" s="45"/>
      <c r="Z629" s="45"/>
    </row>
    <row r="630" spans="1:26" s="40" customFormat="1" ht="42.6" customHeight="1">
      <c r="A630" s="14" t="s">
        <v>31</v>
      </c>
      <c r="B630" s="14" t="s">
        <v>1337</v>
      </c>
      <c r="C630" s="14" t="s">
        <v>118</v>
      </c>
      <c r="D630" s="14" t="s">
        <v>600</v>
      </c>
      <c r="E630" s="14" t="s">
        <v>842</v>
      </c>
      <c r="F630" s="14"/>
      <c r="G630" s="14" t="s">
        <v>118</v>
      </c>
      <c r="H630" s="61">
        <v>1</v>
      </c>
      <c r="I630" s="61" t="s">
        <v>2873</v>
      </c>
      <c r="J630" s="14">
        <v>2014</v>
      </c>
      <c r="K630" s="12">
        <v>8.0500000000000007</v>
      </c>
      <c r="L630" s="42"/>
      <c r="M630" s="42"/>
      <c r="N630" s="42"/>
      <c r="O630" s="42"/>
      <c r="P630" s="59" t="s">
        <v>36</v>
      </c>
      <c r="Q630" s="44" t="s">
        <v>2874</v>
      </c>
      <c r="R630" s="44" t="s">
        <v>2875</v>
      </c>
      <c r="S630" s="44" t="s">
        <v>2876</v>
      </c>
      <c r="T630" s="44"/>
      <c r="U630" s="44"/>
      <c r="V630" s="45"/>
      <c r="W630" s="42"/>
      <c r="X630" s="42"/>
      <c r="Y630" s="45"/>
      <c r="Z630" s="45"/>
    </row>
    <row r="631" spans="1:26" s="40" customFormat="1" ht="42.6" customHeight="1">
      <c r="A631" s="14" t="s">
        <v>31</v>
      </c>
      <c r="B631" s="14" t="s">
        <v>1338</v>
      </c>
      <c r="C631" s="14" t="s">
        <v>118</v>
      </c>
      <c r="D631" s="14" t="s">
        <v>600</v>
      </c>
      <c r="E631" s="14" t="s">
        <v>842</v>
      </c>
      <c r="F631" s="14"/>
      <c r="G631" s="14" t="s">
        <v>118</v>
      </c>
      <c r="H631" s="61">
        <v>1</v>
      </c>
      <c r="I631" s="61" t="s">
        <v>2873</v>
      </c>
      <c r="J631" s="14">
        <v>2014</v>
      </c>
      <c r="K631" s="12">
        <v>8.0500000000000007</v>
      </c>
      <c r="L631" s="42"/>
      <c r="M631" s="42"/>
      <c r="N631" s="42"/>
      <c r="O631" s="42"/>
      <c r="P631" s="59" t="s">
        <v>36</v>
      </c>
      <c r="Q631" s="44" t="s">
        <v>2874</v>
      </c>
      <c r="R631" s="44" t="s">
        <v>2875</v>
      </c>
      <c r="S631" s="44" t="s">
        <v>2876</v>
      </c>
      <c r="T631" s="44"/>
      <c r="U631" s="44"/>
      <c r="V631" s="45"/>
      <c r="W631" s="42"/>
      <c r="X631" s="42"/>
      <c r="Y631" s="45"/>
      <c r="Z631" s="45"/>
    </row>
    <row r="632" spans="1:26" s="40" customFormat="1" ht="42.6" customHeight="1">
      <c r="A632" s="14" t="s">
        <v>31</v>
      </c>
      <c r="B632" s="14" t="s">
        <v>1339</v>
      </c>
      <c r="C632" s="14" t="s">
        <v>118</v>
      </c>
      <c r="D632" s="14" t="s">
        <v>600</v>
      </c>
      <c r="E632" s="14" t="s">
        <v>842</v>
      </c>
      <c r="F632" s="14"/>
      <c r="G632" s="14" t="s">
        <v>118</v>
      </c>
      <c r="H632" s="61">
        <v>1</v>
      </c>
      <c r="I632" s="61" t="s">
        <v>2873</v>
      </c>
      <c r="J632" s="14">
        <v>2014</v>
      </c>
      <c r="K632" s="12">
        <v>8.0500000000000007</v>
      </c>
      <c r="L632" s="42"/>
      <c r="M632" s="42"/>
      <c r="N632" s="42"/>
      <c r="O632" s="42"/>
      <c r="P632" s="59" t="s">
        <v>36</v>
      </c>
      <c r="Q632" s="44" t="s">
        <v>2874</v>
      </c>
      <c r="R632" s="44" t="s">
        <v>2875</v>
      </c>
      <c r="S632" s="44" t="s">
        <v>2876</v>
      </c>
      <c r="T632" s="44"/>
      <c r="U632" s="44"/>
      <c r="V632" s="45"/>
      <c r="W632" s="42"/>
      <c r="X632" s="42"/>
      <c r="Y632" s="45"/>
      <c r="Z632" s="45"/>
    </row>
    <row r="633" spans="1:26" s="40" customFormat="1" ht="42.6" customHeight="1">
      <c r="A633" s="14" t="s">
        <v>31</v>
      </c>
      <c r="B633" s="14" t="s">
        <v>1408</v>
      </c>
      <c r="C633" s="14" t="s">
        <v>118</v>
      </c>
      <c r="D633" s="14" t="s">
        <v>600</v>
      </c>
      <c r="E633" s="14" t="s">
        <v>599</v>
      </c>
      <c r="F633" s="14"/>
      <c r="G633" s="14" t="s">
        <v>118</v>
      </c>
      <c r="H633" s="61">
        <v>1</v>
      </c>
      <c r="I633" s="61" t="s">
        <v>2873</v>
      </c>
      <c r="J633" s="14">
        <v>2014</v>
      </c>
      <c r="K633" s="12">
        <v>8.0500000000000007</v>
      </c>
      <c r="L633" s="42"/>
      <c r="M633" s="42"/>
      <c r="N633" s="42"/>
      <c r="O633" s="42"/>
      <c r="P633" s="59" t="s">
        <v>36</v>
      </c>
      <c r="Q633" s="44" t="s">
        <v>2874</v>
      </c>
      <c r="R633" s="44" t="s">
        <v>2875</v>
      </c>
      <c r="S633" s="44" t="s">
        <v>2876</v>
      </c>
      <c r="T633" s="44"/>
      <c r="U633" s="44"/>
      <c r="V633" s="45"/>
      <c r="W633" s="42"/>
      <c r="X633" s="42"/>
      <c r="Y633" s="45"/>
      <c r="Z633" s="45"/>
    </row>
    <row r="634" spans="1:26" s="40" customFormat="1" ht="42.6" customHeight="1">
      <c r="A634" s="14" t="s">
        <v>31</v>
      </c>
      <c r="B634" s="14" t="s">
        <v>1340</v>
      </c>
      <c r="C634" s="14" t="s">
        <v>118</v>
      </c>
      <c r="D634" s="14" t="s">
        <v>600</v>
      </c>
      <c r="E634" s="14" t="s">
        <v>842</v>
      </c>
      <c r="F634" s="14"/>
      <c r="G634" s="14" t="s">
        <v>118</v>
      </c>
      <c r="H634" s="61">
        <v>1</v>
      </c>
      <c r="I634" s="61" t="s">
        <v>2873</v>
      </c>
      <c r="J634" s="14">
        <v>2014</v>
      </c>
      <c r="K634" s="12">
        <v>8.0500000000000007</v>
      </c>
      <c r="L634" s="42"/>
      <c r="M634" s="42"/>
      <c r="N634" s="42"/>
      <c r="O634" s="42"/>
      <c r="P634" s="59" t="s">
        <v>36</v>
      </c>
      <c r="Q634" s="44" t="s">
        <v>2874</v>
      </c>
      <c r="R634" s="44" t="s">
        <v>2875</v>
      </c>
      <c r="S634" s="44" t="s">
        <v>2876</v>
      </c>
      <c r="T634" s="44"/>
      <c r="U634" s="44"/>
      <c r="V634" s="45"/>
      <c r="W634" s="42"/>
      <c r="X634" s="42"/>
      <c r="Y634" s="45"/>
      <c r="Z634" s="45"/>
    </row>
    <row r="635" spans="1:26" s="40" customFormat="1" ht="42.6" customHeight="1">
      <c r="A635" s="14" t="s">
        <v>31</v>
      </c>
      <c r="B635" s="14" t="s">
        <v>1341</v>
      </c>
      <c r="C635" s="14" t="s">
        <v>118</v>
      </c>
      <c r="D635" s="14" t="s">
        <v>600</v>
      </c>
      <c r="E635" s="14" t="s">
        <v>842</v>
      </c>
      <c r="F635" s="14"/>
      <c r="G635" s="14" t="s">
        <v>118</v>
      </c>
      <c r="H635" s="61">
        <v>1</v>
      </c>
      <c r="I635" s="61" t="s">
        <v>2873</v>
      </c>
      <c r="J635" s="14">
        <v>2014</v>
      </c>
      <c r="K635" s="12">
        <v>8.0500000000000007</v>
      </c>
      <c r="L635" s="42"/>
      <c r="M635" s="42"/>
      <c r="N635" s="42"/>
      <c r="O635" s="42"/>
      <c r="P635" s="59" t="s">
        <v>36</v>
      </c>
      <c r="Q635" s="44" t="s">
        <v>2874</v>
      </c>
      <c r="R635" s="44" t="s">
        <v>2875</v>
      </c>
      <c r="S635" s="44" t="s">
        <v>2876</v>
      </c>
      <c r="T635" s="44"/>
      <c r="U635" s="44"/>
      <c r="V635" s="45"/>
      <c r="W635" s="42"/>
      <c r="X635" s="42"/>
      <c r="Y635" s="45"/>
      <c r="Z635" s="45"/>
    </row>
    <row r="636" spans="1:26" s="40" customFormat="1" ht="42.6" customHeight="1">
      <c r="A636" s="14" t="s">
        <v>31</v>
      </c>
      <c r="B636" s="14" t="s">
        <v>1342</v>
      </c>
      <c r="C636" s="14" t="s">
        <v>118</v>
      </c>
      <c r="D636" s="14" t="s">
        <v>600</v>
      </c>
      <c r="E636" s="14" t="s">
        <v>842</v>
      </c>
      <c r="F636" s="14"/>
      <c r="G636" s="14" t="s">
        <v>118</v>
      </c>
      <c r="H636" s="61">
        <v>1</v>
      </c>
      <c r="I636" s="61" t="s">
        <v>2873</v>
      </c>
      <c r="J636" s="14">
        <v>2014</v>
      </c>
      <c r="K636" s="12">
        <v>8.0500000000000007</v>
      </c>
      <c r="L636" s="42"/>
      <c r="M636" s="42"/>
      <c r="N636" s="42"/>
      <c r="O636" s="42"/>
      <c r="P636" s="59" t="s">
        <v>36</v>
      </c>
      <c r="Q636" s="44" t="s">
        <v>2874</v>
      </c>
      <c r="R636" s="44" t="s">
        <v>2875</v>
      </c>
      <c r="S636" s="44" t="s">
        <v>2876</v>
      </c>
      <c r="T636" s="44"/>
      <c r="U636" s="44"/>
      <c r="V636" s="45"/>
      <c r="W636" s="42"/>
      <c r="X636" s="42"/>
      <c r="Y636" s="45"/>
      <c r="Z636" s="45"/>
    </row>
    <row r="637" spans="1:26" s="40" customFormat="1" ht="42.6" customHeight="1">
      <c r="A637" s="14" t="s">
        <v>31</v>
      </c>
      <c r="B637" s="14" t="s">
        <v>1343</v>
      </c>
      <c r="C637" s="14" t="s">
        <v>118</v>
      </c>
      <c r="D637" s="14" t="s">
        <v>600</v>
      </c>
      <c r="E637" s="14" t="s">
        <v>842</v>
      </c>
      <c r="F637" s="14"/>
      <c r="G637" s="14" t="s">
        <v>118</v>
      </c>
      <c r="H637" s="61">
        <v>1</v>
      </c>
      <c r="I637" s="61" t="s">
        <v>2873</v>
      </c>
      <c r="J637" s="14">
        <v>2014</v>
      </c>
      <c r="K637" s="12">
        <v>8.0500000000000007</v>
      </c>
      <c r="L637" s="42"/>
      <c r="M637" s="42"/>
      <c r="N637" s="42"/>
      <c r="O637" s="42"/>
      <c r="P637" s="59" t="s">
        <v>36</v>
      </c>
      <c r="Q637" s="44" t="s">
        <v>2874</v>
      </c>
      <c r="R637" s="44" t="s">
        <v>2875</v>
      </c>
      <c r="S637" s="44" t="s">
        <v>2876</v>
      </c>
      <c r="T637" s="44"/>
      <c r="U637" s="44"/>
      <c r="V637" s="45"/>
      <c r="W637" s="42"/>
      <c r="X637" s="42"/>
      <c r="Y637" s="45"/>
      <c r="Z637" s="45"/>
    </row>
    <row r="638" spans="1:26" s="40" customFormat="1" ht="42.6" hidden="1" customHeight="1">
      <c r="A638" s="14" t="s">
        <v>167</v>
      </c>
      <c r="B638" s="14" t="s">
        <v>521</v>
      </c>
      <c r="C638" s="14" t="s">
        <v>118</v>
      </c>
      <c r="D638" s="14"/>
      <c r="E638" s="14" t="s">
        <v>520</v>
      </c>
      <c r="F638" s="14"/>
      <c r="G638" s="14" t="s">
        <v>118</v>
      </c>
      <c r="H638" s="61">
        <v>1</v>
      </c>
      <c r="I638" s="61" t="s">
        <v>2873</v>
      </c>
      <c r="J638" s="14">
        <v>2018</v>
      </c>
      <c r="K638" s="12">
        <v>495</v>
      </c>
      <c r="L638" s="42"/>
      <c r="M638" s="42"/>
      <c r="N638" s="42"/>
      <c r="O638" s="42"/>
      <c r="P638" s="59" t="s">
        <v>36</v>
      </c>
      <c r="Q638" s="44" t="s">
        <v>2874</v>
      </c>
      <c r="R638" s="44" t="s">
        <v>2891</v>
      </c>
      <c r="S638" s="44" t="s">
        <v>2876</v>
      </c>
      <c r="T638" s="44"/>
      <c r="U638" s="44"/>
      <c r="V638" s="45"/>
      <c r="W638" s="42"/>
      <c r="X638" s="42"/>
      <c r="Y638" s="45"/>
      <c r="Z638" s="45"/>
    </row>
    <row r="639" spans="1:26" s="40" customFormat="1" ht="42.6" customHeight="1">
      <c r="A639" s="14" t="s">
        <v>31</v>
      </c>
      <c r="B639" s="14" t="s">
        <v>1409</v>
      </c>
      <c r="C639" s="14" t="s">
        <v>118</v>
      </c>
      <c r="D639" s="14" t="s">
        <v>600</v>
      </c>
      <c r="E639" s="14" t="s">
        <v>599</v>
      </c>
      <c r="F639" s="14"/>
      <c r="G639" s="14" t="s">
        <v>118</v>
      </c>
      <c r="H639" s="61">
        <v>1</v>
      </c>
      <c r="I639" s="61" t="s">
        <v>2873</v>
      </c>
      <c r="J639" s="14">
        <v>2014</v>
      </c>
      <c r="K639" s="12">
        <v>8.0500000000000007</v>
      </c>
      <c r="L639" s="42"/>
      <c r="M639" s="42"/>
      <c r="N639" s="42"/>
      <c r="O639" s="42"/>
      <c r="P639" s="59" t="s">
        <v>36</v>
      </c>
      <c r="Q639" s="44" t="s">
        <v>2874</v>
      </c>
      <c r="R639" s="44" t="s">
        <v>2875</v>
      </c>
      <c r="S639" s="44" t="s">
        <v>2876</v>
      </c>
      <c r="T639" s="44"/>
      <c r="U639" s="44"/>
      <c r="V639" s="45"/>
      <c r="W639" s="42"/>
      <c r="X639" s="42"/>
      <c r="Y639" s="45"/>
      <c r="Z639" s="45"/>
    </row>
    <row r="640" spans="1:26" s="40" customFormat="1" ht="42.6" customHeight="1">
      <c r="A640" s="14" t="s">
        <v>31</v>
      </c>
      <c r="B640" s="14" t="s">
        <v>1346</v>
      </c>
      <c r="C640" s="14" t="s">
        <v>118</v>
      </c>
      <c r="D640" s="14"/>
      <c r="E640" s="14" t="s">
        <v>837</v>
      </c>
      <c r="F640" s="14"/>
      <c r="G640" s="14" t="s">
        <v>1495</v>
      </c>
      <c r="H640" s="61">
        <v>1</v>
      </c>
      <c r="I640" s="61" t="s">
        <v>2873</v>
      </c>
      <c r="J640" s="14">
        <v>2014</v>
      </c>
      <c r="K640" s="12">
        <v>47.92</v>
      </c>
      <c r="L640" s="42"/>
      <c r="M640" s="42"/>
      <c r="N640" s="42"/>
      <c r="O640" s="42"/>
      <c r="P640" s="59" t="s">
        <v>36</v>
      </c>
      <c r="Q640" s="44" t="s">
        <v>2874</v>
      </c>
      <c r="R640" s="44" t="s">
        <v>2875</v>
      </c>
      <c r="S640" s="44" t="s">
        <v>2876</v>
      </c>
      <c r="T640" s="44"/>
      <c r="U640" s="44"/>
      <c r="V640" s="45"/>
      <c r="W640" s="42"/>
      <c r="X640" s="42"/>
      <c r="Y640" s="45"/>
      <c r="Z640" s="45"/>
    </row>
    <row r="641" spans="1:26" s="40" customFormat="1" ht="42.6" hidden="1" customHeight="1">
      <c r="A641" s="4" t="s">
        <v>167</v>
      </c>
      <c r="B641" s="7" t="s">
        <v>1095</v>
      </c>
      <c r="C641" s="4" t="s">
        <v>48</v>
      </c>
      <c r="D641" s="48"/>
      <c r="E641" s="4" t="s">
        <v>1096</v>
      </c>
      <c r="F641" s="48"/>
      <c r="G641" s="48" t="s">
        <v>48</v>
      </c>
      <c r="H641" s="41">
        <v>1</v>
      </c>
      <c r="I641" s="41" t="s">
        <v>2873</v>
      </c>
      <c r="J641" s="48">
        <v>2014</v>
      </c>
      <c r="K641" s="5">
        <v>500</v>
      </c>
      <c r="L641" s="42"/>
      <c r="M641" s="42"/>
      <c r="N641" s="42"/>
      <c r="O641" s="42"/>
      <c r="P641" s="59" t="s">
        <v>36</v>
      </c>
      <c r="Q641" s="44" t="s">
        <v>2874</v>
      </c>
      <c r="R641" s="44" t="s">
        <v>2875</v>
      </c>
      <c r="S641" s="44" t="s">
        <v>2876</v>
      </c>
      <c r="T641" s="44"/>
      <c r="U641" s="44"/>
      <c r="V641" s="45"/>
      <c r="W641" s="42"/>
      <c r="X641" s="42"/>
      <c r="Y641" s="45"/>
      <c r="Z641" s="45"/>
    </row>
    <row r="642" spans="1:26" s="40" customFormat="1" ht="42.6" hidden="1" customHeight="1">
      <c r="A642" s="4" t="s">
        <v>167</v>
      </c>
      <c r="B642" s="4">
        <v>3947</v>
      </c>
      <c r="C642" s="4" t="s">
        <v>1504</v>
      </c>
      <c r="D642" s="4" t="s">
        <v>359</v>
      </c>
      <c r="E642" s="4" t="s">
        <v>449</v>
      </c>
      <c r="F642" s="4" t="s">
        <v>2843</v>
      </c>
      <c r="G642" s="48" t="s">
        <v>1498</v>
      </c>
      <c r="H642" s="41">
        <v>1</v>
      </c>
      <c r="I642" s="41" t="s">
        <v>2873</v>
      </c>
      <c r="J642" s="6">
        <v>44874</v>
      </c>
      <c r="K642" s="5">
        <v>718.5</v>
      </c>
      <c r="L642" s="42"/>
      <c r="M642" s="42"/>
      <c r="N642" s="42"/>
      <c r="O642" s="42"/>
      <c r="P642" s="59" t="s">
        <v>36</v>
      </c>
      <c r="Q642" s="44" t="s">
        <v>2874</v>
      </c>
      <c r="R642" s="44" t="s">
        <v>2875</v>
      </c>
      <c r="S642" s="44" t="s">
        <v>2876</v>
      </c>
      <c r="T642" s="44"/>
      <c r="U642" s="44"/>
      <c r="V642" s="45"/>
      <c r="W642" s="42"/>
      <c r="X642" s="42"/>
      <c r="Y642" s="45"/>
      <c r="Z642" s="45"/>
    </row>
    <row r="643" spans="1:26" s="40" customFormat="1" ht="42.6" customHeight="1">
      <c r="A643" s="47"/>
      <c r="B643" s="48"/>
      <c r="C643" s="48"/>
      <c r="D643" s="48"/>
      <c r="E643" s="48"/>
      <c r="F643" s="48"/>
      <c r="G643" s="48"/>
      <c r="H643" s="46"/>
      <c r="I643" s="46"/>
      <c r="L643" s="42"/>
      <c r="M643" s="42"/>
      <c r="N643" s="42"/>
      <c r="O643" s="42"/>
      <c r="P643" s="48"/>
      <c r="Q643" s="44"/>
      <c r="R643" s="44"/>
      <c r="S643" s="44"/>
      <c r="T643" s="44"/>
      <c r="U643" s="44"/>
      <c r="V643" s="45"/>
      <c r="W643" s="42"/>
      <c r="X643" s="42"/>
      <c r="Y643" s="45"/>
      <c r="Z643" s="45"/>
    </row>
    <row r="644" spans="1:26" s="40" customFormat="1" ht="42.6" customHeight="1">
      <c r="A644" s="47"/>
      <c r="B644" s="48"/>
      <c r="C644" s="48"/>
      <c r="D644" s="48"/>
      <c r="E644" s="48"/>
      <c r="F644" s="48"/>
      <c r="G644" s="48"/>
      <c r="H644" s="46"/>
      <c r="I644" s="46"/>
      <c r="J644" s="48"/>
      <c r="K644" s="49"/>
      <c r="L644" s="42"/>
      <c r="M644" s="42"/>
      <c r="N644" s="42"/>
      <c r="O644" s="42"/>
      <c r="P644" s="48"/>
      <c r="Q644" s="44"/>
      <c r="R644" s="44"/>
      <c r="S644" s="44"/>
      <c r="T644" s="44"/>
      <c r="U644" s="44"/>
      <c r="V644" s="45"/>
      <c r="W644" s="42"/>
      <c r="X644" s="42"/>
      <c r="Y644" s="45"/>
      <c r="Z644" s="45"/>
    </row>
    <row r="645" spans="1:26" s="40" customFormat="1" ht="42.6" customHeight="1">
      <c r="A645" s="47"/>
      <c r="B645" s="48"/>
      <c r="C645" s="48"/>
      <c r="D645" s="48"/>
      <c r="E645" s="48"/>
      <c r="F645" s="48"/>
      <c r="G645" s="48"/>
      <c r="H645" s="46"/>
      <c r="I645" s="46"/>
      <c r="J645" s="48"/>
      <c r="K645" s="49"/>
      <c r="L645" s="42"/>
      <c r="M645" s="42"/>
      <c r="N645" s="42"/>
      <c r="O645" s="42"/>
      <c r="P645" s="48"/>
      <c r="Q645" s="44"/>
      <c r="R645" s="44"/>
      <c r="S645" s="44"/>
      <c r="T645" s="44"/>
      <c r="U645" s="44"/>
      <c r="V645" s="45"/>
      <c r="W645" s="42"/>
      <c r="X645" s="42"/>
      <c r="Y645" s="45"/>
      <c r="Z645" s="45"/>
    </row>
    <row r="646" spans="1:26" s="40" customFormat="1" ht="42.6" customHeight="1">
      <c r="A646" s="47"/>
      <c r="B646" s="48"/>
      <c r="C646" s="48"/>
      <c r="D646" s="48"/>
      <c r="E646" s="48"/>
      <c r="F646" s="48"/>
      <c r="G646" s="48"/>
      <c r="H646" s="46"/>
      <c r="I646" s="46"/>
      <c r="J646" s="48"/>
      <c r="K646" s="49"/>
      <c r="L646" s="42"/>
      <c r="M646" s="42"/>
      <c r="N646" s="42"/>
      <c r="O646" s="42"/>
      <c r="P646" s="48"/>
      <c r="Q646" s="44"/>
      <c r="R646" s="44"/>
      <c r="S646" s="44"/>
      <c r="T646" s="44"/>
      <c r="U646" s="44"/>
      <c r="V646" s="45"/>
      <c r="W646" s="42"/>
      <c r="X646" s="42"/>
      <c r="Y646" s="45"/>
      <c r="Z646" s="45"/>
    </row>
    <row r="647" spans="1:26" s="40" customFormat="1" ht="42.6" customHeight="1">
      <c r="A647" s="47"/>
      <c r="B647" s="48"/>
      <c r="C647" s="48"/>
      <c r="D647" s="48"/>
      <c r="E647" s="48"/>
      <c r="F647" s="48"/>
      <c r="G647" s="48"/>
      <c r="H647" s="46"/>
      <c r="I647" s="46"/>
      <c r="J647" s="48"/>
      <c r="K647" s="49"/>
      <c r="L647" s="42"/>
      <c r="M647" s="42"/>
      <c r="N647" s="42"/>
      <c r="O647" s="42"/>
      <c r="P647" s="48"/>
      <c r="Q647" s="44"/>
      <c r="R647" s="44"/>
      <c r="S647" s="44"/>
      <c r="T647" s="44"/>
      <c r="U647" s="44"/>
      <c r="V647" s="45"/>
      <c r="W647" s="42"/>
      <c r="X647" s="42"/>
      <c r="Y647" s="45"/>
      <c r="Z647" s="45"/>
    </row>
    <row r="648" spans="1:26" s="40" customFormat="1" ht="42.6" customHeight="1">
      <c r="A648" s="47"/>
      <c r="B648" s="48"/>
      <c r="C648" s="48"/>
      <c r="D648" s="48"/>
      <c r="E648" s="48"/>
      <c r="F648" s="48"/>
      <c r="G648" s="48"/>
      <c r="H648" s="46"/>
      <c r="I648" s="46"/>
      <c r="J648" s="48"/>
      <c r="K648" s="49"/>
      <c r="L648" s="42"/>
      <c r="M648" s="42"/>
      <c r="N648" s="42"/>
      <c r="O648" s="42"/>
      <c r="P648" s="48"/>
      <c r="Q648" s="44"/>
      <c r="R648" s="44"/>
      <c r="S648" s="44"/>
      <c r="T648" s="44"/>
      <c r="U648" s="44"/>
      <c r="V648" s="45"/>
      <c r="W648" s="42"/>
      <c r="X648" s="42"/>
      <c r="Y648" s="45"/>
      <c r="Z648" s="45"/>
    </row>
    <row r="649" spans="1:26" s="40" customFormat="1" ht="42.6" customHeight="1">
      <c r="A649" s="47"/>
      <c r="B649" s="48"/>
      <c r="C649" s="48"/>
      <c r="D649" s="48"/>
      <c r="E649" s="48"/>
      <c r="F649" s="48"/>
      <c r="G649" s="48"/>
      <c r="H649" s="46"/>
      <c r="I649" s="46"/>
      <c r="J649" s="48"/>
      <c r="K649" s="49"/>
      <c r="L649" s="42"/>
      <c r="M649" s="42"/>
      <c r="N649" s="42"/>
      <c r="O649" s="42"/>
      <c r="P649" s="48"/>
      <c r="Q649" s="44"/>
      <c r="R649" s="44"/>
      <c r="S649" s="44"/>
      <c r="T649" s="44"/>
      <c r="U649" s="44"/>
      <c r="V649" s="45"/>
      <c r="W649" s="42"/>
      <c r="X649" s="42"/>
      <c r="Y649" s="45"/>
      <c r="Z649" s="45"/>
    </row>
    <row r="650" spans="1:26" s="40" customFormat="1" ht="42.6" customHeight="1">
      <c r="A650" s="47"/>
      <c r="B650" s="48"/>
      <c r="C650" s="48"/>
      <c r="D650" s="48"/>
      <c r="E650" s="48"/>
      <c r="F650" s="48"/>
      <c r="G650" s="48"/>
      <c r="H650" s="46"/>
      <c r="I650" s="46"/>
      <c r="J650" s="48"/>
      <c r="K650" s="49"/>
      <c r="L650" s="42"/>
      <c r="M650" s="42"/>
      <c r="N650" s="42"/>
      <c r="O650" s="42"/>
      <c r="P650" s="48"/>
      <c r="Q650" s="44"/>
      <c r="R650" s="44"/>
      <c r="S650" s="44"/>
      <c r="T650" s="44"/>
      <c r="U650" s="44"/>
      <c r="V650" s="45"/>
      <c r="W650" s="42"/>
      <c r="X650" s="42"/>
      <c r="Y650" s="45"/>
      <c r="Z650" s="45"/>
    </row>
    <row r="651" spans="1:26" s="40" customFormat="1" ht="42.6" customHeight="1">
      <c r="A651" s="47"/>
      <c r="B651" s="48"/>
      <c r="C651" s="48"/>
      <c r="D651" s="48"/>
      <c r="E651" s="48"/>
      <c r="F651" s="48"/>
      <c r="G651" s="48"/>
      <c r="H651" s="46"/>
      <c r="I651" s="46"/>
      <c r="J651" s="48"/>
      <c r="K651" s="49"/>
      <c r="L651" s="42"/>
      <c r="M651" s="42"/>
      <c r="N651" s="42"/>
      <c r="O651" s="42"/>
      <c r="P651" s="48"/>
      <c r="Q651" s="44"/>
      <c r="R651" s="44"/>
      <c r="S651" s="44"/>
      <c r="T651" s="44"/>
      <c r="U651" s="44"/>
      <c r="V651" s="45"/>
      <c r="W651" s="42"/>
      <c r="X651" s="42"/>
      <c r="Y651" s="45"/>
      <c r="Z651" s="45"/>
    </row>
    <row r="652" spans="1:26" s="40" customFormat="1" ht="42.6" customHeight="1">
      <c r="A652" s="47"/>
      <c r="B652" s="48"/>
      <c r="C652" s="48"/>
      <c r="D652" s="48"/>
      <c r="E652" s="48"/>
      <c r="F652" s="48"/>
      <c r="G652" s="48"/>
      <c r="H652" s="46"/>
      <c r="I652" s="46"/>
      <c r="J652" s="48"/>
      <c r="K652" s="49"/>
      <c r="L652" s="42"/>
      <c r="M652" s="42"/>
      <c r="N652" s="42"/>
      <c r="O652" s="42"/>
      <c r="P652" s="48"/>
      <c r="Q652" s="44"/>
      <c r="R652" s="44"/>
      <c r="S652" s="44"/>
      <c r="T652" s="44"/>
      <c r="U652" s="44"/>
      <c r="V652" s="45"/>
      <c r="W652" s="42"/>
      <c r="X652" s="42"/>
      <c r="Y652" s="45"/>
      <c r="Z652" s="45"/>
    </row>
    <row r="653" spans="1:26" s="40" customFormat="1" ht="42.6" customHeight="1">
      <c r="A653" s="47"/>
      <c r="B653" s="48"/>
      <c r="C653" s="48"/>
      <c r="D653" s="48"/>
      <c r="E653" s="48"/>
      <c r="F653" s="48"/>
      <c r="G653" s="48"/>
      <c r="H653" s="46"/>
      <c r="I653" s="46"/>
      <c r="J653" s="48"/>
      <c r="K653" s="49"/>
      <c r="L653" s="42"/>
      <c r="M653" s="42"/>
      <c r="N653" s="42"/>
      <c r="O653" s="42"/>
      <c r="P653" s="48"/>
      <c r="Q653" s="44"/>
      <c r="R653" s="44"/>
      <c r="S653" s="44"/>
      <c r="T653" s="44"/>
      <c r="U653" s="44"/>
      <c r="V653" s="45"/>
      <c r="W653" s="42"/>
      <c r="X653" s="42"/>
      <c r="Y653" s="45"/>
      <c r="Z653" s="45"/>
    </row>
    <row r="654" spans="1:26" s="40" customFormat="1" ht="42.6" customHeight="1">
      <c r="A654" s="47"/>
      <c r="B654" s="48"/>
      <c r="C654" s="48"/>
      <c r="D654" s="48"/>
      <c r="E654" s="48"/>
      <c r="F654" s="48"/>
      <c r="G654" s="48"/>
      <c r="H654" s="46"/>
      <c r="I654" s="46"/>
      <c r="J654" s="48"/>
      <c r="K654" s="49"/>
      <c r="L654" s="42"/>
      <c r="M654" s="42"/>
      <c r="N654" s="42"/>
      <c r="O654" s="42"/>
      <c r="P654" s="48"/>
      <c r="Q654" s="44"/>
      <c r="R654" s="44"/>
      <c r="S654" s="44"/>
      <c r="T654" s="44"/>
      <c r="U654" s="44"/>
      <c r="V654" s="45"/>
      <c r="W654" s="42"/>
      <c r="X654" s="42"/>
      <c r="Y654" s="45"/>
      <c r="Z654" s="45"/>
    </row>
    <row r="655" spans="1:26" s="40" customFormat="1" ht="42.6" customHeight="1">
      <c r="A655" s="47"/>
      <c r="B655" s="48"/>
      <c r="C655" s="48"/>
      <c r="D655" s="48"/>
      <c r="E655" s="48"/>
      <c r="F655" s="48"/>
      <c r="G655" s="48"/>
      <c r="H655" s="46"/>
      <c r="I655" s="46"/>
      <c r="J655" s="48"/>
      <c r="K655" s="49"/>
      <c r="L655" s="42"/>
      <c r="M655" s="42"/>
      <c r="N655" s="42"/>
      <c r="O655" s="42"/>
      <c r="P655" s="48"/>
      <c r="Q655" s="44"/>
      <c r="R655" s="44"/>
      <c r="S655" s="44"/>
      <c r="T655" s="44"/>
      <c r="U655" s="44"/>
      <c r="V655" s="45"/>
      <c r="W655" s="42"/>
      <c r="X655" s="42"/>
      <c r="Y655" s="45"/>
      <c r="Z655" s="45"/>
    </row>
    <row r="656" spans="1:26" s="40" customFormat="1" ht="42.6" customHeight="1">
      <c r="A656" s="47"/>
      <c r="B656" s="48"/>
      <c r="C656" s="48"/>
      <c r="D656" s="48"/>
      <c r="E656" s="48"/>
      <c r="F656" s="48"/>
      <c r="G656" s="48"/>
      <c r="H656" s="46"/>
      <c r="I656" s="46"/>
      <c r="J656" s="48"/>
      <c r="K656" s="49"/>
      <c r="L656" s="42"/>
      <c r="M656" s="42"/>
      <c r="N656" s="42"/>
      <c r="O656" s="42"/>
      <c r="P656" s="48"/>
      <c r="Q656" s="44"/>
      <c r="R656" s="44"/>
      <c r="S656" s="44"/>
      <c r="T656" s="44"/>
      <c r="U656" s="44"/>
      <c r="V656" s="45"/>
      <c r="W656" s="42"/>
      <c r="X656" s="42"/>
      <c r="Y656" s="45"/>
      <c r="Z656" s="45"/>
    </row>
    <row r="657" spans="1:26" s="40" customFormat="1" ht="42.6" customHeight="1">
      <c r="A657" s="47"/>
      <c r="B657" s="48"/>
      <c r="C657" s="48"/>
      <c r="D657" s="48"/>
      <c r="E657" s="48"/>
      <c r="F657" s="48"/>
      <c r="G657" s="48"/>
      <c r="H657" s="46"/>
      <c r="I657" s="46"/>
      <c r="J657" s="48"/>
      <c r="K657" s="49"/>
      <c r="L657" s="42"/>
      <c r="M657" s="42"/>
      <c r="N657" s="42"/>
      <c r="O657" s="42"/>
      <c r="P657" s="48"/>
      <c r="Q657" s="44"/>
      <c r="R657" s="44"/>
      <c r="S657" s="44"/>
      <c r="T657" s="44"/>
      <c r="U657" s="44"/>
      <c r="V657" s="45"/>
      <c r="W657" s="42"/>
      <c r="X657" s="42"/>
      <c r="Y657" s="45"/>
      <c r="Z657" s="45"/>
    </row>
    <row r="658" spans="1:26" s="40" customFormat="1" ht="42.6" customHeight="1">
      <c r="A658" s="47"/>
      <c r="B658" s="48"/>
      <c r="C658" s="48"/>
      <c r="D658" s="48"/>
      <c r="E658" s="48"/>
      <c r="F658" s="48"/>
      <c r="G658" s="48"/>
      <c r="H658" s="46"/>
      <c r="I658" s="46"/>
      <c r="J658" s="48"/>
      <c r="K658" s="49"/>
      <c r="L658" s="42"/>
      <c r="M658" s="42"/>
      <c r="N658" s="42"/>
      <c r="O658" s="42"/>
      <c r="P658" s="48"/>
      <c r="Q658" s="44"/>
      <c r="R658" s="44"/>
      <c r="S658" s="44"/>
      <c r="T658" s="44"/>
      <c r="U658" s="44"/>
      <c r="V658" s="45"/>
      <c r="W658" s="42"/>
      <c r="X658" s="42"/>
      <c r="Y658" s="45"/>
      <c r="Z658" s="45"/>
    </row>
    <row r="659" spans="1:26" s="40" customFormat="1" ht="42.6" customHeight="1">
      <c r="A659" s="47"/>
      <c r="B659" s="48"/>
      <c r="C659" s="48"/>
      <c r="D659" s="48"/>
      <c r="E659" s="48"/>
      <c r="F659" s="48"/>
      <c r="G659" s="48"/>
      <c r="H659" s="46"/>
      <c r="I659" s="46"/>
      <c r="J659" s="48"/>
      <c r="K659" s="49"/>
      <c r="L659" s="42"/>
      <c r="M659" s="42"/>
      <c r="N659" s="42"/>
      <c r="O659" s="42"/>
      <c r="P659" s="48"/>
      <c r="Q659" s="44"/>
      <c r="R659" s="44"/>
      <c r="S659" s="44"/>
      <c r="T659" s="44"/>
      <c r="U659" s="44"/>
      <c r="V659" s="45"/>
      <c r="W659" s="42"/>
      <c r="X659" s="42"/>
      <c r="Y659" s="45"/>
      <c r="Z659" s="45"/>
    </row>
    <row r="660" spans="1:26" s="40" customFormat="1" ht="42.6" customHeight="1">
      <c r="A660" s="47"/>
      <c r="B660" s="48"/>
      <c r="C660" s="48"/>
      <c r="D660" s="48"/>
      <c r="E660" s="48"/>
      <c r="F660" s="48"/>
      <c r="G660" s="48"/>
      <c r="H660" s="46"/>
      <c r="I660" s="46"/>
      <c r="J660" s="48"/>
      <c r="K660" s="49"/>
      <c r="L660" s="42"/>
      <c r="M660" s="42"/>
      <c r="N660" s="42"/>
      <c r="O660" s="42"/>
      <c r="P660" s="48"/>
      <c r="Q660" s="44"/>
      <c r="R660" s="44"/>
      <c r="S660" s="44"/>
      <c r="T660" s="44"/>
      <c r="U660" s="44"/>
      <c r="V660" s="45"/>
      <c r="W660" s="42"/>
      <c r="X660" s="42"/>
      <c r="Y660" s="45"/>
      <c r="Z660" s="45"/>
    </row>
    <row r="661" spans="1:26" s="40" customFormat="1" ht="42.6" customHeight="1">
      <c r="A661" s="47"/>
      <c r="B661" s="48"/>
      <c r="C661" s="48"/>
      <c r="D661" s="48"/>
      <c r="E661" s="48"/>
      <c r="F661" s="48"/>
      <c r="G661" s="48"/>
      <c r="H661" s="46"/>
      <c r="I661" s="46"/>
      <c r="J661" s="48"/>
      <c r="K661" s="49"/>
      <c r="L661" s="42"/>
      <c r="M661" s="42"/>
      <c r="N661" s="42"/>
      <c r="O661" s="42"/>
      <c r="P661" s="48"/>
      <c r="Q661" s="44"/>
      <c r="R661" s="44"/>
      <c r="S661" s="44"/>
      <c r="T661" s="44"/>
      <c r="U661" s="44"/>
      <c r="V661" s="45"/>
      <c r="W661" s="42"/>
      <c r="X661" s="42"/>
      <c r="Y661" s="45"/>
      <c r="Z661" s="45"/>
    </row>
    <row r="662" spans="1:26" s="40" customFormat="1" ht="42.6" customHeight="1">
      <c r="A662" s="47"/>
      <c r="B662" s="48"/>
      <c r="C662" s="48"/>
      <c r="D662" s="48"/>
      <c r="E662" s="48"/>
      <c r="F662" s="48"/>
      <c r="G662" s="48"/>
      <c r="H662" s="46"/>
      <c r="I662" s="46"/>
      <c r="J662" s="48"/>
      <c r="K662" s="49"/>
      <c r="L662" s="42"/>
      <c r="M662" s="42"/>
      <c r="N662" s="42"/>
      <c r="O662" s="42"/>
      <c r="P662" s="48"/>
      <c r="Q662" s="44"/>
      <c r="R662" s="44"/>
      <c r="S662" s="44"/>
      <c r="T662" s="44"/>
      <c r="U662" s="44"/>
      <c r="V662" s="45"/>
      <c r="W662" s="42"/>
      <c r="X662" s="42"/>
      <c r="Y662" s="45"/>
      <c r="Z662" s="45"/>
    </row>
    <row r="663" spans="1:26" s="40" customFormat="1" ht="42.6" customHeight="1">
      <c r="A663" s="47"/>
      <c r="B663" s="48"/>
      <c r="C663" s="48"/>
      <c r="D663" s="48"/>
      <c r="E663" s="48"/>
      <c r="F663" s="48"/>
      <c r="G663" s="48"/>
      <c r="H663" s="46"/>
      <c r="I663" s="46"/>
      <c r="J663" s="48"/>
      <c r="K663" s="49"/>
      <c r="L663" s="42"/>
      <c r="M663" s="42"/>
      <c r="N663" s="42"/>
      <c r="O663" s="42"/>
      <c r="P663" s="48"/>
      <c r="Q663" s="44"/>
      <c r="R663" s="44"/>
      <c r="S663" s="44"/>
      <c r="T663" s="44"/>
      <c r="U663" s="44"/>
      <c r="V663" s="45"/>
      <c r="W663" s="42"/>
      <c r="X663" s="42"/>
      <c r="Y663" s="45"/>
      <c r="Z663" s="45"/>
    </row>
    <row r="664" spans="1:26" s="40" customFormat="1" ht="42.6" customHeight="1">
      <c r="A664" s="47"/>
      <c r="B664" s="48"/>
      <c r="C664" s="48"/>
      <c r="D664" s="48"/>
      <c r="E664" s="48"/>
      <c r="F664" s="48"/>
      <c r="G664" s="48"/>
      <c r="H664" s="46"/>
      <c r="I664" s="46"/>
      <c r="J664" s="48"/>
      <c r="K664" s="49"/>
      <c r="L664" s="42"/>
      <c r="M664" s="42"/>
      <c r="N664" s="42"/>
      <c r="O664" s="42"/>
      <c r="P664" s="48"/>
      <c r="Q664" s="44"/>
      <c r="R664" s="44"/>
      <c r="S664" s="44"/>
      <c r="T664" s="44"/>
      <c r="U664" s="44"/>
      <c r="V664" s="45"/>
      <c r="W664" s="42"/>
      <c r="X664" s="42"/>
      <c r="Y664" s="45"/>
      <c r="Z664" s="45"/>
    </row>
    <row r="665" spans="1:26" s="40" customFormat="1" ht="42.6" customHeight="1">
      <c r="A665" s="47"/>
      <c r="B665" s="48"/>
      <c r="C665" s="48"/>
      <c r="D665" s="48"/>
      <c r="E665" s="48"/>
      <c r="F665" s="48"/>
      <c r="G665" s="48"/>
      <c r="H665" s="46"/>
      <c r="I665" s="46"/>
      <c r="J665" s="48"/>
      <c r="K665" s="49"/>
      <c r="L665" s="42"/>
      <c r="M665" s="42"/>
      <c r="N665" s="42"/>
      <c r="O665" s="42"/>
      <c r="P665" s="48"/>
      <c r="Q665" s="44"/>
      <c r="R665" s="44"/>
      <c r="S665" s="44"/>
      <c r="T665" s="44"/>
      <c r="U665" s="44"/>
      <c r="V665" s="45"/>
      <c r="W665" s="42"/>
      <c r="X665" s="42"/>
      <c r="Y665" s="45"/>
      <c r="Z665" s="45"/>
    </row>
    <row r="666" spans="1:26" s="40" customFormat="1" ht="42.6" customHeight="1">
      <c r="A666" s="47"/>
      <c r="B666" s="48"/>
      <c r="C666" s="48"/>
      <c r="D666" s="48"/>
      <c r="E666" s="48"/>
      <c r="F666" s="48"/>
      <c r="G666" s="48"/>
      <c r="H666" s="46"/>
      <c r="I666" s="46"/>
      <c r="J666" s="48"/>
      <c r="K666" s="49"/>
      <c r="L666" s="42"/>
      <c r="M666" s="42"/>
      <c r="N666" s="42"/>
      <c r="O666" s="42"/>
      <c r="P666" s="48"/>
      <c r="Q666" s="44"/>
      <c r="R666" s="44"/>
      <c r="S666" s="44"/>
      <c r="T666" s="44"/>
      <c r="U666" s="44"/>
      <c r="V666" s="45"/>
      <c r="W666" s="42"/>
      <c r="X666" s="42"/>
      <c r="Y666" s="45"/>
      <c r="Z666" s="45"/>
    </row>
    <row r="667" spans="1:26" s="40" customFormat="1" ht="42.6" customHeight="1">
      <c r="A667" s="47"/>
      <c r="B667" s="48"/>
      <c r="C667" s="48"/>
      <c r="D667" s="48"/>
      <c r="E667" s="48"/>
      <c r="F667" s="48"/>
      <c r="G667" s="48"/>
      <c r="H667" s="46"/>
      <c r="I667" s="46"/>
      <c r="J667" s="48"/>
      <c r="K667" s="49"/>
      <c r="L667" s="42"/>
      <c r="M667" s="42"/>
      <c r="N667" s="42"/>
      <c r="O667" s="42"/>
      <c r="P667" s="48"/>
      <c r="Q667" s="44"/>
      <c r="R667" s="44"/>
      <c r="S667" s="44"/>
      <c r="T667" s="44"/>
      <c r="U667" s="44"/>
      <c r="V667" s="45"/>
      <c r="W667" s="42"/>
      <c r="X667" s="42"/>
      <c r="Y667" s="45"/>
      <c r="Z667" s="45"/>
    </row>
    <row r="668" spans="1:26" s="40" customFormat="1" ht="42.6" customHeight="1">
      <c r="A668" s="47"/>
      <c r="B668" s="48"/>
      <c r="C668" s="48"/>
      <c r="D668" s="48"/>
      <c r="E668" s="48"/>
      <c r="F668" s="48"/>
      <c r="G668" s="48"/>
      <c r="H668" s="46"/>
      <c r="I668" s="46"/>
      <c r="J668" s="48"/>
      <c r="K668" s="49"/>
      <c r="L668" s="42"/>
      <c r="M668" s="42"/>
      <c r="N668" s="42"/>
      <c r="O668" s="42"/>
      <c r="P668" s="48"/>
      <c r="Q668" s="44"/>
      <c r="R668" s="44"/>
      <c r="S668" s="44"/>
      <c r="T668" s="44"/>
      <c r="U668" s="44"/>
      <c r="V668" s="45"/>
      <c r="W668" s="42"/>
      <c r="X668" s="42"/>
      <c r="Y668" s="45"/>
      <c r="Z668" s="45"/>
    </row>
    <row r="669" spans="1:26" s="40" customFormat="1" ht="42.6" customHeight="1">
      <c r="A669" s="47"/>
      <c r="B669" s="48"/>
      <c r="C669" s="48"/>
      <c r="D669" s="48"/>
      <c r="E669" s="48"/>
      <c r="F669" s="48"/>
      <c r="G669" s="48"/>
      <c r="H669" s="46"/>
      <c r="I669" s="46"/>
      <c r="J669" s="48"/>
      <c r="K669" s="49"/>
      <c r="L669" s="42"/>
      <c r="M669" s="42"/>
      <c r="N669" s="42"/>
      <c r="O669" s="42"/>
      <c r="P669" s="48"/>
      <c r="Q669" s="44"/>
      <c r="R669" s="44"/>
      <c r="S669" s="44"/>
      <c r="T669" s="44"/>
      <c r="U669" s="44"/>
      <c r="V669" s="45"/>
      <c r="W669" s="42"/>
      <c r="X669" s="42"/>
      <c r="Y669" s="45"/>
      <c r="Z669" s="45"/>
    </row>
    <row r="670" spans="1:26" s="40" customFormat="1" ht="42.6" customHeight="1">
      <c r="A670" s="47"/>
      <c r="B670" s="48"/>
      <c r="C670" s="48"/>
      <c r="D670" s="48"/>
      <c r="E670" s="48"/>
      <c r="F670" s="48"/>
      <c r="G670" s="48"/>
      <c r="H670" s="46"/>
      <c r="I670" s="46"/>
      <c r="J670" s="48"/>
      <c r="K670" s="49"/>
      <c r="L670" s="42"/>
      <c r="M670" s="42"/>
      <c r="N670" s="42"/>
      <c r="O670" s="42"/>
      <c r="P670" s="48"/>
      <c r="Q670" s="44"/>
      <c r="R670" s="44"/>
      <c r="S670" s="44"/>
      <c r="T670" s="44"/>
      <c r="U670" s="44"/>
      <c r="V670" s="45"/>
      <c r="W670" s="42"/>
      <c r="X670" s="42"/>
      <c r="Y670" s="45"/>
      <c r="Z670" s="45"/>
    </row>
    <row r="671" spans="1:26" s="40" customFormat="1" ht="42.6" customHeight="1">
      <c r="A671" s="47"/>
      <c r="B671" s="48"/>
      <c r="C671" s="48"/>
      <c r="D671" s="48"/>
      <c r="E671" s="48"/>
      <c r="F671" s="48"/>
      <c r="G671" s="48"/>
      <c r="H671" s="46"/>
      <c r="I671" s="46"/>
      <c r="J671" s="48"/>
      <c r="K671" s="49"/>
      <c r="L671" s="42"/>
      <c r="M671" s="42"/>
      <c r="N671" s="42"/>
      <c r="O671" s="42"/>
      <c r="P671" s="48"/>
      <c r="Q671" s="44"/>
      <c r="R671" s="44"/>
      <c r="S671" s="44"/>
      <c r="T671" s="44"/>
      <c r="U671" s="44"/>
      <c r="V671" s="45"/>
      <c r="W671" s="42"/>
      <c r="X671" s="42"/>
      <c r="Y671" s="45"/>
      <c r="Z671" s="45"/>
    </row>
    <row r="672" spans="1:26" s="40" customFormat="1" ht="42.6" customHeight="1">
      <c r="A672" s="47"/>
      <c r="B672" s="48"/>
      <c r="C672" s="48"/>
      <c r="D672" s="48"/>
      <c r="E672" s="48"/>
      <c r="F672" s="48"/>
      <c r="G672" s="48"/>
      <c r="H672" s="46"/>
      <c r="I672" s="46"/>
      <c r="J672" s="48"/>
      <c r="K672" s="49"/>
      <c r="L672" s="42"/>
      <c r="M672" s="42"/>
      <c r="N672" s="42"/>
      <c r="O672" s="42"/>
      <c r="P672" s="48"/>
      <c r="Q672" s="44"/>
      <c r="R672" s="44"/>
      <c r="S672" s="44"/>
      <c r="T672" s="44"/>
      <c r="U672" s="44"/>
      <c r="V672" s="45"/>
      <c r="W672" s="42"/>
      <c r="X672" s="42"/>
      <c r="Y672" s="45"/>
      <c r="Z672" s="45"/>
    </row>
    <row r="673" spans="1:26" s="40" customFormat="1" ht="42.6" customHeight="1">
      <c r="A673" s="47"/>
      <c r="B673" s="48"/>
      <c r="C673" s="48"/>
      <c r="D673" s="48"/>
      <c r="E673" s="48"/>
      <c r="F673" s="48"/>
      <c r="G673" s="48"/>
      <c r="H673" s="46"/>
      <c r="I673" s="46"/>
      <c r="J673" s="48"/>
      <c r="K673" s="49"/>
      <c r="L673" s="42"/>
      <c r="M673" s="42"/>
      <c r="N673" s="42"/>
      <c r="O673" s="42"/>
      <c r="P673" s="48"/>
      <c r="Q673" s="44"/>
      <c r="R673" s="44"/>
      <c r="S673" s="44"/>
      <c r="T673" s="44"/>
      <c r="U673" s="44"/>
      <c r="V673" s="45"/>
      <c r="W673" s="42"/>
      <c r="X673" s="42"/>
      <c r="Y673" s="45"/>
      <c r="Z673" s="45"/>
    </row>
    <row r="674" spans="1:26" s="40" customFormat="1" ht="42.6" customHeight="1">
      <c r="A674" s="47"/>
      <c r="B674" s="48"/>
      <c r="C674" s="48"/>
      <c r="D674" s="48"/>
      <c r="E674" s="48"/>
      <c r="F674" s="48"/>
      <c r="G674" s="48"/>
      <c r="H674" s="46"/>
      <c r="I674" s="46"/>
      <c r="J674" s="48"/>
      <c r="K674" s="49"/>
      <c r="L674" s="42"/>
      <c r="M674" s="42"/>
      <c r="N674" s="42"/>
      <c r="O674" s="42"/>
      <c r="P674" s="48"/>
      <c r="Q674" s="44"/>
      <c r="R674" s="44"/>
      <c r="S674" s="44"/>
      <c r="T674" s="44"/>
      <c r="U674" s="44"/>
      <c r="V674" s="45"/>
      <c r="W674" s="42"/>
      <c r="X674" s="42"/>
      <c r="Y674" s="45"/>
      <c r="Z674" s="45"/>
    </row>
    <row r="675" spans="1:26" s="40" customFormat="1" ht="42.6" customHeight="1">
      <c r="A675" s="47"/>
      <c r="B675" s="48"/>
      <c r="C675" s="48"/>
      <c r="D675" s="48"/>
      <c r="E675" s="48"/>
      <c r="F675" s="48"/>
      <c r="G675" s="48"/>
      <c r="H675" s="46"/>
      <c r="I675" s="46"/>
      <c r="J675" s="48"/>
      <c r="K675" s="49"/>
      <c r="L675" s="42"/>
      <c r="M675" s="42"/>
      <c r="N675" s="42"/>
      <c r="O675" s="42"/>
      <c r="P675" s="48"/>
      <c r="Q675" s="44"/>
      <c r="R675" s="44"/>
      <c r="S675" s="44"/>
      <c r="T675" s="44"/>
      <c r="U675" s="44"/>
      <c r="V675" s="45"/>
      <c r="W675" s="42"/>
      <c r="X675" s="42"/>
      <c r="Y675" s="45"/>
      <c r="Z675" s="45"/>
    </row>
    <row r="676" spans="1:26" s="40" customFormat="1" ht="42.6" customHeight="1">
      <c r="A676" s="47"/>
      <c r="B676" s="50"/>
      <c r="C676" s="50"/>
      <c r="D676" s="50"/>
      <c r="E676" s="51"/>
      <c r="F676" s="42"/>
      <c r="G676" s="42"/>
      <c r="H676" s="42"/>
      <c r="I676" s="42"/>
      <c r="J676" s="42"/>
      <c r="K676" s="42"/>
      <c r="L676" s="42"/>
      <c r="M676" s="42"/>
      <c r="N676" s="42"/>
      <c r="O676" s="42"/>
      <c r="P676" s="42"/>
      <c r="Q676" s="44"/>
      <c r="R676" s="44"/>
      <c r="S676" s="44"/>
      <c r="T676" s="44"/>
      <c r="U676" s="44"/>
      <c r="V676" s="45"/>
      <c r="W676" s="42"/>
      <c r="X676" s="42"/>
      <c r="Y676" s="45"/>
      <c r="Z676" s="45"/>
    </row>
    <row r="677" spans="1:26" ht="18">
      <c r="A677" s="52"/>
      <c r="B677" s="52"/>
      <c r="C677" s="52"/>
      <c r="D677" s="52"/>
      <c r="E677" s="52"/>
      <c r="F677" s="52"/>
      <c r="G677" s="52"/>
      <c r="H677" s="52"/>
      <c r="I677" s="52"/>
      <c r="J677" s="52"/>
      <c r="K677" s="52"/>
      <c r="L677" s="52"/>
      <c r="M677" s="52"/>
      <c r="N677" s="52"/>
      <c r="O677" s="52"/>
      <c r="P677" s="52"/>
      <c r="Q677" s="52"/>
      <c r="R677" s="52"/>
      <c r="S677" s="52"/>
      <c r="T677" s="52"/>
      <c r="U677" s="52"/>
      <c r="V677" s="52"/>
      <c r="W677" s="52"/>
      <c r="X677" s="52"/>
      <c r="Y677" s="52"/>
      <c r="Z677" s="52"/>
    </row>
    <row r="678" spans="1:26" ht="18">
      <c r="A678" s="52"/>
      <c r="B678" s="52"/>
      <c r="C678" s="52"/>
      <c r="D678" s="52"/>
      <c r="E678" s="52"/>
      <c r="F678" s="52"/>
      <c r="G678" s="52"/>
      <c r="H678" s="52"/>
      <c r="I678" s="52"/>
      <c r="J678" s="52"/>
      <c r="K678" s="52"/>
      <c r="L678" s="52"/>
      <c r="M678" s="52"/>
      <c r="N678" s="52"/>
      <c r="O678" s="52"/>
      <c r="P678" s="52"/>
      <c r="Q678" s="52"/>
      <c r="R678" s="52"/>
      <c r="S678" s="52"/>
      <c r="T678" s="52"/>
      <c r="U678" s="52"/>
      <c r="V678" s="52"/>
      <c r="W678" s="52"/>
      <c r="X678" s="52"/>
      <c r="Y678" s="52"/>
      <c r="Z678" s="52"/>
    </row>
    <row r="679" spans="1:26" ht="18">
      <c r="A679" s="52"/>
      <c r="B679" s="52"/>
      <c r="C679" s="52"/>
      <c r="D679" s="52"/>
      <c r="E679" s="52"/>
      <c r="F679" s="52"/>
      <c r="G679" s="52"/>
      <c r="H679" s="52"/>
      <c r="I679" s="52"/>
      <c r="J679" s="52"/>
      <c r="K679" s="52"/>
      <c r="L679" s="52"/>
      <c r="M679" s="52"/>
      <c r="N679" s="52"/>
      <c r="O679" s="52"/>
      <c r="P679" s="52"/>
      <c r="Q679" s="52"/>
      <c r="R679" s="52"/>
      <c r="S679" s="52"/>
      <c r="T679" s="52"/>
      <c r="U679" s="52"/>
      <c r="V679" s="52"/>
      <c r="W679" s="52"/>
      <c r="X679" s="52"/>
      <c r="Y679" s="52"/>
      <c r="Z679" s="52"/>
    </row>
    <row r="680" spans="1:26" ht="18">
      <c r="A680" s="52"/>
      <c r="B680" s="52"/>
      <c r="C680" s="52"/>
      <c r="D680" s="52"/>
      <c r="E680" s="52"/>
      <c r="F680" s="52"/>
      <c r="G680" s="52"/>
      <c r="H680" s="52"/>
      <c r="I680" s="52"/>
      <c r="J680" s="52"/>
      <c r="K680" s="52"/>
      <c r="L680" s="52"/>
      <c r="M680" s="52"/>
      <c r="N680" s="52"/>
      <c r="O680" s="52"/>
      <c r="P680" s="52"/>
      <c r="Q680" s="52"/>
      <c r="R680" s="52"/>
      <c r="S680" s="52"/>
      <c r="T680" s="52"/>
      <c r="U680" s="52"/>
      <c r="V680" s="52"/>
      <c r="W680" s="52"/>
      <c r="X680" s="52"/>
      <c r="Y680" s="52"/>
      <c r="Z680" s="52"/>
    </row>
    <row r="681" spans="1:26" ht="18">
      <c r="A681" s="52"/>
      <c r="B681" s="52"/>
      <c r="C681" s="52"/>
      <c r="D681" s="52"/>
      <c r="E681" s="52"/>
      <c r="F681" s="52"/>
      <c r="G681" s="52"/>
      <c r="H681" s="52"/>
      <c r="I681" s="52"/>
      <c r="J681" s="52"/>
      <c r="K681" s="52"/>
      <c r="L681" s="52"/>
      <c r="M681" s="52"/>
      <c r="N681" s="52"/>
      <c r="O681" s="52"/>
      <c r="P681" s="52"/>
      <c r="Q681" s="52"/>
      <c r="R681" s="52"/>
      <c r="S681" s="52"/>
      <c r="T681" s="52"/>
      <c r="U681" s="52"/>
      <c r="V681" s="52"/>
      <c r="W681" s="52"/>
      <c r="X681" s="52"/>
      <c r="Y681" s="52"/>
      <c r="Z681" s="52"/>
    </row>
    <row r="682" spans="1:26" ht="18">
      <c r="A682" s="52"/>
      <c r="B682" s="52"/>
      <c r="C682" s="52"/>
      <c r="D682" s="52"/>
      <c r="E682" s="52"/>
      <c r="F682" s="52"/>
      <c r="G682" s="52"/>
      <c r="H682" s="52"/>
      <c r="I682" s="52"/>
      <c r="J682" s="52"/>
      <c r="K682" s="52"/>
      <c r="L682" s="52"/>
      <c r="M682" s="52"/>
      <c r="N682" s="52"/>
      <c r="O682" s="52"/>
      <c r="P682" s="52"/>
      <c r="Q682" s="52"/>
      <c r="R682" s="52"/>
      <c r="S682" s="52"/>
      <c r="T682" s="52"/>
      <c r="U682" s="52"/>
      <c r="V682" s="52"/>
      <c r="W682" s="52"/>
      <c r="X682" s="52"/>
      <c r="Y682" s="52"/>
      <c r="Z682" s="52"/>
    </row>
    <row r="683" spans="1:26" ht="25.35" customHeight="1">
      <c r="A683" s="82" t="s">
        <v>2882</v>
      </c>
      <c r="B683" s="82"/>
      <c r="C683" s="82"/>
      <c r="D683" s="82"/>
      <c r="E683" s="82"/>
      <c r="F683" s="82"/>
      <c r="G683" s="52"/>
      <c r="H683" s="52"/>
      <c r="I683" s="52"/>
      <c r="J683" s="52"/>
      <c r="K683" s="52"/>
      <c r="L683" s="52"/>
      <c r="M683" s="52"/>
      <c r="N683" s="52"/>
      <c r="O683" s="52"/>
      <c r="P683" s="52"/>
      <c r="Q683" s="52"/>
      <c r="R683" s="52"/>
      <c r="S683" s="52"/>
      <c r="T683" s="52"/>
      <c r="U683" s="52"/>
      <c r="V683" s="52"/>
      <c r="W683" s="52"/>
      <c r="X683" s="52"/>
      <c r="Y683" s="52"/>
      <c r="Z683" s="52"/>
    </row>
    <row r="684" spans="1:26" ht="18">
      <c r="A684" s="53"/>
      <c r="B684" s="91" t="s">
        <v>2883</v>
      </c>
      <c r="C684" s="92"/>
      <c r="D684" s="93" t="s">
        <v>2884</v>
      </c>
      <c r="E684" s="94"/>
      <c r="F684" s="54"/>
      <c r="G684" s="52"/>
      <c r="H684" s="52"/>
      <c r="I684" s="52"/>
      <c r="J684" s="52"/>
      <c r="K684" s="52"/>
      <c r="L684" s="52"/>
      <c r="M684" s="52"/>
      <c r="N684" s="52"/>
      <c r="O684" s="52"/>
      <c r="P684" s="52"/>
      <c r="Q684" s="52"/>
      <c r="R684" s="52"/>
      <c r="S684" s="52"/>
      <c r="T684" s="52"/>
      <c r="U684" s="52"/>
      <c r="V684" s="52"/>
      <c r="W684" s="52"/>
      <c r="X684" s="52"/>
      <c r="Y684" s="52"/>
      <c r="Z684" s="52"/>
    </row>
    <row r="685" spans="1:26" ht="43.35" customHeight="1">
      <c r="A685" s="55" t="s">
        <v>2885</v>
      </c>
      <c r="B685" s="88"/>
      <c r="C685" s="89"/>
      <c r="D685" s="90"/>
      <c r="E685" s="90"/>
      <c r="F685" s="56"/>
      <c r="G685" s="52"/>
      <c r="H685" s="52"/>
      <c r="I685" s="52"/>
      <c r="J685" s="52"/>
      <c r="K685" s="52"/>
      <c r="L685" s="52"/>
      <c r="M685" s="52"/>
      <c r="N685" s="52"/>
      <c r="O685" s="52"/>
      <c r="P685" s="52"/>
      <c r="Q685" s="52"/>
      <c r="R685" s="52"/>
      <c r="S685" s="52"/>
      <c r="T685" s="52"/>
      <c r="U685" s="52"/>
      <c r="V685" s="52"/>
      <c r="W685" s="52"/>
      <c r="X685" s="52"/>
      <c r="Y685" s="52"/>
      <c r="Z685" s="52"/>
    </row>
    <row r="686" spans="1:26" ht="43.35" customHeight="1">
      <c r="A686" s="55" t="s">
        <v>2886</v>
      </c>
      <c r="B686" s="88" t="s">
        <v>2887</v>
      </c>
      <c r="C686" s="89"/>
      <c r="D686" s="90" t="s">
        <v>2888</v>
      </c>
      <c r="E686" s="90"/>
      <c r="F686" s="56"/>
      <c r="G686" s="52"/>
      <c r="H686" s="52"/>
      <c r="I686" s="52"/>
      <c r="J686" s="52"/>
      <c r="K686" s="52"/>
      <c r="L686" s="52"/>
      <c r="M686" s="52"/>
      <c r="N686" s="52"/>
      <c r="O686" s="52"/>
      <c r="P686" s="52"/>
      <c r="Q686" s="52"/>
      <c r="R686" s="52"/>
      <c r="S686" s="52"/>
      <c r="T686" s="52"/>
      <c r="U686" s="52"/>
      <c r="V686" s="52"/>
      <c r="W686" s="52"/>
      <c r="X686" s="52"/>
      <c r="Y686" s="52"/>
      <c r="Z686" s="52"/>
    </row>
    <row r="687" spans="1:26" ht="43.35" customHeight="1">
      <c r="A687" s="55" t="s">
        <v>2889</v>
      </c>
      <c r="B687" s="88"/>
      <c r="C687" s="89"/>
      <c r="D687" s="90"/>
      <c r="E687" s="90"/>
      <c r="F687" s="56"/>
      <c r="G687" s="52"/>
      <c r="H687" s="52"/>
      <c r="I687" s="52"/>
      <c r="J687" s="52"/>
      <c r="K687" s="52"/>
      <c r="L687" s="52"/>
      <c r="M687" s="52"/>
      <c r="N687" s="52"/>
      <c r="O687" s="52"/>
      <c r="P687" s="52"/>
      <c r="Q687" s="52"/>
      <c r="R687" s="52"/>
      <c r="S687" s="52"/>
      <c r="T687" s="52"/>
      <c r="U687" s="52"/>
      <c r="V687" s="52"/>
      <c r="W687" s="52"/>
      <c r="X687" s="52"/>
      <c r="Y687" s="52"/>
      <c r="Z687" s="52"/>
    </row>
    <row r="688" spans="1:26" ht="43.35" customHeight="1">
      <c r="A688" s="55" t="s">
        <v>2890</v>
      </c>
      <c r="B688" s="88"/>
      <c r="C688" s="89"/>
      <c r="D688" s="90"/>
      <c r="E688" s="90"/>
      <c r="F688" s="56"/>
      <c r="G688" s="52"/>
      <c r="H688" s="52"/>
      <c r="I688" s="52"/>
      <c r="J688" s="52"/>
      <c r="K688" s="52"/>
      <c r="L688" s="52"/>
      <c r="M688" s="52"/>
      <c r="N688" s="52"/>
      <c r="O688" s="52"/>
      <c r="P688" s="52"/>
      <c r="Q688" s="52"/>
      <c r="R688" s="52"/>
      <c r="S688" s="52"/>
      <c r="T688" s="52"/>
      <c r="U688" s="52"/>
      <c r="V688" s="52"/>
      <c r="W688" s="52"/>
      <c r="X688" s="52"/>
      <c r="Y688" s="52"/>
      <c r="Z688" s="52"/>
    </row>
  </sheetData>
  <autoFilter ref="A9:Z642" xr:uid="{4B8F078A-C2E6-491C-AEAD-B14660D280B0}">
    <filterColumn colId="0">
      <filters>
        <filter val="Mobiliario, Accesorios, e Instalaciones"/>
      </filters>
    </filterColumn>
  </autoFilter>
  <mergeCells count="16">
    <mergeCell ref="B687:C687"/>
    <mergeCell ref="D687:E687"/>
    <mergeCell ref="B688:C688"/>
    <mergeCell ref="D688:E688"/>
    <mergeCell ref="B684:C684"/>
    <mergeCell ref="D684:E684"/>
    <mergeCell ref="B685:C685"/>
    <mergeCell ref="D685:E685"/>
    <mergeCell ref="B686:C686"/>
    <mergeCell ref="D686:E686"/>
    <mergeCell ref="A683:F683"/>
    <mergeCell ref="A1:R1"/>
    <mergeCell ref="A4:R4"/>
    <mergeCell ref="U4:W6"/>
    <mergeCell ref="B6:C6"/>
    <mergeCell ref="A8:R8"/>
  </mergeCells>
  <conditionalFormatting sqref="B643:B675">
    <cfRule type="duplicateValues" dxfId="5" priority="6"/>
  </conditionalFormatting>
  <conditionalFormatting sqref="B10:B600">
    <cfRule type="duplicateValues" dxfId="4" priority="5"/>
  </conditionalFormatting>
  <conditionalFormatting sqref="B601:B640">
    <cfRule type="duplicateValues" dxfId="3" priority="4"/>
  </conditionalFormatting>
  <conditionalFormatting sqref="B641">
    <cfRule type="duplicateValues" dxfId="2" priority="3"/>
  </conditionalFormatting>
  <conditionalFormatting sqref="B642">
    <cfRule type="duplicateValues" dxfId="1" priority="2"/>
  </conditionalFormatting>
  <conditionalFormatting sqref="B642">
    <cfRule type="duplicateValues" dxfId="0" priority="1"/>
  </conditionalFormatting>
  <dataValidations count="2">
    <dataValidation allowBlank="1" showInputMessage="1" showErrorMessage="1" sqref="A8:E8" xr:uid="{403B740B-9C07-4E9A-A361-AD85F24AE455}"/>
    <dataValidation type="list" allowBlank="1" showInputMessage="1" showErrorMessage="1" sqref="T10:U676" xr:uid="{87B7513A-8219-4590-BDFC-30658DBA2FB1}">
      <formula1>"S, N"</formula1>
    </dataValidation>
  </dataValidations>
  <pageMargins left="0.59055118110236227" right="0" top="0.59055118110236227" bottom="0.39370078740157483" header="0.51181102362204722" footer="0.19685039370078741"/>
  <pageSetup paperSize="9" scale="26" fitToHeight="0" orientation="landscape" r:id="rId1"/>
  <headerFooter alignWithMargins="0">
    <oddHeader>Page &amp;P</oddHeader>
    <oddFooter>&amp;L&amp;D&amp;C&amp;F&amp;R&amp;P/&amp;N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E92D5A57-0125-4D2E-95FE-BD9B12B857C4}">
          <x14:formula1>
            <xm:f>Hoja3!$A$14:$A$17</xm:f>
          </x14:formula1>
          <xm:sqref>R10:R676</xm:sqref>
        </x14:dataValidation>
        <x14:dataValidation type="list" allowBlank="1" showInputMessage="1" showErrorMessage="1" xr:uid="{4B8D952B-7662-4FCB-A5CA-F389E3C83CBA}">
          <x14:formula1>
            <xm:f>Hoja3!$A$8:$A$11</xm:f>
          </x14:formula1>
          <xm:sqref>Q10:Q676</xm:sqref>
        </x14:dataValidation>
        <x14:dataValidation type="list" allowBlank="1" showInputMessage="1" showErrorMessage="1" xr:uid="{9B5CEFE2-3C43-481B-B1DD-B250676E09C6}">
          <x14:formula1>
            <xm:f>Hoja3!$A$20:$A$24</xm:f>
          </x14:formula1>
          <xm:sqref>S10:S676</xm:sqref>
        </x14:dataValidation>
        <x14:dataValidation type="list" allowBlank="1" showInputMessage="1" showErrorMessage="1" xr:uid="{D334CF37-1CB3-4B78-838B-08E2AF08BC06}">
          <x14:formula1>
            <xm:f>Hoja3!$A$2:$A$5</xm:f>
          </x14:formula1>
          <xm:sqref>A10:A676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Hoja3</vt:lpstr>
      <vt:lpstr>FA register formato final F (2)</vt:lpstr>
      <vt:lpstr>Plan Eliminac y Reposic Activos</vt:lpstr>
      <vt:lpstr>'Plan Eliminac y Reposic Activos'!Área_de_impresión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Alvarez Pineda</dc:creator>
  <cp:lastModifiedBy>Herrera, Miriam Maricela</cp:lastModifiedBy>
  <cp:lastPrinted>2025-01-28T21:11:24Z</cp:lastPrinted>
  <dcterms:created xsi:type="dcterms:W3CDTF">2024-07-11T15:01:12Z</dcterms:created>
  <dcterms:modified xsi:type="dcterms:W3CDTF">2025-01-30T14:37:08Z</dcterms:modified>
</cp:coreProperties>
</file>